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enhao/Documents/GitHub/111-1-econDV/111-1-econDV/week13/"/>
    </mc:Choice>
  </mc:AlternateContent>
  <xr:revisionPtr revIDLastSave="0" documentId="13_ncr:1_{AD269F5C-0843-0349-BFCC-9D165A75A543}" xr6:coauthVersionLast="47" xr6:coauthVersionMax="47" xr10:uidLastSave="{00000000-0000-0000-0000-000000000000}"/>
  <bookViews>
    <workbookView xWindow="3420" yWindow="500" windowWidth="25380" windowHeight="16320" activeTab="1" xr2:uid="{00000000-000D-0000-FFFF-FFFF00000000}"/>
  </bookViews>
  <sheets>
    <sheet name="OECD.Stat export" sheetId="1" r:id="rId1"/>
    <sheet name="工作表1" sheetId="2" r:id="rId2"/>
    <sheet name="工作表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4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00000000-0006-0000-0000-00000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00000000-0006-0000-0000-00000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00000000-0006-0000-0000-00000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00000000-0006-0000-0000-00000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00000000-0006-0000-0000-00000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00000000-0006-0000-0000-00000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00000000-0006-0000-0000-00000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00000000-0006-0000-0000-00000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00000000-0006-0000-0000-00000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00000000-0006-0000-0000-00000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8" authorId="0" shapeId="0" xr:uid="{00000000-0006-0000-0000-00000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8" authorId="0" shapeId="0" xr:uid="{00000000-0006-0000-0000-00000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8" authorId="0" shapeId="0" xr:uid="{00000000-0006-0000-0000-00000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8" authorId="0" shapeId="0" xr:uid="{00000000-0006-0000-0000-00000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8" authorId="0" shapeId="0" xr:uid="{00000000-0006-0000-0000-00000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8" authorId="0" shapeId="0" xr:uid="{00000000-0006-0000-0000-00001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8" authorId="0" shapeId="0" xr:uid="{00000000-0006-0000-0000-00001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8" authorId="0" shapeId="0" xr:uid="{00000000-0006-0000-0000-00001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8" authorId="0" shapeId="0" xr:uid="{00000000-0006-0000-0000-00001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8" authorId="0" shapeId="0" xr:uid="{00000000-0006-0000-0000-00001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8" authorId="0" shapeId="0" xr:uid="{00000000-0006-0000-0000-00001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8" authorId="0" shapeId="0" xr:uid="{00000000-0006-0000-0000-00001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8" authorId="0" shapeId="0" xr:uid="{00000000-0006-0000-0000-00001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8" authorId="0" shapeId="0" xr:uid="{00000000-0006-0000-0000-00001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8" authorId="0" shapeId="0" xr:uid="{00000000-0006-0000-0000-00001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8" authorId="0" shapeId="0" xr:uid="{00000000-0006-0000-0000-00001A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" authorId="0" shapeId="0" xr:uid="{00000000-0006-0000-0000-00001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00000000-0006-0000-0000-00001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00000000-0006-0000-0000-00001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00000000-0006-0000-0000-00001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00000000-0006-0000-0000-00001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00000000-0006-0000-0000-00002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00000000-0006-0000-0000-00002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00000000-0006-0000-0000-00002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00000000-0006-0000-0000-00002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00000000-0006-0000-0000-00002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" authorId="0" shapeId="0" xr:uid="{00000000-0006-0000-0000-00002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" authorId="0" shapeId="0" xr:uid="{00000000-0006-0000-0000-00002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" authorId="0" shapeId="0" xr:uid="{00000000-0006-0000-0000-00002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" authorId="0" shapeId="0" xr:uid="{00000000-0006-0000-0000-00002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" authorId="0" shapeId="0" xr:uid="{00000000-0006-0000-0000-00002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" authorId="0" shapeId="0" xr:uid="{00000000-0006-0000-0000-00002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" authorId="0" shapeId="0" xr:uid="{00000000-0006-0000-0000-00002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" authorId="0" shapeId="0" xr:uid="{00000000-0006-0000-0000-00002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" authorId="0" shapeId="0" xr:uid="{00000000-0006-0000-0000-00002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" authorId="0" shapeId="0" xr:uid="{00000000-0006-0000-0000-00002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" authorId="0" shapeId="0" xr:uid="{00000000-0006-0000-0000-00002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9" authorId="0" shapeId="0" xr:uid="{00000000-0006-0000-0000-00003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9" authorId="0" shapeId="0" xr:uid="{00000000-0006-0000-0000-00003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9" authorId="0" shapeId="0" xr:uid="{00000000-0006-0000-0000-00003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9" authorId="0" shapeId="0" xr:uid="{00000000-0006-0000-0000-00003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9" authorId="0" shapeId="0" xr:uid="{00000000-0006-0000-0000-00003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0" authorId="0" shapeId="0" xr:uid="{00000000-0006-0000-0000-00003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00000000-0006-0000-0000-00003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00000000-0006-0000-0000-00003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00000000-0006-0000-0000-00003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00000000-0006-0000-0000-00003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00000000-0006-0000-0000-00003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00000000-0006-0000-0000-00003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00000000-0006-0000-0000-00003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00000000-0006-0000-0000-00003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00000000-0006-0000-0000-00003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0" authorId="0" shapeId="0" xr:uid="{00000000-0006-0000-0000-00003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0" authorId="0" shapeId="0" xr:uid="{00000000-0006-0000-0000-00004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0" authorId="0" shapeId="0" xr:uid="{00000000-0006-0000-0000-00004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0" authorId="0" shapeId="0" xr:uid="{00000000-0006-0000-0000-00004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0" authorId="0" shapeId="0" xr:uid="{00000000-0006-0000-0000-00004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0" authorId="0" shapeId="0" xr:uid="{00000000-0006-0000-0000-00004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0" authorId="0" shapeId="0" xr:uid="{00000000-0006-0000-0000-00004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0" authorId="0" shapeId="0" xr:uid="{00000000-0006-0000-0000-00004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0" authorId="0" shapeId="0" xr:uid="{00000000-0006-0000-0000-00004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0" authorId="0" shapeId="0" xr:uid="{00000000-0006-0000-0000-00004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0" authorId="0" shapeId="0" xr:uid="{00000000-0006-0000-0000-00004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0" authorId="0" shapeId="0" xr:uid="{00000000-0006-0000-0000-00004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0" authorId="0" shapeId="0" xr:uid="{00000000-0006-0000-0000-00004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0" authorId="0" shapeId="0" xr:uid="{00000000-0006-0000-0000-00004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0" authorId="0" shapeId="0" xr:uid="{00000000-0006-0000-0000-00004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0" authorId="0" shapeId="0" xr:uid="{00000000-0006-0000-0000-00004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1" authorId="0" shapeId="0" xr:uid="{00000000-0006-0000-0000-00004F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2" authorId="0" shapeId="0" xr:uid="{00000000-0006-0000-0000-00005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3" authorId="0" shapeId="0" xr:uid="{00000000-0006-0000-0000-000051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4" authorId="0" shapeId="0" xr:uid="{00000000-0006-0000-0000-000052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5" authorId="0" shapeId="0" xr:uid="{00000000-0006-0000-0000-000053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6" authorId="0" shapeId="0" xr:uid="{00000000-0006-0000-0000-00005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7" authorId="0" shapeId="0" xr:uid="{00000000-0006-0000-0000-000055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8" authorId="0" shapeId="0" xr:uid="{00000000-0006-0000-0000-00005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19" authorId="0" shapeId="0" xr:uid="{00000000-0006-0000-0000-000057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0" authorId="0" shapeId="0" xr:uid="{00000000-0006-0000-0000-00005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1" authorId="0" shapeId="0" xr:uid="{00000000-0006-0000-0000-000059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2" authorId="0" shapeId="0" xr:uid="{00000000-0006-0000-0000-00005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2" authorId="0" shapeId="0" xr:uid="{00000000-0006-0000-0000-00005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2" authorId="0" shapeId="0" xr:uid="{00000000-0006-0000-0000-00005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2" authorId="0" shapeId="0" xr:uid="{00000000-0006-0000-0000-00005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2" authorId="0" shapeId="0" xr:uid="{00000000-0006-0000-0000-00005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2" authorId="0" shapeId="0" xr:uid="{00000000-0006-0000-0000-00005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2" authorId="0" shapeId="0" xr:uid="{00000000-0006-0000-0000-00006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2" authorId="0" shapeId="0" xr:uid="{00000000-0006-0000-0000-00006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2" authorId="0" shapeId="0" xr:uid="{00000000-0006-0000-0000-00006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2" authorId="0" shapeId="0" xr:uid="{00000000-0006-0000-0000-00006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2" authorId="0" shapeId="0" xr:uid="{00000000-0006-0000-0000-00006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2" authorId="0" shapeId="0" xr:uid="{00000000-0006-0000-0000-00006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2" authorId="0" shapeId="0" xr:uid="{00000000-0006-0000-0000-00006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2" authorId="0" shapeId="0" xr:uid="{00000000-0006-0000-0000-00006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2" authorId="0" shapeId="0" xr:uid="{00000000-0006-0000-0000-00006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2" authorId="0" shapeId="0" xr:uid="{00000000-0006-0000-0000-00006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2" authorId="0" shapeId="0" xr:uid="{00000000-0006-0000-0000-00006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2" authorId="0" shapeId="0" xr:uid="{00000000-0006-0000-0000-00006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2" authorId="0" shapeId="0" xr:uid="{00000000-0006-0000-0000-00006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2" authorId="0" shapeId="0" xr:uid="{00000000-0006-0000-0000-00006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2" authorId="0" shapeId="0" xr:uid="{00000000-0006-0000-0000-00006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2" authorId="0" shapeId="0" xr:uid="{00000000-0006-0000-0000-00006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2" authorId="0" shapeId="0" xr:uid="{00000000-0006-0000-0000-00007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2" authorId="0" shapeId="0" xr:uid="{00000000-0006-0000-0000-00007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2" authorId="0" shapeId="0" xr:uid="{00000000-0006-0000-0000-00007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2" authorId="0" shapeId="0" xr:uid="{00000000-0006-0000-0000-000073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3" authorId="0" shapeId="0" xr:uid="{00000000-0006-0000-0000-00007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4" authorId="0" shapeId="0" xr:uid="{00000000-0006-0000-0000-000075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5" authorId="0" shapeId="0" xr:uid="{00000000-0006-0000-0000-000076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6" authorId="0" shapeId="0" xr:uid="{00000000-0006-0000-0000-00007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6" authorId="0" shapeId="0" xr:uid="{00000000-0006-0000-0000-00007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6" authorId="0" shapeId="0" xr:uid="{00000000-0006-0000-0000-00007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6" authorId="0" shapeId="0" xr:uid="{00000000-0006-0000-0000-00007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6" authorId="0" shapeId="0" xr:uid="{00000000-0006-0000-0000-00007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6" authorId="0" shapeId="0" xr:uid="{00000000-0006-0000-0000-00007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6" authorId="0" shapeId="0" xr:uid="{00000000-0006-0000-0000-00007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6" authorId="0" shapeId="0" xr:uid="{00000000-0006-0000-0000-00007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6" authorId="0" shapeId="0" xr:uid="{00000000-0006-0000-0000-00007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6" authorId="0" shapeId="0" xr:uid="{00000000-0006-0000-0000-00008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6" authorId="0" shapeId="0" xr:uid="{00000000-0006-0000-0000-00008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6" authorId="0" shapeId="0" xr:uid="{00000000-0006-0000-0000-00008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6" authorId="0" shapeId="0" xr:uid="{00000000-0006-0000-0000-00008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6" authorId="0" shapeId="0" xr:uid="{00000000-0006-0000-0000-00008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6" authorId="0" shapeId="0" xr:uid="{00000000-0006-0000-0000-00008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6" authorId="0" shapeId="0" xr:uid="{00000000-0006-0000-0000-00008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6" authorId="0" shapeId="0" xr:uid="{00000000-0006-0000-0000-00008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6" authorId="0" shapeId="0" xr:uid="{00000000-0006-0000-0000-00008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6" authorId="0" shapeId="0" xr:uid="{00000000-0006-0000-0000-00008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6" authorId="0" shapeId="0" xr:uid="{00000000-0006-0000-0000-00008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6" authorId="0" shapeId="0" xr:uid="{00000000-0006-0000-0000-00008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6" authorId="0" shapeId="0" xr:uid="{00000000-0006-0000-0000-00008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6" authorId="0" shapeId="0" xr:uid="{00000000-0006-0000-0000-00008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6" authorId="0" shapeId="0" xr:uid="{00000000-0006-0000-0000-00008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6" authorId="0" shapeId="0" xr:uid="{00000000-0006-0000-0000-00008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6" authorId="0" shapeId="0" xr:uid="{00000000-0006-0000-0000-000090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7" authorId="0" shapeId="0" xr:uid="{00000000-0006-0000-0000-00009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7" authorId="0" shapeId="0" xr:uid="{00000000-0006-0000-0000-00009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7" authorId="0" shapeId="0" xr:uid="{00000000-0006-0000-0000-00009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7" authorId="0" shapeId="0" xr:uid="{00000000-0006-0000-0000-00009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7" authorId="0" shapeId="0" xr:uid="{00000000-0006-0000-0000-00009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7" authorId="0" shapeId="0" xr:uid="{00000000-0006-0000-0000-00009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7" authorId="0" shapeId="0" xr:uid="{00000000-0006-0000-0000-00009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7" authorId="0" shapeId="0" xr:uid="{00000000-0006-0000-0000-00009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7" authorId="0" shapeId="0" xr:uid="{00000000-0006-0000-0000-00009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7" authorId="0" shapeId="0" xr:uid="{00000000-0006-0000-0000-00009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7" authorId="0" shapeId="0" xr:uid="{00000000-0006-0000-0000-00009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7" authorId="0" shapeId="0" xr:uid="{00000000-0006-0000-0000-00009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7" authorId="0" shapeId="0" xr:uid="{00000000-0006-0000-0000-00009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7" authorId="0" shapeId="0" xr:uid="{00000000-0006-0000-0000-00009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7" authorId="0" shapeId="0" xr:uid="{00000000-0006-0000-0000-00009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7" authorId="0" shapeId="0" xr:uid="{00000000-0006-0000-0000-0000A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7" authorId="0" shapeId="0" xr:uid="{00000000-0006-0000-0000-0000A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7" authorId="0" shapeId="0" xr:uid="{00000000-0006-0000-0000-0000A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7" authorId="0" shapeId="0" xr:uid="{00000000-0006-0000-0000-0000A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7" authorId="0" shapeId="0" xr:uid="{00000000-0006-0000-0000-0000A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7" authorId="0" shapeId="0" xr:uid="{00000000-0006-0000-0000-0000A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7" authorId="0" shapeId="0" xr:uid="{00000000-0006-0000-0000-0000A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7" authorId="0" shapeId="0" xr:uid="{00000000-0006-0000-0000-0000A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7" authorId="0" shapeId="0" xr:uid="{00000000-0006-0000-0000-0000A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7" authorId="0" shapeId="0" xr:uid="{00000000-0006-0000-0000-0000A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7" authorId="0" shapeId="0" xr:uid="{00000000-0006-0000-0000-0000AA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8" authorId="0" shapeId="0" xr:uid="{00000000-0006-0000-0000-0000A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8" authorId="0" shapeId="0" xr:uid="{00000000-0006-0000-0000-0000A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8" authorId="0" shapeId="0" xr:uid="{00000000-0006-0000-0000-0000A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8" authorId="0" shapeId="0" xr:uid="{00000000-0006-0000-0000-0000A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8" authorId="0" shapeId="0" xr:uid="{00000000-0006-0000-0000-0000A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8" authorId="0" shapeId="0" xr:uid="{00000000-0006-0000-0000-0000B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8" authorId="0" shapeId="0" xr:uid="{00000000-0006-0000-0000-0000B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8" authorId="0" shapeId="0" xr:uid="{00000000-0006-0000-0000-0000B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8" authorId="0" shapeId="0" xr:uid="{00000000-0006-0000-0000-0000B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8" authorId="0" shapeId="0" xr:uid="{00000000-0006-0000-0000-0000B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8" authorId="0" shapeId="0" xr:uid="{00000000-0006-0000-0000-0000B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8" authorId="0" shapeId="0" xr:uid="{00000000-0006-0000-0000-0000B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8" authorId="0" shapeId="0" xr:uid="{00000000-0006-0000-0000-0000B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8" authorId="0" shapeId="0" xr:uid="{00000000-0006-0000-0000-0000B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8" authorId="0" shapeId="0" xr:uid="{00000000-0006-0000-0000-0000B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8" authorId="0" shapeId="0" xr:uid="{00000000-0006-0000-0000-0000B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8" authorId="0" shapeId="0" xr:uid="{00000000-0006-0000-0000-0000B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8" authorId="0" shapeId="0" xr:uid="{00000000-0006-0000-0000-0000B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8" authorId="0" shapeId="0" xr:uid="{00000000-0006-0000-0000-0000B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8" authorId="0" shapeId="0" xr:uid="{00000000-0006-0000-0000-0000B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8" authorId="0" shapeId="0" xr:uid="{00000000-0006-0000-0000-0000B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8" authorId="0" shapeId="0" xr:uid="{00000000-0006-0000-0000-0000C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8" authorId="0" shapeId="0" xr:uid="{00000000-0006-0000-0000-0000C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8" authorId="0" shapeId="0" xr:uid="{00000000-0006-0000-0000-0000C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8" authorId="0" shapeId="0" xr:uid="{00000000-0006-0000-0000-0000C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8" authorId="0" shapeId="0" xr:uid="{00000000-0006-0000-0000-0000C4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9" authorId="0" shapeId="0" xr:uid="{00000000-0006-0000-0000-0000C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9" authorId="0" shapeId="0" xr:uid="{00000000-0006-0000-0000-0000C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9" authorId="0" shapeId="0" xr:uid="{00000000-0006-0000-0000-0000C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9" authorId="0" shapeId="0" xr:uid="{00000000-0006-0000-0000-0000C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9" authorId="0" shapeId="0" xr:uid="{00000000-0006-0000-0000-0000C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9" authorId="0" shapeId="0" xr:uid="{00000000-0006-0000-0000-0000C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9" authorId="0" shapeId="0" xr:uid="{00000000-0006-0000-0000-0000C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9" authorId="0" shapeId="0" xr:uid="{00000000-0006-0000-0000-0000C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9" authorId="0" shapeId="0" xr:uid="{00000000-0006-0000-0000-0000C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9" authorId="0" shapeId="0" xr:uid="{00000000-0006-0000-0000-0000C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9" authorId="0" shapeId="0" xr:uid="{00000000-0006-0000-0000-0000C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9" authorId="0" shapeId="0" xr:uid="{00000000-0006-0000-0000-0000D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9" authorId="0" shapeId="0" xr:uid="{00000000-0006-0000-0000-0000D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9" authorId="0" shapeId="0" xr:uid="{00000000-0006-0000-0000-0000D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9" authorId="0" shapeId="0" xr:uid="{00000000-0006-0000-0000-0000D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9" authorId="0" shapeId="0" xr:uid="{00000000-0006-0000-0000-0000D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9" authorId="0" shapeId="0" xr:uid="{00000000-0006-0000-0000-0000D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9" authorId="0" shapeId="0" xr:uid="{00000000-0006-0000-0000-0000D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9" authorId="0" shapeId="0" xr:uid="{00000000-0006-0000-0000-0000D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9" authorId="0" shapeId="0" xr:uid="{00000000-0006-0000-0000-0000D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9" authorId="0" shapeId="0" xr:uid="{00000000-0006-0000-0000-0000D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9" authorId="0" shapeId="0" xr:uid="{00000000-0006-0000-0000-0000D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9" authorId="0" shapeId="0" xr:uid="{00000000-0006-0000-0000-0000D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9" authorId="0" shapeId="0" xr:uid="{00000000-0006-0000-0000-0000D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9" authorId="0" shapeId="0" xr:uid="{00000000-0006-0000-0000-0000D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9" authorId="0" shapeId="0" xr:uid="{00000000-0006-0000-0000-0000DE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0" authorId="0" shapeId="0" xr:uid="{00000000-0006-0000-0000-0000D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0" authorId="0" shapeId="0" xr:uid="{00000000-0006-0000-0000-0000E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0" authorId="0" shapeId="0" xr:uid="{00000000-0006-0000-0000-0000E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0" authorId="0" shapeId="0" xr:uid="{00000000-0006-0000-0000-0000E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0" authorId="0" shapeId="0" xr:uid="{00000000-0006-0000-0000-0000E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0" authorId="0" shapeId="0" xr:uid="{00000000-0006-0000-0000-0000E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0" authorId="0" shapeId="0" xr:uid="{00000000-0006-0000-0000-0000E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0" authorId="0" shapeId="0" xr:uid="{00000000-0006-0000-0000-0000E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0" authorId="0" shapeId="0" xr:uid="{00000000-0006-0000-0000-0000E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0" authorId="0" shapeId="0" xr:uid="{00000000-0006-0000-0000-0000E8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0" authorId="0" shapeId="0" xr:uid="{00000000-0006-0000-0000-0000E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0" authorId="0" shapeId="0" xr:uid="{00000000-0006-0000-0000-0000E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0" authorId="0" shapeId="0" xr:uid="{00000000-0006-0000-0000-0000E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0" authorId="0" shapeId="0" xr:uid="{00000000-0006-0000-0000-0000E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0" authorId="0" shapeId="0" xr:uid="{00000000-0006-0000-0000-0000E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0" authorId="0" shapeId="0" xr:uid="{00000000-0006-0000-0000-0000E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0" authorId="0" shapeId="0" xr:uid="{00000000-0006-0000-0000-0000E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0" authorId="0" shapeId="0" xr:uid="{00000000-0006-0000-0000-0000F0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0" authorId="0" shapeId="0" xr:uid="{00000000-0006-0000-0000-0000F1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0" authorId="0" shapeId="0" xr:uid="{00000000-0006-0000-0000-0000F2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0" authorId="0" shapeId="0" xr:uid="{00000000-0006-0000-0000-0000F3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0" authorId="0" shapeId="0" xr:uid="{00000000-0006-0000-0000-0000F4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0" authorId="0" shapeId="0" xr:uid="{00000000-0006-0000-0000-0000F5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0" authorId="0" shapeId="0" xr:uid="{00000000-0006-0000-0000-0000F6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0" authorId="0" shapeId="0" xr:uid="{00000000-0006-0000-0000-0000F7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0" authorId="0" shapeId="0" xr:uid="{00000000-0006-0000-0000-0000F800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1" authorId="0" shapeId="0" xr:uid="{00000000-0006-0000-0000-0000F9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1" authorId="0" shapeId="0" xr:uid="{00000000-0006-0000-0000-0000FA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1" authorId="0" shapeId="0" xr:uid="{00000000-0006-0000-0000-0000FB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1" authorId="0" shapeId="0" xr:uid="{00000000-0006-0000-0000-0000FC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1" authorId="0" shapeId="0" xr:uid="{00000000-0006-0000-0000-0000FD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1" authorId="0" shapeId="0" xr:uid="{00000000-0006-0000-0000-0000FE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1" authorId="0" shapeId="0" xr:uid="{00000000-0006-0000-0000-0000FF00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1" authorId="0" shapeId="0" xr:uid="{00000000-0006-0000-0000-00000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1" authorId="0" shapeId="0" xr:uid="{00000000-0006-0000-0000-00000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1" authorId="0" shapeId="0" xr:uid="{00000000-0006-0000-0000-00000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1" authorId="0" shapeId="0" xr:uid="{00000000-0006-0000-0000-00000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1" authorId="0" shapeId="0" xr:uid="{00000000-0006-0000-0000-00000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1" authorId="0" shapeId="0" xr:uid="{00000000-0006-0000-0000-00000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1" authorId="0" shapeId="0" xr:uid="{00000000-0006-0000-0000-00000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1" authorId="0" shapeId="0" xr:uid="{00000000-0006-0000-0000-00000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1" authorId="0" shapeId="0" xr:uid="{00000000-0006-0000-0000-00000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1" authorId="0" shapeId="0" xr:uid="{00000000-0006-0000-0000-00000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1" authorId="0" shapeId="0" xr:uid="{00000000-0006-0000-0000-00000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1" authorId="0" shapeId="0" xr:uid="{00000000-0006-0000-0000-00000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1" authorId="0" shapeId="0" xr:uid="{00000000-0006-0000-0000-00000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1" authorId="0" shapeId="0" xr:uid="{00000000-0006-0000-0000-00000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1" authorId="0" shapeId="0" xr:uid="{00000000-0006-0000-0000-00000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1" authorId="0" shapeId="0" xr:uid="{00000000-0006-0000-0000-00000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1" authorId="0" shapeId="0" xr:uid="{00000000-0006-0000-0000-00001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1" authorId="0" shapeId="0" xr:uid="{00000000-0006-0000-0000-00001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1" authorId="0" shapeId="0" xr:uid="{00000000-0006-0000-0000-000012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2" authorId="0" shapeId="0" xr:uid="{00000000-0006-0000-0000-00001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2" authorId="0" shapeId="0" xr:uid="{00000000-0006-0000-0000-00001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2" authorId="0" shapeId="0" xr:uid="{00000000-0006-0000-0000-00001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2" authorId="0" shapeId="0" xr:uid="{00000000-0006-0000-0000-00001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2" authorId="0" shapeId="0" xr:uid="{00000000-0006-0000-0000-00001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2" authorId="0" shapeId="0" xr:uid="{00000000-0006-0000-0000-00001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2" authorId="0" shapeId="0" xr:uid="{00000000-0006-0000-0000-00001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2" authorId="0" shapeId="0" xr:uid="{00000000-0006-0000-0000-00001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2" authorId="0" shapeId="0" xr:uid="{00000000-0006-0000-0000-00001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2" authorId="0" shapeId="0" xr:uid="{00000000-0006-0000-0000-00001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00000000-0006-0000-0000-00001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00000000-0006-0000-0000-00001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00000000-0006-0000-0000-00001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00000000-0006-0000-0000-00002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00000000-0006-0000-0000-00002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00000000-0006-0000-0000-00002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00000000-0006-0000-0000-00002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00000000-0006-0000-0000-00002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00000000-0006-0000-0000-00002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00000000-0006-0000-0000-00002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00000000-0006-0000-0000-00002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2" authorId="0" shapeId="0" xr:uid="{00000000-0006-0000-0000-00002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2" authorId="0" shapeId="0" xr:uid="{00000000-0006-0000-0000-00002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2" authorId="0" shapeId="0" xr:uid="{00000000-0006-0000-0000-00002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2" authorId="0" shapeId="0" xr:uid="{00000000-0006-0000-0000-00002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2" authorId="0" shapeId="0" xr:uid="{00000000-0006-0000-0000-00002C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33" authorId="0" shapeId="0" xr:uid="{00000000-0006-0000-0000-00002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3" authorId="0" shapeId="0" xr:uid="{00000000-0006-0000-0000-00002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3" authorId="0" shapeId="0" xr:uid="{00000000-0006-0000-0000-00002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3" authorId="0" shapeId="0" xr:uid="{00000000-0006-0000-0000-00003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3" authorId="0" shapeId="0" xr:uid="{00000000-0006-0000-0000-00003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3" authorId="0" shapeId="0" xr:uid="{00000000-0006-0000-0000-00003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3" authorId="0" shapeId="0" xr:uid="{00000000-0006-0000-0000-00003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3" authorId="0" shapeId="0" xr:uid="{00000000-0006-0000-0000-000034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34" authorId="0" shapeId="0" xr:uid="{00000000-0006-0000-0000-00003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4" authorId="0" shapeId="0" xr:uid="{00000000-0006-0000-0000-00003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4" authorId="0" shapeId="0" xr:uid="{00000000-0006-0000-0000-00003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4" authorId="0" shapeId="0" xr:uid="{00000000-0006-0000-0000-00003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4" authorId="0" shapeId="0" xr:uid="{00000000-0006-0000-0000-00003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4" authorId="0" shapeId="0" xr:uid="{00000000-0006-0000-0000-00003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4" authorId="0" shapeId="0" xr:uid="{00000000-0006-0000-0000-00003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4" authorId="0" shapeId="0" xr:uid="{00000000-0006-0000-0000-00003C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5" authorId="0" shapeId="0" xr:uid="{00000000-0006-0000-0000-00003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5" authorId="0" shapeId="0" xr:uid="{00000000-0006-0000-0000-00003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5" authorId="0" shapeId="0" xr:uid="{00000000-0006-0000-0000-00003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5" authorId="0" shapeId="0" xr:uid="{00000000-0006-0000-0000-00004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5" authorId="0" shapeId="0" xr:uid="{00000000-0006-0000-0000-00004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5" authorId="0" shapeId="0" xr:uid="{00000000-0006-0000-0000-00004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5" authorId="0" shapeId="0" xr:uid="{00000000-0006-0000-0000-00004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5" authorId="0" shapeId="0" xr:uid="{00000000-0006-0000-0000-00004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5" authorId="0" shapeId="0" xr:uid="{00000000-0006-0000-0000-00004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5" authorId="0" shapeId="0" xr:uid="{00000000-0006-0000-0000-00004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5" authorId="0" shapeId="0" xr:uid="{00000000-0006-0000-0000-00004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5" authorId="0" shapeId="0" xr:uid="{00000000-0006-0000-0000-00004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5" authorId="0" shapeId="0" xr:uid="{00000000-0006-0000-0000-00004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5" authorId="0" shapeId="0" xr:uid="{00000000-0006-0000-0000-00004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5" authorId="0" shapeId="0" xr:uid="{00000000-0006-0000-0000-00004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5" authorId="0" shapeId="0" xr:uid="{00000000-0006-0000-0000-00004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5" authorId="0" shapeId="0" xr:uid="{00000000-0006-0000-0000-00004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5" authorId="0" shapeId="0" xr:uid="{00000000-0006-0000-0000-00004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5" authorId="0" shapeId="0" xr:uid="{00000000-0006-0000-0000-00004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5" authorId="0" shapeId="0" xr:uid="{00000000-0006-0000-0000-00005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5" authorId="0" shapeId="0" xr:uid="{00000000-0006-0000-0000-00005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5" authorId="0" shapeId="0" xr:uid="{00000000-0006-0000-0000-00005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5" authorId="0" shapeId="0" xr:uid="{00000000-0006-0000-0000-00005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5" authorId="0" shapeId="0" xr:uid="{00000000-0006-0000-0000-00005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5" authorId="0" shapeId="0" xr:uid="{00000000-0006-0000-0000-00005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5" authorId="0" shapeId="0" xr:uid="{00000000-0006-0000-0000-00005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6" authorId="0" shapeId="0" xr:uid="{00000000-0006-0000-0000-00005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6" authorId="0" shapeId="0" xr:uid="{00000000-0006-0000-0000-00005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6" authorId="0" shapeId="0" xr:uid="{00000000-0006-0000-0000-00005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6" authorId="0" shapeId="0" xr:uid="{00000000-0006-0000-0000-00005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6" authorId="0" shapeId="0" xr:uid="{00000000-0006-0000-0000-00005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6" authorId="0" shapeId="0" xr:uid="{00000000-0006-0000-0000-00005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6" authorId="0" shapeId="0" xr:uid="{00000000-0006-0000-0000-00005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6" authorId="0" shapeId="0" xr:uid="{00000000-0006-0000-0000-00005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6" authorId="0" shapeId="0" xr:uid="{00000000-0006-0000-0000-00005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6" authorId="0" shapeId="0" xr:uid="{00000000-0006-0000-0000-00006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6" authorId="0" shapeId="0" xr:uid="{00000000-0006-0000-0000-00006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6" authorId="0" shapeId="0" xr:uid="{00000000-0006-0000-0000-00006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6" authorId="0" shapeId="0" xr:uid="{00000000-0006-0000-0000-00006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6" authorId="0" shapeId="0" xr:uid="{00000000-0006-0000-0000-00006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6" authorId="0" shapeId="0" xr:uid="{00000000-0006-0000-0000-00006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6" authorId="0" shapeId="0" xr:uid="{00000000-0006-0000-0000-00006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6" authorId="0" shapeId="0" xr:uid="{00000000-0006-0000-0000-00006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6" authorId="0" shapeId="0" xr:uid="{00000000-0006-0000-0000-00006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6" authorId="0" shapeId="0" xr:uid="{00000000-0006-0000-0000-00006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6" authorId="0" shapeId="0" xr:uid="{00000000-0006-0000-0000-00006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6" authorId="0" shapeId="0" xr:uid="{00000000-0006-0000-0000-00006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6" authorId="0" shapeId="0" xr:uid="{00000000-0006-0000-0000-00006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6" authorId="0" shapeId="0" xr:uid="{00000000-0006-0000-0000-00006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6" authorId="0" shapeId="0" xr:uid="{00000000-0006-0000-0000-00006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6" authorId="0" shapeId="0" xr:uid="{00000000-0006-0000-0000-00006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6" authorId="0" shapeId="0" xr:uid="{00000000-0006-0000-0000-000070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7" authorId="0" shapeId="0" xr:uid="{00000000-0006-0000-0000-00007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7" authorId="0" shapeId="0" xr:uid="{00000000-0006-0000-0000-00007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7" authorId="0" shapeId="0" xr:uid="{00000000-0006-0000-0000-00007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7" authorId="0" shapeId="0" xr:uid="{00000000-0006-0000-0000-00007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7" authorId="0" shapeId="0" xr:uid="{00000000-0006-0000-0000-00007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7" authorId="0" shapeId="0" xr:uid="{00000000-0006-0000-0000-00007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7" authorId="0" shapeId="0" xr:uid="{00000000-0006-0000-0000-00007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7" authorId="0" shapeId="0" xr:uid="{00000000-0006-0000-0000-00007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7" authorId="0" shapeId="0" xr:uid="{00000000-0006-0000-0000-00007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7" authorId="0" shapeId="0" xr:uid="{00000000-0006-0000-0000-00007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7" authorId="0" shapeId="0" xr:uid="{00000000-0006-0000-0000-00007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7" authorId="0" shapeId="0" xr:uid="{00000000-0006-0000-0000-00007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7" authorId="0" shapeId="0" xr:uid="{00000000-0006-0000-0000-00007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7" authorId="0" shapeId="0" xr:uid="{00000000-0006-0000-0000-00007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7" authorId="0" shapeId="0" xr:uid="{00000000-0006-0000-0000-00007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7" authorId="0" shapeId="0" xr:uid="{00000000-0006-0000-0000-00008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7" authorId="0" shapeId="0" xr:uid="{00000000-0006-0000-0000-00008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7" authorId="0" shapeId="0" xr:uid="{00000000-0006-0000-0000-00008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7" authorId="0" shapeId="0" xr:uid="{00000000-0006-0000-0000-00008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7" authorId="0" shapeId="0" xr:uid="{00000000-0006-0000-0000-00008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7" authorId="0" shapeId="0" xr:uid="{00000000-0006-0000-0000-00008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7" authorId="0" shapeId="0" xr:uid="{00000000-0006-0000-0000-00008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7" authorId="0" shapeId="0" xr:uid="{00000000-0006-0000-0000-00008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7" authorId="0" shapeId="0" xr:uid="{00000000-0006-0000-0000-00008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7" authorId="0" shapeId="0" xr:uid="{00000000-0006-0000-0000-00008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7" authorId="0" shapeId="0" xr:uid="{00000000-0006-0000-0000-00008A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8" authorId="0" shapeId="0" xr:uid="{00000000-0006-0000-0000-00008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8" authorId="0" shapeId="0" xr:uid="{00000000-0006-0000-0000-00008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8" authorId="0" shapeId="0" xr:uid="{00000000-0006-0000-0000-00008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8" authorId="0" shapeId="0" xr:uid="{00000000-0006-0000-0000-00008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8" authorId="0" shapeId="0" xr:uid="{00000000-0006-0000-0000-00008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8" authorId="0" shapeId="0" xr:uid="{00000000-0006-0000-0000-00009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8" authorId="0" shapeId="0" xr:uid="{00000000-0006-0000-0000-00009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8" authorId="0" shapeId="0" xr:uid="{00000000-0006-0000-0000-00009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8" authorId="0" shapeId="0" xr:uid="{00000000-0006-0000-0000-00009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8" authorId="0" shapeId="0" xr:uid="{00000000-0006-0000-0000-00009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8" authorId="0" shapeId="0" xr:uid="{00000000-0006-0000-0000-00009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8" authorId="0" shapeId="0" xr:uid="{00000000-0006-0000-0000-00009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8" authorId="0" shapeId="0" xr:uid="{00000000-0006-0000-0000-00009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8" authorId="0" shapeId="0" xr:uid="{00000000-0006-0000-0000-00009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8" authorId="0" shapeId="0" xr:uid="{00000000-0006-0000-0000-00009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8" authorId="0" shapeId="0" xr:uid="{00000000-0006-0000-0000-00009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8" authorId="0" shapeId="0" xr:uid="{00000000-0006-0000-0000-00009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8" authorId="0" shapeId="0" xr:uid="{00000000-0006-0000-0000-00009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8" authorId="0" shapeId="0" xr:uid="{00000000-0006-0000-0000-00009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8" authorId="0" shapeId="0" xr:uid="{00000000-0006-0000-0000-00009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8" authorId="0" shapeId="0" xr:uid="{00000000-0006-0000-0000-00009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8" authorId="0" shapeId="0" xr:uid="{00000000-0006-0000-0000-0000A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8" authorId="0" shapeId="0" xr:uid="{00000000-0006-0000-0000-0000A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8" authorId="0" shapeId="0" xr:uid="{00000000-0006-0000-0000-0000A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8" authorId="0" shapeId="0" xr:uid="{00000000-0006-0000-0000-0000A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8" authorId="0" shapeId="0" xr:uid="{00000000-0006-0000-0000-0000A4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9" authorId="0" shapeId="0" xr:uid="{00000000-0006-0000-0000-0000A5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40" authorId="0" shapeId="0" xr:uid="{00000000-0006-0000-0000-0000A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0" authorId="0" shapeId="0" xr:uid="{00000000-0006-0000-0000-0000A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0" authorId="0" shapeId="0" xr:uid="{00000000-0006-0000-0000-0000A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0" authorId="0" shapeId="0" xr:uid="{00000000-0006-0000-0000-0000A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0" authorId="0" shapeId="0" xr:uid="{00000000-0006-0000-0000-0000A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0" authorId="0" shapeId="0" xr:uid="{00000000-0006-0000-0000-0000A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0" authorId="0" shapeId="0" xr:uid="{00000000-0006-0000-0000-0000A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0" authorId="0" shapeId="0" xr:uid="{00000000-0006-0000-0000-0000AD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41" authorId="0" shapeId="0" xr:uid="{00000000-0006-0000-0000-0000A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1" authorId="0" shapeId="0" xr:uid="{00000000-0006-0000-0000-0000A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1" authorId="0" shapeId="0" xr:uid="{00000000-0006-0000-0000-0000B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1" authorId="0" shapeId="0" xr:uid="{00000000-0006-0000-0000-0000B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1" authorId="0" shapeId="0" xr:uid="{00000000-0006-0000-0000-0000B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1" authorId="0" shapeId="0" xr:uid="{00000000-0006-0000-0000-0000B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1" authorId="0" shapeId="0" xr:uid="{00000000-0006-0000-0000-0000B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1" authorId="0" shapeId="0" xr:uid="{00000000-0006-0000-0000-0000B5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4" authorId="0" shapeId="0" xr:uid="{00000000-0006-0000-0000-0000B6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45" authorId="0" shapeId="0" xr:uid="{00000000-0006-0000-0000-0000B7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6" authorId="0" shapeId="0" xr:uid="{00000000-0006-0000-0000-0000B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6" authorId="0" shapeId="0" xr:uid="{00000000-0006-0000-0000-0000B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6" authorId="0" shapeId="0" xr:uid="{00000000-0006-0000-0000-0000B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6" authorId="0" shapeId="0" xr:uid="{00000000-0006-0000-0000-0000B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6" authorId="0" shapeId="0" xr:uid="{00000000-0006-0000-0000-0000B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6" authorId="0" shapeId="0" xr:uid="{00000000-0006-0000-0000-0000B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6" authorId="0" shapeId="0" xr:uid="{00000000-0006-0000-0000-0000B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6" authorId="0" shapeId="0" xr:uid="{00000000-0006-0000-0000-0000B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6" authorId="0" shapeId="0" xr:uid="{00000000-0006-0000-0000-0000C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6" authorId="0" shapeId="0" xr:uid="{00000000-0006-0000-0000-0000C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6" authorId="0" shapeId="0" xr:uid="{00000000-0006-0000-0000-0000C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6" authorId="0" shapeId="0" xr:uid="{00000000-0006-0000-0000-0000C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6" authorId="0" shapeId="0" xr:uid="{00000000-0006-0000-0000-0000C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6" authorId="0" shapeId="0" xr:uid="{00000000-0006-0000-0000-0000C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6" authorId="0" shapeId="0" xr:uid="{00000000-0006-0000-0000-0000C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6" authorId="0" shapeId="0" xr:uid="{00000000-0006-0000-0000-0000C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6" authorId="0" shapeId="0" xr:uid="{00000000-0006-0000-0000-0000C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6" authorId="0" shapeId="0" xr:uid="{00000000-0006-0000-0000-0000C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6" authorId="0" shapeId="0" xr:uid="{00000000-0006-0000-0000-0000C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6" authorId="0" shapeId="0" xr:uid="{00000000-0006-0000-0000-0000C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6" authorId="0" shapeId="0" xr:uid="{00000000-0006-0000-0000-0000C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6" authorId="0" shapeId="0" xr:uid="{00000000-0006-0000-0000-0000C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6" authorId="0" shapeId="0" xr:uid="{00000000-0006-0000-0000-0000C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6" authorId="0" shapeId="0" xr:uid="{00000000-0006-0000-0000-0000C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6" authorId="0" shapeId="0" xr:uid="{00000000-0006-0000-0000-0000D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6" authorId="0" shapeId="0" xr:uid="{00000000-0006-0000-0000-0000D1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47" authorId="0" shapeId="0" xr:uid="{00000000-0006-0000-0000-0000D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7" authorId="0" shapeId="0" xr:uid="{00000000-0006-0000-0000-0000D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7" authorId="0" shapeId="0" xr:uid="{00000000-0006-0000-0000-0000D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7" authorId="0" shapeId="0" xr:uid="{00000000-0006-0000-0000-0000D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7" authorId="0" shapeId="0" xr:uid="{00000000-0006-0000-0000-0000D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7" authorId="0" shapeId="0" xr:uid="{00000000-0006-0000-0000-0000D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7" authorId="0" shapeId="0" xr:uid="{00000000-0006-0000-0000-0000D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7" authorId="0" shapeId="0" xr:uid="{00000000-0006-0000-0000-0000D9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48" authorId="0" shapeId="0" xr:uid="{00000000-0006-0000-0000-0000D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8" authorId="0" shapeId="0" xr:uid="{00000000-0006-0000-0000-0000D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8" authorId="0" shapeId="0" xr:uid="{00000000-0006-0000-0000-0000D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8" authorId="0" shapeId="0" xr:uid="{00000000-0006-0000-0000-0000D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8" authorId="0" shapeId="0" xr:uid="{00000000-0006-0000-0000-0000D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8" authorId="0" shapeId="0" xr:uid="{00000000-0006-0000-0000-0000D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8" authorId="0" shapeId="0" xr:uid="{00000000-0006-0000-0000-0000E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8" authorId="0" shapeId="0" xr:uid="{00000000-0006-0000-0000-0000E1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49" authorId="0" shapeId="0" xr:uid="{00000000-0006-0000-0000-0000E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49" authorId="0" shapeId="0" xr:uid="{00000000-0006-0000-0000-0000E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49" authorId="0" shapeId="0" xr:uid="{00000000-0006-0000-0000-0000E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49" authorId="0" shapeId="0" xr:uid="{00000000-0006-0000-0000-0000E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49" authorId="0" shapeId="0" xr:uid="{00000000-0006-0000-0000-0000E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49" authorId="0" shapeId="0" xr:uid="{00000000-0006-0000-0000-0000E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49" authorId="0" shapeId="0" xr:uid="{00000000-0006-0000-0000-0000E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49" authorId="0" shapeId="0" xr:uid="{00000000-0006-0000-0000-0000E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49" authorId="0" shapeId="0" xr:uid="{00000000-0006-0000-0000-0000E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49" authorId="0" shapeId="0" xr:uid="{00000000-0006-0000-0000-0000EB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49" authorId="0" shapeId="0" xr:uid="{00000000-0006-0000-0000-0000E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49" authorId="0" shapeId="0" xr:uid="{00000000-0006-0000-0000-0000E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49" authorId="0" shapeId="0" xr:uid="{00000000-0006-0000-0000-0000E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49" authorId="0" shapeId="0" xr:uid="{00000000-0006-0000-0000-0000E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49" authorId="0" shapeId="0" xr:uid="{00000000-0006-0000-0000-0000F0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49" authorId="0" shapeId="0" xr:uid="{00000000-0006-0000-0000-0000F1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49" authorId="0" shapeId="0" xr:uid="{00000000-0006-0000-0000-0000F2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49" authorId="0" shapeId="0" xr:uid="{00000000-0006-0000-0000-0000F3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49" authorId="0" shapeId="0" xr:uid="{00000000-0006-0000-0000-0000F4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49" authorId="0" shapeId="0" xr:uid="{00000000-0006-0000-0000-0000F5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49" authorId="0" shapeId="0" xr:uid="{00000000-0006-0000-0000-0000F6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49" authorId="0" shapeId="0" xr:uid="{00000000-0006-0000-0000-0000F7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49" authorId="0" shapeId="0" xr:uid="{00000000-0006-0000-0000-0000F8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49" authorId="0" shapeId="0" xr:uid="{00000000-0006-0000-0000-0000F9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49" authorId="0" shapeId="0" xr:uid="{00000000-0006-0000-0000-0000FA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49" authorId="0" shapeId="0" xr:uid="{00000000-0006-0000-0000-0000FB01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0" authorId="0" shapeId="0" xr:uid="{00000000-0006-0000-0000-0000FC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0" authorId="0" shapeId="0" xr:uid="{00000000-0006-0000-0000-0000FD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0" authorId="0" shapeId="0" xr:uid="{00000000-0006-0000-0000-0000FE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0" authorId="0" shapeId="0" xr:uid="{00000000-0006-0000-0000-0000FF01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0" authorId="0" shapeId="0" xr:uid="{00000000-0006-0000-0000-00000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0" authorId="0" shapeId="0" xr:uid="{00000000-0006-0000-0000-00000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0" authorId="0" shapeId="0" xr:uid="{00000000-0006-0000-0000-00000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0" authorId="0" shapeId="0" xr:uid="{00000000-0006-0000-0000-00000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0" authorId="0" shapeId="0" xr:uid="{00000000-0006-0000-0000-00000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0" authorId="0" shapeId="0" xr:uid="{00000000-0006-0000-0000-00000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0" authorId="0" shapeId="0" xr:uid="{00000000-0006-0000-0000-00000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0" authorId="0" shapeId="0" xr:uid="{00000000-0006-0000-0000-00000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0" authorId="0" shapeId="0" xr:uid="{00000000-0006-0000-0000-00000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0" authorId="0" shapeId="0" xr:uid="{00000000-0006-0000-0000-00000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0" authorId="0" shapeId="0" xr:uid="{00000000-0006-0000-0000-00000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0" authorId="0" shapeId="0" xr:uid="{00000000-0006-0000-0000-00000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0" authorId="0" shapeId="0" xr:uid="{00000000-0006-0000-0000-00000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0" authorId="0" shapeId="0" xr:uid="{00000000-0006-0000-0000-00000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0" authorId="0" shapeId="0" xr:uid="{00000000-0006-0000-0000-00000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0" authorId="0" shapeId="0" xr:uid="{00000000-0006-0000-0000-00000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0" authorId="0" shapeId="0" xr:uid="{00000000-0006-0000-0000-00001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0" authorId="0" shapeId="0" xr:uid="{00000000-0006-0000-0000-00001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0" authorId="0" shapeId="0" xr:uid="{00000000-0006-0000-0000-00001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0" authorId="0" shapeId="0" xr:uid="{00000000-0006-0000-0000-00001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50" authorId="0" shapeId="0" xr:uid="{00000000-0006-0000-0000-00001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50" authorId="0" shapeId="0" xr:uid="{00000000-0006-0000-0000-000015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1" authorId="0" shapeId="0" xr:uid="{00000000-0006-0000-0000-000016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2" authorId="0" shapeId="0" xr:uid="{00000000-0006-0000-0000-000017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3" authorId="0" shapeId="0" xr:uid="{00000000-0006-0000-0000-00001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3" authorId="0" shapeId="0" xr:uid="{00000000-0006-0000-0000-00001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3" authorId="0" shapeId="0" xr:uid="{00000000-0006-0000-0000-00001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3" authorId="0" shapeId="0" xr:uid="{00000000-0006-0000-0000-00001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3" authorId="0" shapeId="0" xr:uid="{00000000-0006-0000-0000-00001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3" authorId="0" shapeId="0" xr:uid="{00000000-0006-0000-0000-00001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3" authorId="0" shapeId="0" xr:uid="{00000000-0006-0000-0000-00001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3" authorId="0" shapeId="0" xr:uid="{00000000-0006-0000-0000-00001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3" authorId="0" shapeId="0" xr:uid="{00000000-0006-0000-0000-00002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3" authorId="0" shapeId="0" xr:uid="{00000000-0006-0000-0000-00002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3" authorId="0" shapeId="0" xr:uid="{00000000-0006-0000-0000-00002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3" authorId="0" shapeId="0" xr:uid="{00000000-0006-0000-0000-00002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3" authorId="0" shapeId="0" xr:uid="{00000000-0006-0000-0000-00002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3" authorId="0" shapeId="0" xr:uid="{00000000-0006-0000-0000-00002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3" authorId="0" shapeId="0" xr:uid="{00000000-0006-0000-0000-00002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3" authorId="0" shapeId="0" xr:uid="{00000000-0006-0000-0000-00002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3" authorId="0" shapeId="0" xr:uid="{00000000-0006-0000-0000-00002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3" authorId="0" shapeId="0" xr:uid="{00000000-0006-0000-0000-00002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3" authorId="0" shapeId="0" xr:uid="{00000000-0006-0000-0000-00002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3" authorId="0" shapeId="0" xr:uid="{00000000-0006-0000-0000-00002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3" authorId="0" shapeId="0" xr:uid="{00000000-0006-0000-0000-00002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3" authorId="0" shapeId="0" xr:uid="{00000000-0006-0000-0000-00002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3" authorId="0" shapeId="0" xr:uid="{00000000-0006-0000-0000-00002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3" authorId="0" shapeId="0" xr:uid="{00000000-0006-0000-0000-00002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53" authorId="0" shapeId="0" xr:uid="{00000000-0006-0000-0000-00003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53" authorId="0" shapeId="0" xr:uid="{00000000-0006-0000-0000-00003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4" authorId="0" shapeId="0" xr:uid="{00000000-0006-0000-0000-00003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5" authorId="0" shapeId="0" xr:uid="{00000000-0006-0000-0000-000033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6" authorId="0" shapeId="0" xr:uid="{00000000-0006-0000-0000-000034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7" authorId="0" shapeId="0" xr:uid="{00000000-0006-0000-0000-00003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7" authorId="0" shapeId="0" xr:uid="{00000000-0006-0000-0000-00003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7" authorId="0" shapeId="0" xr:uid="{00000000-0006-0000-0000-00003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7" authorId="0" shapeId="0" xr:uid="{00000000-0006-0000-0000-00003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7" authorId="0" shapeId="0" xr:uid="{00000000-0006-0000-0000-00003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7" authorId="0" shapeId="0" xr:uid="{00000000-0006-0000-0000-00003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7" authorId="0" shapeId="0" xr:uid="{00000000-0006-0000-0000-00003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7" authorId="0" shapeId="0" xr:uid="{00000000-0006-0000-0000-00003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7" authorId="0" shapeId="0" xr:uid="{00000000-0006-0000-0000-00003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7" authorId="0" shapeId="0" xr:uid="{00000000-0006-0000-0000-00003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7" authorId="0" shapeId="0" xr:uid="{00000000-0006-0000-0000-00003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7" authorId="0" shapeId="0" xr:uid="{00000000-0006-0000-0000-00004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7" authorId="0" shapeId="0" xr:uid="{00000000-0006-0000-0000-00004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7" authorId="0" shapeId="0" xr:uid="{00000000-0006-0000-0000-00004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7" authorId="0" shapeId="0" xr:uid="{00000000-0006-0000-0000-00004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7" authorId="0" shapeId="0" xr:uid="{00000000-0006-0000-0000-00004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7" authorId="0" shapeId="0" xr:uid="{00000000-0006-0000-0000-00004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7" authorId="0" shapeId="0" xr:uid="{00000000-0006-0000-0000-00004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7" authorId="0" shapeId="0" xr:uid="{00000000-0006-0000-0000-00004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7" authorId="0" shapeId="0" xr:uid="{00000000-0006-0000-0000-00004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7" authorId="0" shapeId="0" xr:uid="{00000000-0006-0000-0000-00004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7" authorId="0" shapeId="0" xr:uid="{00000000-0006-0000-0000-00004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7" authorId="0" shapeId="0" xr:uid="{00000000-0006-0000-0000-00004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7" authorId="0" shapeId="0" xr:uid="{00000000-0006-0000-0000-00004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57" authorId="0" shapeId="0" xr:uid="{00000000-0006-0000-0000-00004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57" authorId="0" shapeId="0" xr:uid="{00000000-0006-0000-0000-00004E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58" authorId="0" shapeId="0" xr:uid="{00000000-0006-0000-0000-00004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58" authorId="0" shapeId="0" xr:uid="{00000000-0006-0000-0000-00005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58" authorId="0" shapeId="0" xr:uid="{00000000-0006-0000-0000-00005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58" authorId="0" shapeId="0" xr:uid="{00000000-0006-0000-0000-00005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58" authorId="0" shapeId="0" xr:uid="{00000000-0006-0000-0000-00005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58" authorId="0" shapeId="0" xr:uid="{00000000-0006-0000-0000-00005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58" authorId="0" shapeId="0" xr:uid="{00000000-0006-0000-0000-00005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58" authorId="0" shapeId="0" xr:uid="{00000000-0006-0000-0000-00005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58" authorId="0" shapeId="0" xr:uid="{00000000-0006-0000-0000-00005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58" authorId="0" shapeId="0" xr:uid="{00000000-0006-0000-0000-00005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58" authorId="0" shapeId="0" xr:uid="{00000000-0006-0000-0000-00005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58" authorId="0" shapeId="0" xr:uid="{00000000-0006-0000-0000-00005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58" authorId="0" shapeId="0" xr:uid="{00000000-0006-0000-0000-00005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58" authorId="0" shapeId="0" xr:uid="{00000000-0006-0000-0000-00005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58" authorId="0" shapeId="0" xr:uid="{00000000-0006-0000-0000-00005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58" authorId="0" shapeId="0" xr:uid="{00000000-0006-0000-0000-00005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58" authorId="0" shapeId="0" xr:uid="{00000000-0006-0000-0000-00005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58" authorId="0" shapeId="0" xr:uid="{00000000-0006-0000-0000-00006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58" authorId="0" shapeId="0" xr:uid="{00000000-0006-0000-0000-00006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58" authorId="0" shapeId="0" xr:uid="{00000000-0006-0000-0000-00006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58" authorId="0" shapeId="0" xr:uid="{00000000-0006-0000-0000-00006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58" authorId="0" shapeId="0" xr:uid="{00000000-0006-0000-0000-00006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58" authorId="0" shapeId="0" xr:uid="{00000000-0006-0000-0000-00006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58" authorId="0" shapeId="0" xr:uid="{00000000-0006-0000-0000-00006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58" authorId="0" shapeId="0" xr:uid="{00000000-0006-0000-0000-00006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58" authorId="0" shapeId="0" xr:uid="{00000000-0006-0000-0000-00006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59" authorId="0" shapeId="0" xr:uid="{00000000-0006-0000-0000-00006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0" authorId="0" shapeId="0" xr:uid="{00000000-0006-0000-0000-00006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1" authorId="0" shapeId="0" xr:uid="{00000000-0006-0000-0000-00006B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2" authorId="0" shapeId="0" xr:uid="{00000000-0006-0000-0000-00006C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3" authorId="0" shapeId="0" xr:uid="{00000000-0006-0000-0000-00006D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4" authorId="0" shapeId="0" xr:uid="{00000000-0006-0000-0000-00006E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5" authorId="0" shapeId="0" xr:uid="{00000000-0006-0000-0000-00006F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6" authorId="0" shapeId="0" xr:uid="{00000000-0006-0000-0000-00007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7" authorId="0" shapeId="0" xr:uid="{00000000-0006-0000-0000-00007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8" authorId="0" shapeId="0" xr:uid="{00000000-0006-0000-0000-00007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69" authorId="0" shapeId="0" xr:uid="{00000000-0006-0000-0000-000073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0" authorId="0" shapeId="0" xr:uid="{00000000-0006-0000-0000-000074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1" authorId="0" shapeId="0" xr:uid="{00000000-0006-0000-0000-000075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2" authorId="0" shapeId="0" xr:uid="{00000000-0006-0000-0000-000076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3" authorId="0" shapeId="0" xr:uid="{00000000-0006-0000-0000-000077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4" authorId="0" shapeId="0" xr:uid="{00000000-0006-0000-0000-00007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5" authorId="0" shapeId="0" xr:uid="{00000000-0006-0000-0000-00007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6" authorId="0" shapeId="0" xr:uid="{00000000-0006-0000-0000-00007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7" authorId="0" shapeId="0" xr:uid="{00000000-0006-0000-0000-00007B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8" authorId="0" shapeId="0" xr:uid="{00000000-0006-0000-0000-00007C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79" authorId="0" shapeId="0" xr:uid="{00000000-0006-0000-0000-00007D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0" authorId="0" shapeId="0" xr:uid="{00000000-0006-0000-0000-00007E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1" authorId="0" shapeId="0" xr:uid="{00000000-0006-0000-0000-00007F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2" authorId="0" shapeId="0" xr:uid="{00000000-0006-0000-0000-00008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3" authorId="0" shapeId="0" xr:uid="{00000000-0006-0000-0000-00008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4" authorId="0" shapeId="0" xr:uid="{00000000-0006-0000-0000-00008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5" authorId="0" shapeId="0" xr:uid="{00000000-0006-0000-0000-000083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6" authorId="0" shapeId="0" xr:uid="{00000000-0006-0000-0000-000084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7" authorId="0" shapeId="0" xr:uid="{00000000-0006-0000-0000-000085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8" authorId="0" shapeId="0" xr:uid="{00000000-0006-0000-0000-000086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89" authorId="0" shapeId="0" xr:uid="{00000000-0006-0000-0000-000087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0" authorId="0" shapeId="0" xr:uid="{00000000-0006-0000-0000-000088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1" authorId="0" shapeId="0" xr:uid="{00000000-0006-0000-0000-000089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2" authorId="0" shapeId="0" xr:uid="{00000000-0006-0000-0000-00008A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3" authorId="0" shapeId="0" xr:uid="{00000000-0006-0000-0000-00008B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4" authorId="0" shapeId="0" xr:uid="{00000000-0006-0000-0000-00008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4" authorId="0" shapeId="0" xr:uid="{00000000-0006-0000-0000-00008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4" authorId="0" shapeId="0" xr:uid="{00000000-0006-0000-0000-00008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4" authorId="0" shapeId="0" xr:uid="{00000000-0006-0000-0000-00008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4" authorId="0" shapeId="0" xr:uid="{00000000-0006-0000-0000-00009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4" authorId="0" shapeId="0" xr:uid="{00000000-0006-0000-0000-00009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4" authorId="0" shapeId="0" xr:uid="{00000000-0006-0000-0000-00009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4" authorId="0" shapeId="0" xr:uid="{00000000-0006-0000-0000-00009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4" authorId="0" shapeId="0" xr:uid="{00000000-0006-0000-0000-00009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4" authorId="0" shapeId="0" xr:uid="{00000000-0006-0000-0000-00009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4" authorId="0" shapeId="0" xr:uid="{00000000-0006-0000-0000-00009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4" authorId="0" shapeId="0" xr:uid="{00000000-0006-0000-0000-00009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4" authorId="0" shapeId="0" xr:uid="{00000000-0006-0000-0000-00009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4" authorId="0" shapeId="0" xr:uid="{00000000-0006-0000-0000-00009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4" authorId="0" shapeId="0" xr:uid="{00000000-0006-0000-0000-00009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4" authorId="0" shapeId="0" xr:uid="{00000000-0006-0000-0000-00009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4" authorId="0" shapeId="0" xr:uid="{00000000-0006-0000-0000-00009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4" authorId="0" shapeId="0" xr:uid="{00000000-0006-0000-0000-00009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4" authorId="0" shapeId="0" xr:uid="{00000000-0006-0000-0000-00009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4" authorId="0" shapeId="0" xr:uid="{00000000-0006-0000-0000-00009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4" authorId="0" shapeId="0" xr:uid="{00000000-0006-0000-0000-0000A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94" authorId="0" shapeId="0" xr:uid="{00000000-0006-0000-0000-0000A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94" authorId="0" shapeId="0" xr:uid="{00000000-0006-0000-0000-0000A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94" authorId="0" shapeId="0" xr:uid="{00000000-0006-0000-0000-0000A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94" authorId="0" shapeId="0" xr:uid="{00000000-0006-0000-0000-0000A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94" authorId="0" shapeId="0" xr:uid="{00000000-0006-0000-0000-0000A5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5" authorId="0" shapeId="0" xr:uid="{00000000-0006-0000-0000-0000A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5" authorId="0" shapeId="0" xr:uid="{00000000-0006-0000-0000-0000A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5" authorId="0" shapeId="0" xr:uid="{00000000-0006-0000-0000-0000A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5" authorId="0" shapeId="0" xr:uid="{00000000-0006-0000-0000-0000A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5" authorId="0" shapeId="0" xr:uid="{00000000-0006-0000-0000-0000A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5" authorId="0" shapeId="0" xr:uid="{00000000-0006-0000-0000-0000A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5" authorId="0" shapeId="0" xr:uid="{00000000-0006-0000-0000-0000A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5" authorId="0" shapeId="0" xr:uid="{00000000-0006-0000-0000-0000A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5" authorId="0" shapeId="0" xr:uid="{00000000-0006-0000-0000-0000A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5" authorId="0" shapeId="0" xr:uid="{00000000-0006-0000-0000-0000AF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5" authorId="0" shapeId="0" xr:uid="{00000000-0006-0000-0000-0000B0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5" authorId="0" shapeId="0" xr:uid="{00000000-0006-0000-0000-0000B1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5" authorId="0" shapeId="0" xr:uid="{00000000-0006-0000-0000-0000B2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5" authorId="0" shapeId="0" xr:uid="{00000000-0006-0000-0000-0000B3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5" authorId="0" shapeId="0" xr:uid="{00000000-0006-0000-0000-0000B4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5" authorId="0" shapeId="0" xr:uid="{00000000-0006-0000-0000-0000B5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5" authorId="0" shapeId="0" xr:uid="{00000000-0006-0000-0000-0000B6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5" authorId="0" shapeId="0" xr:uid="{00000000-0006-0000-0000-0000B7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5" authorId="0" shapeId="0" xr:uid="{00000000-0006-0000-0000-0000B8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5" authorId="0" shapeId="0" xr:uid="{00000000-0006-0000-0000-0000B9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5" authorId="0" shapeId="0" xr:uid="{00000000-0006-0000-0000-0000BA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95" authorId="0" shapeId="0" xr:uid="{00000000-0006-0000-0000-0000BB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95" authorId="0" shapeId="0" xr:uid="{00000000-0006-0000-0000-0000BC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95" authorId="0" shapeId="0" xr:uid="{00000000-0006-0000-0000-0000BD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95" authorId="0" shapeId="0" xr:uid="{00000000-0006-0000-0000-0000BE0200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95" authorId="0" shapeId="0" xr:uid="{00000000-0006-0000-0000-0000BF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6" authorId="0" shapeId="0" xr:uid="{00000000-0006-0000-0000-0000C0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7" authorId="0" shapeId="0" xr:uid="{00000000-0006-0000-0000-0000C1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98" authorId="0" shapeId="0" xr:uid="{00000000-0006-0000-0000-0000C20200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G8" authorId="0" shapeId="0" xr:uid="{F772925C-8C43-9F41-9435-0DBACEA79A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8" authorId="0" shapeId="0" xr:uid="{88B98E07-F777-5D4E-A8DD-70AD059FB4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8" authorId="0" shapeId="0" xr:uid="{8BCF966E-3F65-B040-8D5C-E558EC1146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8" authorId="0" shapeId="0" xr:uid="{F62AA5BE-E01B-C146-9A6E-BC34555CC10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8" authorId="0" shapeId="0" xr:uid="{9DE432B8-1CDE-2A47-BD35-326951E84E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8" authorId="0" shapeId="0" xr:uid="{588DCD16-CAD3-CC43-85E9-E3F0D9CE56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8" authorId="0" shapeId="0" xr:uid="{D165C64D-957D-9B43-B622-0ED2A548DFE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8" authorId="0" shapeId="0" xr:uid="{DD570561-DF7D-0D4D-8F15-72B07AD8B6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8" authorId="0" shapeId="0" xr:uid="{B31E3164-F317-5948-A2EB-AA95A9C264B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8" authorId="0" shapeId="0" xr:uid="{259407F5-D82D-B94D-A8FA-71606FD5AC8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8" authorId="0" shapeId="0" xr:uid="{58A46DEE-0ABA-8A41-AF35-F42C4317D3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8" authorId="0" shapeId="0" xr:uid="{4C48DB5E-D815-6048-8F30-56813AD1BF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8" authorId="0" shapeId="0" xr:uid="{F2E31931-0FAF-7343-8DC2-4BEE9DE2A94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8" authorId="0" shapeId="0" xr:uid="{F03EE267-19CE-BF4E-8AD3-F5A2B30DFD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8" authorId="0" shapeId="0" xr:uid="{8CD0ADC8-EFD0-4F47-A3D2-980B60FB02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8" authorId="0" shapeId="0" xr:uid="{BBFC3F6B-2F7F-884D-927E-74DB15ED66E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8" authorId="0" shapeId="0" xr:uid="{52EA4423-543F-214B-9674-493A2B371BF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8" authorId="0" shapeId="0" xr:uid="{2D5D527C-A051-7144-B15E-1A62B53C092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8" authorId="0" shapeId="0" xr:uid="{9B64571A-B627-F748-ACA7-B1F016675D4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8" authorId="0" shapeId="0" xr:uid="{08538394-14AE-A44F-B776-FFF2B3B689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8" authorId="0" shapeId="0" xr:uid="{3CDC495A-8989-7B41-A10A-72618DB910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8" authorId="0" shapeId="0" xr:uid="{823AF1B3-696E-D74F-849D-AFF8E989F2F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8" authorId="0" shapeId="0" xr:uid="{CDF55C5D-9C16-C344-AAC8-40A8E3E6F95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8" authorId="0" shapeId="0" xr:uid="{FD99FEE9-3F71-D644-82F6-9A754B823A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8" authorId="0" shapeId="0" xr:uid="{A3F5FFBB-79A2-B147-AF76-11818BB6C3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8" authorId="0" shapeId="0" xr:uid="{555BF1CC-7835-C84F-A28C-33ED187B9143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9" authorId="0" shapeId="0" xr:uid="{6BCD09DD-900E-3047-9A5A-AEF2110278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9" authorId="0" shapeId="0" xr:uid="{1A45BB40-D657-C548-AF1A-5FC28213C1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9" authorId="0" shapeId="0" xr:uid="{A68324AA-BCF7-9146-8957-A7F9881B82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9" authorId="0" shapeId="0" xr:uid="{0708FA09-1F8A-C344-B383-BD34AE7E96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9" authorId="0" shapeId="0" xr:uid="{D92EF5F4-1906-A846-9A38-198CFF9CF2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9" authorId="0" shapeId="0" xr:uid="{CA5ABCA7-56A3-F24A-8CB0-C7BE3379BC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9" authorId="0" shapeId="0" xr:uid="{4C9547B1-D677-3F43-B20F-74407465EB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9" authorId="0" shapeId="0" xr:uid="{B6102595-8BAA-C04A-AA60-8F63587D74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9" authorId="0" shapeId="0" xr:uid="{82140904-3846-334E-A478-AFFBB3C16E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9" authorId="0" shapeId="0" xr:uid="{FA54400C-5BD4-C64B-B0C1-68938A89BCC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9" authorId="0" shapeId="0" xr:uid="{DDD1DCCB-FBDD-1944-8EE8-50FB93933E2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9" authorId="0" shapeId="0" xr:uid="{990D66A7-91F3-CF43-A990-21F7703DBF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9" authorId="0" shapeId="0" xr:uid="{75448962-FB93-E04D-80AF-64F25E46669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9" authorId="0" shapeId="0" xr:uid="{98DBD4DD-D1FD-AB48-A2B1-10B304F7A0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9" authorId="0" shapeId="0" xr:uid="{61FA0E1A-72CA-3A40-AE1C-A7F8FD5B91C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9" authorId="0" shapeId="0" xr:uid="{263C6137-85F9-8549-9CC9-6AB3BB1D42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9" authorId="0" shapeId="0" xr:uid="{63BA8230-ED26-5742-B8A7-D88C9EC40C2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9" authorId="0" shapeId="0" xr:uid="{0234AA50-54A6-5F4B-AAF4-0C18E48AECE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9" authorId="0" shapeId="0" xr:uid="{84AEA116-E5AE-CE45-9EFA-B1553A9EC9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9" authorId="0" shapeId="0" xr:uid="{8326A8EF-5EC9-2E4C-96F4-8AF4C7BB5C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9" authorId="0" shapeId="0" xr:uid="{D78D6A79-D973-3443-AB33-1DD6ED7A00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9" authorId="0" shapeId="0" xr:uid="{74499DC1-7BE7-6F45-ACAC-06FA1FB4D7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9" authorId="0" shapeId="0" xr:uid="{FA76D49D-056E-E44B-9A06-46D08E794DA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9" authorId="0" shapeId="0" xr:uid="{9730BB50-4AB7-7C46-A010-6EEF3013F7F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9" authorId="0" shapeId="0" xr:uid="{BEA5EACF-7EDF-D24F-B065-85A34565A8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9" authorId="0" shapeId="0" xr:uid="{F45FF431-0ED3-D54E-9AA4-98DA64E2004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0" authorId="0" shapeId="0" xr:uid="{54BC405E-8325-9247-A191-33F8934580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0" authorId="0" shapeId="0" xr:uid="{2D1CB809-D5C8-D047-B417-D3073AD084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0" authorId="0" shapeId="0" xr:uid="{0ADD70B3-360D-D448-ABAE-2FF9657E10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0" authorId="0" shapeId="0" xr:uid="{CC6E85B7-7FD7-884E-AFA6-0CFA4A3F208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0" authorId="0" shapeId="0" xr:uid="{FB559542-805E-7646-9AB4-0CFEE8AE46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0" authorId="0" shapeId="0" xr:uid="{01931D8B-7124-DE4C-A316-34686EB2514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0" authorId="0" shapeId="0" xr:uid="{593B1DFD-8A0E-3541-8FD0-29180465F53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0" authorId="0" shapeId="0" xr:uid="{D5DFBEA6-E2CB-C447-B43F-586DC80504E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0" authorId="0" shapeId="0" xr:uid="{0C00E7B7-C016-3149-AE5F-6830B930C6A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0" authorId="0" shapeId="0" xr:uid="{4E146194-73A0-2742-B1C0-497849371D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0" authorId="0" shapeId="0" xr:uid="{F04C802F-D938-DB45-A2AC-924B6A50B3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0" authorId="0" shapeId="0" xr:uid="{03FCBD72-2E67-F74D-9374-ABF8E8AE41F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0" authorId="0" shapeId="0" xr:uid="{C153D117-72F0-2C49-B0FF-CA2BACE2AF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0" authorId="0" shapeId="0" xr:uid="{710BB35A-77A8-1A4A-85DA-EE834C3FE4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0" authorId="0" shapeId="0" xr:uid="{A786928B-2504-4C4B-84B6-62CF574DD6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0" authorId="0" shapeId="0" xr:uid="{B6E985C2-224A-924D-9C7D-7D3AEE0107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0" authorId="0" shapeId="0" xr:uid="{DA57B48D-78B5-9F48-9BAD-6CC7354C41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0" authorId="0" shapeId="0" xr:uid="{BBA7552D-A855-1144-B0CC-B8B2F2FD711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0" authorId="0" shapeId="0" xr:uid="{D35A7BAE-60A1-BD42-95E7-B3C25EE5CB3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0" authorId="0" shapeId="0" xr:uid="{59519762-D48E-824A-8697-870A0EB364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0" authorId="0" shapeId="0" xr:uid="{4543C218-CAFE-7241-A478-B4E3EE29A85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0" authorId="0" shapeId="0" xr:uid="{9FECD114-1D6F-D24F-B7E8-225697E0158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0" authorId="0" shapeId="0" xr:uid="{C0CD4CB5-F4EA-9649-88A3-A7BEF9A090E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0" authorId="0" shapeId="0" xr:uid="{838236F7-4FE1-024B-BA49-159145356BB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0" authorId="0" shapeId="0" xr:uid="{F0DEA585-DFE1-F343-8AA9-58DBB0C5A7B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0" authorId="0" shapeId="0" xr:uid="{672A5A99-7399-1B4A-8CE8-11AB50684AF8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1" authorId="0" shapeId="0" xr:uid="{60010680-6A62-2946-A54F-651CD8A646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1" authorId="0" shapeId="0" xr:uid="{76E6936A-473E-DF4E-A2F9-4BA8757EB05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1" authorId="0" shapeId="0" xr:uid="{6EE0C03B-2C6C-7449-9016-F60D8BA0D8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1" authorId="0" shapeId="0" xr:uid="{D1069FCB-3FE5-6A4E-91EA-B504989C7D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1" authorId="0" shapeId="0" xr:uid="{215B1ABE-3791-8E40-92D9-B0B6D4B49B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1" authorId="0" shapeId="0" xr:uid="{47C41E24-FD42-1641-ADEA-0F57CAEF8A3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1" authorId="0" shapeId="0" xr:uid="{C031DF3A-BE47-D34F-A71F-637F38B50B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1" authorId="0" shapeId="0" xr:uid="{83B2B3FE-20BA-9749-B38D-D425B14BB22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1" authorId="0" shapeId="0" xr:uid="{3DAB03EB-6EBF-0748-91FD-97BA71E08C8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1" authorId="0" shapeId="0" xr:uid="{A000AB91-8BFE-3549-9AF7-B0ABF1D2B7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1" authorId="0" shapeId="0" xr:uid="{851CB15D-35AA-6E4F-A112-B43D4CB2C2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1" authorId="0" shapeId="0" xr:uid="{F5D60D40-B311-F44D-8369-34810CC0FA3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1" authorId="0" shapeId="0" xr:uid="{2CDF105F-4EF4-E54F-96C7-0278766224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1" authorId="0" shapeId="0" xr:uid="{F72B852F-98C4-634A-9DC1-1AC15BBD271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1" authorId="0" shapeId="0" xr:uid="{40DB9555-2D52-CB4E-B65A-B32AF4E0E6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1" authorId="0" shapeId="0" xr:uid="{C4D753F2-D395-CD46-B0A5-9B8E8DE5B9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1" authorId="0" shapeId="0" xr:uid="{85B54A99-5C80-0A4D-88F4-7D31FDC4CC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1" authorId="0" shapeId="0" xr:uid="{AAA4B1DE-4ADC-3A4E-A211-EAC9DA5D6D5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1" authorId="0" shapeId="0" xr:uid="{7C3498CB-0F7A-B54A-9D82-69A1741F926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1" authorId="0" shapeId="0" xr:uid="{29A6334E-7F70-A441-A1DC-CA13E25A9F6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1" authorId="0" shapeId="0" xr:uid="{55B9AB1E-E058-7B4B-96E2-6A2776D9977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1" authorId="0" shapeId="0" xr:uid="{8023591E-41EA-7844-AE37-C702712F92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1" authorId="0" shapeId="0" xr:uid="{5700D18C-D4DF-EB4B-8B7C-9164FF6E286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1" authorId="0" shapeId="0" xr:uid="{C7A5F0CD-06DB-8F43-9B3F-24A6322D3C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1" authorId="0" shapeId="0" xr:uid="{61D25A4D-F8A5-F547-B14D-9B7B985FFA4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1" authorId="0" shapeId="0" xr:uid="{01D6F337-6AB7-B64E-9771-CD507DB79437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2" authorId="0" shapeId="0" xr:uid="{E97808FF-E053-9E4A-AB6C-E6FD820F4A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2" authorId="0" shapeId="0" xr:uid="{C2DFD84B-6C8B-0A46-808A-C5AE6B03B22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2" authorId="0" shapeId="0" xr:uid="{5D3D2141-FBE9-1444-A17C-59BBD103EB7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2" authorId="0" shapeId="0" xr:uid="{D3D5B035-F6E1-2740-AB60-0FB188DFA6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2" authorId="0" shapeId="0" xr:uid="{CA81D7C7-FB90-9443-BEFF-C3525468B3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2" authorId="0" shapeId="0" xr:uid="{9149C30F-9A72-4944-BD70-FC0BF367C4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2" authorId="0" shapeId="0" xr:uid="{7DB6FD71-D51F-D24C-8143-BE74D12836E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2" authorId="0" shapeId="0" xr:uid="{BCA81468-11D5-684C-A6CC-6D7EE01E737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2" authorId="0" shapeId="0" xr:uid="{0CF1B81C-01BD-BC4C-BAFF-93B0150F0F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2" authorId="0" shapeId="0" xr:uid="{BC9EE5F4-ACCA-8249-BC5B-13FBA1BB898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2" authorId="0" shapeId="0" xr:uid="{B6CAEFDE-1104-AD4A-91AF-8C8FD3DA66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2" authorId="0" shapeId="0" xr:uid="{4B104C03-8F43-9F46-A291-B389F087059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2" authorId="0" shapeId="0" xr:uid="{A1C54336-3647-BB4A-96E2-4F8759EBD9E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2" authorId="0" shapeId="0" xr:uid="{BD4A30BB-0AF6-5847-B2D4-C5FD229952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2" authorId="0" shapeId="0" xr:uid="{E74EAE7C-9AC3-B14A-948E-DF40C76B34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2" authorId="0" shapeId="0" xr:uid="{43F1B052-0D20-D54D-B4E2-B5477472D3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2" authorId="0" shapeId="0" xr:uid="{B11C2ADA-3854-4A4C-ACC0-AE7FFB1B4EA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2" authorId="0" shapeId="0" xr:uid="{EA6843AC-1993-6B40-88C1-E7FB356C25C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2" authorId="0" shapeId="0" xr:uid="{483A0FBA-3AC8-B44D-8AA4-333C0132E8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2" authorId="0" shapeId="0" xr:uid="{9CAE29DC-53CD-814A-A864-E64F42CD83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2" authorId="0" shapeId="0" xr:uid="{DCA491FA-17B9-3942-B4D8-6DDD2C3B38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2" authorId="0" shapeId="0" xr:uid="{1D705731-0BF8-BB42-B09B-C8FC59763EC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2" authorId="0" shapeId="0" xr:uid="{7B6971E6-C435-1D4E-9710-93BFE5920F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2" authorId="0" shapeId="0" xr:uid="{823679B1-9093-7B48-8037-54674AB327D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2" authorId="0" shapeId="0" xr:uid="{AF9BF29B-DA60-FD43-987B-2671E9970F5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2" authorId="0" shapeId="0" xr:uid="{0CFEFC5F-5672-B249-9313-7576ACF2C912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3" authorId="0" shapeId="0" xr:uid="{2AA92C24-C422-6545-83A4-290C4B3085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3" authorId="0" shapeId="0" xr:uid="{10ADCD05-DD1A-E24B-A0C5-D77C642C91C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3" authorId="0" shapeId="0" xr:uid="{8D50E355-A4FA-924D-892F-556C992A60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3" authorId="0" shapeId="0" xr:uid="{DCB78E20-30A5-2940-ACCA-3BAAA2D0CA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3" authorId="0" shapeId="0" xr:uid="{C33A36BE-A2A8-5444-BBE0-087087E048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3" authorId="0" shapeId="0" xr:uid="{5EA96CCC-0579-E44A-A9ED-B9C4447FEF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3" authorId="0" shapeId="0" xr:uid="{DB1A7A29-D6CE-6640-B98A-552892DF12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3" authorId="0" shapeId="0" xr:uid="{7EDA88CE-07D4-CE42-82DB-45F2C1A094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3" authorId="0" shapeId="0" xr:uid="{48ACB3C9-5C95-9940-BB78-679D5E78273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3" authorId="0" shapeId="0" xr:uid="{450A9240-785B-1E45-9E0C-5D51274F72E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3" authorId="0" shapeId="0" xr:uid="{8B85382B-3153-054E-AC0D-BEB1ABF109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3" authorId="0" shapeId="0" xr:uid="{A8D8B7F7-83E5-7541-9BA6-27F87777C5A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3" authorId="0" shapeId="0" xr:uid="{DDC447D7-E7C8-4942-BC63-23295806B66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3" authorId="0" shapeId="0" xr:uid="{F3F5B6BA-A4BB-274C-8531-A3CABBC011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3" authorId="0" shapeId="0" xr:uid="{EC9AC68B-2043-0F41-9132-CCBE3DA6B65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3" authorId="0" shapeId="0" xr:uid="{87370A2C-026B-414E-B726-BB4E75D995F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3" authorId="0" shapeId="0" xr:uid="{D22FDC90-41DD-0344-9E83-9E2EC8BC749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3" authorId="0" shapeId="0" xr:uid="{4E57960D-7FD4-6C4C-847F-683C17EF154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3" authorId="0" shapeId="0" xr:uid="{A7F7D93C-6BFF-2F42-9E00-DDB35E09496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3" authorId="0" shapeId="0" xr:uid="{B244E91A-D0E6-B84A-BF41-3690BC115B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3" authorId="0" shapeId="0" xr:uid="{9CFFF301-5DC6-954D-9006-60CC7B83081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3" authorId="0" shapeId="0" xr:uid="{08F7A494-BCA1-F342-9715-6D10AE21B87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3" authorId="0" shapeId="0" xr:uid="{33197FEB-F862-0246-A4D4-BA279F6175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3" authorId="0" shapeId="0" xr:uid="{27D7D2DF-E5E5-1642-AF38-B12165065F1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3" authorId="0" shapeId="0" xr:uid="{28654A65-0E7C-3142-B989-E4BE9ACBBFB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3" authorId="0" shapeId="0" xr:uid="{BC223083-660C-1B48-8635-E68C8227450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4" authorId="0" shapeId="0" xr:uid="{BC2FC0D0-00D7-3B4E-8185-0D058FF73F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4" authorId="0" shapeId="0" xr:uid="{F158CA52-DBB8-5844-B918-1478109A7DF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4" authorId="0" shapeId="0" xr:uid="{E069214F-C8A0-7E42-AEEE-3A454EF868C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4" authorId="0" shapeId="0" xr:uid="{30C5850A-D48A-BA4E-B991-781213C7BD9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4" authorId="0" shapeId="0" xr:uid="{D79AAD0E-51D8-DC49-98F4-1371C04E4F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4" authorId="0" shapeId="0" xr:uid="{42304E51-B89A-3E4A-98B8-D0487C74798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4" authorId="0" shapeId="0" xr:uid="{336C1AAB-7334-8443-85DF-D903F8ECD5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4" authorId="0" shapeId="0" xr:uid="{02766564-F025-2449-8CC3-2A1A19C547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4" authorId="0" shapeId="0" xr:uid="{C9AB8E66-1E5B-6446-9B10-8E7E229A06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4" authorId="0" shapeId="0" xr:uid="{475A7DF0-2286-8045-BE9E-E8B9A8AAA80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4" authorId="0" shapeId="0" xr:uid="{62EA4EA2-6D3D-A54B-8D1C-EBFF88D71B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4" authorId="0" shapeId="0" xr:uid="{01AEBC98-1AB6-F34F-AF44-2A93B3D6900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4" authorId="0" shapeId="0" xr:uid="{91404E3F-4FDB-624D-B931-A630A03508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4" authorId="0" shapeId="0" xr:uid="{0BF23A04-8912-3444-BD9B-8BD2E810FE3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4" authorId="0" shapeId="0" xr:uid="{55E26DE9-42FF-4348-855C-25ED11DDB1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4" authorId="0" shapeId="0" xr:uid="{48B4B14D-25D4-5C46-83FD-E0F98C2EB0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4" authorId="0" shapeId="0" xr:uid="{5D348048-9586-A943-800F-9AA9D7FDE1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4" authorId="0" shapeId="0" xr:uid="{96B9F1BB-41AB-734E-AF4C-4049C16EBC0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4" authorId="0" shapeId="0" xr:uid="{03CFC9BE-AD22-2E45-A9B4-C966907F921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4" authorId="0" shapeId="0" xr:uid="{50AC0209-F641-E044-A413-4F9643AE1A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4" authorId="0" shapeId="0" xr:uid="{A219CEC4-D521-9842-B3FA-D9588C4FA9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4" authorId="0" shapeId="0" xr:uid="{F18FF324-E6B9-3B43-B343-C06782AC13E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4" authorId="0" shapeId="0" xr:uid="{096F6690-6B2E-8044-A9C6-646F9ACC14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4" authorId="0" shapeId="0" xr:uid="{8D2455ED-278E-734E-89E2-9A4C6E29EA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4" authorId="0" shapeId="0" xr:uid="{8ED21EFA-2A58-7C48-89DA-16C95B8BA7D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4" authorId="0" shapeId="0" xr:uid="{73DE4461-97EE-6740-AB90-84F4605F24D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15" authorId="0" shapeId="0" xr:uid="{33D0EA3B-A523-4943-97BE-D23536F2E38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5" authorId="0" shapeId="0" xr:uid="{CF698032-B578-F24C-B68C-917D6B17FD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5" authorId="0" shapeId="0" xr:uid="{DAEC4C7C-B678-4346-B729-7A69D1F3C14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5" authorId="0" shapeId="0" xr:uid="{A33EE894-A1FD-BC4D-AC48-CD12E53D23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5" authorId="0" shapeId="0" xr:uid="{1A972104-6CA6-6346-B5D6-4D68F558E5D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5" authorId="0" shapeId="0" xr:uid="{658A6583-4D37-2547-89E7-7997CDE288E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5" authorId="0" shapeId="0" xr:uid="{97358FFF-5FF0-2A48-8B2D-3F99317332C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5" authorId="0" shapeId="0" xr:uid="{8FC663B4-C2AE-D046-A463-58A8D38B3724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16" authorId="0" shapeId="0" xr:uid="{A5EDB5A7-3F4C-BD4B-AB48-EEC35A3EAEF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6" authorId="0" shapeId="0" xr:uid="{21257245-030F-E54B-858C-24551F82128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6" authorId="0" shapeId="0" xr:uid="{1278CDBE-07C5-F24B-9C93-32FBECC4E1A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6" authorId="0" shapeId="0" xr:uid="{B0645B92-CCE5-064A-A387-35A984E53C3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6" authorId="0" shapeId="0" xr:uid="{EFE2443D-4AE9-0347-99CB-7578AB82F7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6" authorId="0" shapeId="0" xr:uid="{E6C166A2-DB52-3E40-88A7-34BC88CFCC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6" authorId="0" shapeId="0" xr:uid="{232B8D4A-0250-EF44-A5DA-F32336C71D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6" authorId="0" shapeId="0" xr:uid="{13650636-21E5-DC4C-AC52-919AD2F7CA86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7" authorId="0" shapeId="0" xr:uid="{9528221E-DE4D-4B46-B44C-777BE0B6D0A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7" authorId="0" shapeId="0" xr:uid="{FBFB7A5C-5096-F64B-8290-5B8206BECCF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7" authorId="0" shapeId="0" xr:uid="{C1A3892B-060D-234E-A723-4B4CE3E9E1C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7" authorId="0" shapeId="0" xr:uid="{EE9A5AD0-5ADD-8E41-8A1E-519F4DECDFF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7" authorId="0" shapeId="0" xr:uid="{A1CDB136-AD3C-574A-AF84-235E5B5571E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7" authorId="0" shapeId="0" xr:uid="{1B92D016-93BD-344F-AD42-3394F62190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7" authorId="0" shapeId="0" xr:uid="{544E0F28-A3A1-A142-9651-21E76FB47DF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7" authorId="0" shapeId="0" xr:uid="{1C26F50B-9FA8-2A4D-A0F3-900BBC98A5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7" authorId="0" shapeId="0" xr:uid="{724AFFFA-9B04-BB40-988F-175838F2749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7" authorId="0" shapeId="0" xr:uid="{95746E67-7981-614B-818D-47A750C4D0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7" authorId="0" shapeId="0" xr:uid="{A0075BCD-E0DB-3141-9598-F9D658E208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7" authorId="0" shapeId="0" xr:uid="{9A4F8851-BC77-244A-BECD-732FC83C08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7" authorId="0" shapeId="0" xr:uid="{6B86EF16-FCCD-7945-8FDE-99290B1C4A9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7" authorId="0" shapeId="0" xr:uid="{2A77D2DD-C4AC-1044-AF61-3E3A8E542C2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7" authorId="0" shapeId="0" xr:uid="{E0F17D5C-5252-704F-AF92-7380C9F0B39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7" authorId="0" shapeId="0" xr:uid="{6CED3D1F-CFF0-6D44-9371-DCC97D213FD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7" authorId="0" shapeId="0" xr:uid="{08A44B2E-DA0B-D04E-9358-6774C991CE4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7" authorId="0" shapeId="0" xr:uid="{81E6BB31-A2A0-A74C-B9D8-DEAF6B84EA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7" authorId="0" shapeId="0" xr:uid="{21F36CA6-5FCB-494A-9F24-D7323A8A60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7" authorId="0" shapeId="0" xr:uid="{1F0FE2AD-1B73-B540-B1F6-E567B7F55E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7" authorId="0" shapeId="0" xr:uid="{2DFEEDEF-A0F0-6042-832F-2DBF1A72D46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7" authorId="0" shapeId="0" xr:uid="{3FA66882-9058-BC47-A68E-7C4D54AC560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7" authorId="0" shapeId="0" xr:uid="{EAF0CFAC-2857-284D-9123-4BF355FC79B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7" authorId="0" shapeId="0" xr:uid="{DC323524-AB8D-F84A-A2A9-427C9C6DD55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7" authorId="0" shapeId="0" xr:uid="{B47141C5-7A1E-D949-923A-20BC3B9128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7" authorId="0" shapeId="0" xr:uid="{DE342102-0B66-9149-AEF8-5B98203F9B1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8" authorId="0" shapeId="0" xr:uid="{BE7C1A87-CF9D-194C-9E17-285E3979D20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8" authorId="0" shapeId="0" xr:uid="{710BA61B-7373-E347-BDB8-AC2E1A82F32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8" authorId="0" shapeId="0" xr:uid="{6EF33CEF-3A19-224B-A288-536EBD6BF0F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8" authorId="0" shapeId="0" xr:uid="{11BA0697-B90C-B54C-9323-53D1955CA5B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8" authorId="0" shapeId="0" xr:uid="{229CFF01-AE08-3C42-B875-B71662FCE84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8" authorId="0" shapeId="0" xr:uid="{0FD82220-C808-AC44-9FD2-AF6DF15456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8" authorId="0" shapeId="0" xr:uid="{CB67201F-B5C7-9549-9BF3-0BF35F89F5A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8" authorId="0" shapeId="0" xr:uid="{690C1B9E-7BD2-5744-8303-AF431091493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8" authorId="0" shapeId="0" xr:uid="{587FA1E0-E348-364A-B24B-9D5D55183C0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8" authorId="0" shapeId="0" xr:uid="{87189F39-F01E-C047-A45F-B4B1BE6C6FC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8" authorId="0" shapeId="0" xr:uid="{06A58FA7-4270-8D44-9F3D-8F8AD2C2D49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8" authorId="0" shapeId="0" xr:uid="{2635BDE0-CF82-4641-B4E0-9AC82CEB13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8" authorId="0" shapeId="0" xr:uid="{428EFFB8-36D6-6449-83CC-E9F935C7853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8" authorId="0" shapeId="0" xr:uid="{B8080EC5-7451-4A41-AB77-919220E8EC6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8" authorId="0" shapeId="0" xr:uid="{62FC7A18-93EC-C641-B9C4-0D333AD7E9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8" authorId="0" shapeId="0" xr:uid="{CA7E5073-0265-864F-921F-1B7259B031E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8" authorId="0" shapeId="0" xr:uid="{78895717-59E4-F141-8FA2-D541B442E80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8" authorId="0" shapeId="0" xr:uid="{2D5095B9-5185-5041-A2FA-321790A993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8" authorId="0" shapeId="0" xr:uid="{EECEA7DE-F146-8940-8196-D90AAC2B952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8" authorId="0" shapeId="0" xr:uid="{31A49242-FA17-DF45-B6E1-4BC52E28F00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8" authorId="0" shapeId="0" xr:uid="{1764FD48-9675-9843-805F-C36016BF5CB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8" authorId="0" shapeId="0" xr:uid="{6409E735-E4C0-3D42-A0C7-10AEA3B0D18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8" authorId="0" shapeId="0" xr:uid="{8CC03DDF-ACB0-1341-B512-A1DDF212A2E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8" authorId="0" shapeId="0" xr:uid="{7CC492F3-D203-6B45-92DA-07A424E4A2B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8" authorId="0" shapeId="0" xr:uid="{E04C4D18-DB20-F44D-A456-87C511258DB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8" authorId="0" shapeId="0" xr:uid="{262B8FED-E32A-7B4A-AE73-06F25BD8A57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19" authorId="0" shapeId="0" xr:uid="{4EBB9582-25D0-B34A-9ECE-CE5BBDCB0AF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19" authorId="0" shapeId="0" xr:uid="{5BCC55CF-2AC0-D34B-81F3-46F848BC3F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19" authorId="0" shapeId="0" xr:uid="{70C596ED-5C0C-AC47-9E39-191235FEDD0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19" authorId="0" shapeId="0" xr:uid="{268C6CEF-DACC-924A-9F9B-C5421554BD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19" authorId="0" shapeId="0" xr:uid="{A36E0680-6E56-F941-9094-E828AA2E898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19" authorId="0" shapeId="0" xr:uid="{F01E741E-6E4B-A34E-8FE2-1A9A0228D24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19" authorId="0" shapeId="0" xr:uid="{B65F164F-8528-B344-8B98-589D99901C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19" authorId="0" shapeId="0" xr:uid="{F3D2E016-38C4-1E4B-9A9D-1B9EFED7297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19" authorId="0" shapeId="0" xr:uid="{E07E08DC-E25B-C947-8245-4DBFA8B692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19" authorId="0" shapeId="0" xr:uid="{E7C605FF-2501-744A-B973-C087471CE34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19" authorId="0" shapeId="0" xr:uid="{00F73624-40FC-AE40-BBB0-933ACC0A5B6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19" authorId="0" shapeId="0" xr:uid="{49867AED-6F3A-9745-8CBA-498946D9F62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19" authorId="0" shapeId="0" xr:uid="{862BB309-10EA-0B49-9C45-C2F60E6F84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19" authorId="0" shapeId="0" xr:uid="{3437855E-7CB9-244D-AB73-613D921328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19" authorId="0" shapeId="0" xr:uid="{AC55FA9A-BB6E-814C-BDA6-DC927E825F5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19" authorId="0" shapeId="0" xr:uid="{6804D63E-A4A3-EE4E-A598-C6DBB5394C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19" authorId="0" shapeId="0" xr:uid="{00526C88-5A97-CB41-BCBE-FD035AE250C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19" authorId="0" shapeId="0" xr:uid="{493CAB51-F62A-104D-9278-52870DF392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19" authorId="0" shapeId="0" xr:uid="{2AF9240D-AB09-4346-A4D8-CDD584C7589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19" authorId="0" shapeId="0" xr:uid="{7D71AE4F-A501-E14D-84A1-F6000BF6139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19" authorId="0" shapeId="0" xr:uid="{19CB3685-57D4-8743-981A-034CB4A3BA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19" authorId="0" shapeId="0" xr:uid="{DF93662C-6619-D54E-800E-617138EAECC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19" authorId="0" shapeId="0" xr:uid="{6F8F4AA8-0714-B24C-A93D-42D13026F6D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19" authorId="0" shapeId="0" xr:uid="{0D77925A-DAA2-0640-94CC-56AEA646D6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19" authorId="0" shapeId="0" xr:uid="{5A8E20D4-EBA5-824E-863F-5D0B01EF34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19" authorId="0" shapeId="0" xr:uid="{25489CAC-5350-034C-A18C-1564A460B1E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0" authorId="0" shapeId="0" xr:uid="{5A0F34F4-D255-514C-94D6-D279168E41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0" authorId="0" shapeId="0" xr:uid="{C02313E9-863B-2D4C-BEA4-2F04F892817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0" authorId="0" shapeId="0" xr:uid="{31B9F9B7-EE24-3042-82F8-CA1CCE242D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0" authorId="0" shapeId="0" xr:uid="{7EB543E3-995A-4046-AB39-6D204266DF7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0" authorId="0" shapeId="0" xr:uid="{5FC9F8EA-622B-2F47-B234-816F9012826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0" authorId="0" shapeId="0" xr:uid="{34952281-330E-3B45-ADA3-3EA1B0D505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0" authorId="0" shapeId="0" xr:uid="{FEE9752E-31E9-F746-BA5D-29CB146710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0" authorId="0" shapeId="0" xr:uid="{06E7265B-454D-5040-BDBB-50267A6960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0" authorId="0" shapeId="0" xr:uid="{31AC0178-75BC-634E-874B-090ABE1E51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0" authorId="0" shapeId="0" xr:uid="{6699FF16-151B-BB4E-BE7F-DDF8283C8FC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0" authorId="0" shapeId="0" xr:uid="{81B3D6E2-275A-6C41-8991-D50ACAD407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0" authorId="0" shapeId="0" xr:uid="{F46DC5AA-B94F-074C-A525-FA2EE6FF153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0" authorId="0" shapeId="0" xr:uid="{915D48D2-39AC-3640-97C0-6C46550014C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0" authorId="0" shapeId="0" xr:uid="{1D94953E-C0E8-9E45-8046-64873977BD7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0" authorId="0" shapeId="0" xr:uid="{4D065189-9950-CF42-AF97-8ABF195BC09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0" authorId="0" shapeId="0" xr:uid="{29EE279B-788E-5748-A56A-C6711589CA5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0" authorId="0" shapeId="0" xr:uid="{39DA26E1-1756-7546-BF98-4A57852B91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0" authorId="0" shapeId="0" xr:uid="{1FFCDED7-0DF5-3147-A3F4-D6C59B2294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0" authorId="0" shapeId="0" xr:uid="{B8CF1D07-2985-B548-BB21-5244725B897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0" authorId="0" shapeId="0" xr:uid="{500BAC36-B841-E54D-9ACC-B3F46484DFD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0" authorId="0" shapeId="0" xr:uid="{D265D124-8D6B-C74B-BEFA-89BAAD2C44C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0" authorId="0" shapeId="0" xr:uid="{A2025704-715C-A345-B147-D501D933A66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0" authorId="0" shapeId="0" xr:uid="{7A832BBC-A1EB-0848-91CB-4D558DFB1BE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0" authorId="0" shapeId="0" xr:uid="{28414257-5EB7-1F47-AD36-DBBD5E008D0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0" authorId="0" shapeId="0" xr:uid="{982229AB-1B31-8246-AA5A-523861FA649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0" authorId="0" shapeId="0" xr:uid="{15AEAA2B-DA1B-6B49-B2AA-B7BBA0F732A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1" authorId="0" shapeId="0" xr:uid="{EEA18446-9DA4-D447-A551-369DCBB2430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22" authorId="0" shapeId="0" xr:uid="{7E834945-4EAB-A04D-97B3-A5E0DECF5A5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2" authorId="0" shapeId="0" xr:uid="{F43971B4-5860-C14D-9B24-2CBD44DAFE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2" authorId="0" shapeId="0" xr:uid="{DAAD3804-83F7-6149-84D3-3D18E9A6EF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2" authorId="0" shapeId="0" xr:uid="{70EC9EE2-8305-C544-89F9-2888BFFB46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2" authorId="0" shapeId="0" xr:uid="{1C5AF92A-38D5-504A-9FB2-6D13B28362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2" authorId="0" shapeId="0" xr:uid="{2DF38D79-3B57-0145-B4F4-251258AB90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2" authorId="0" shapeId="0" xr:uid="{CBF383AC-FBA8-D448-8BE2-CA70E5D40A2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2" authorId="0" shapeId="0" xr:uid="{7EE538F1-0518-B143-9EA2-47650A4C286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23" authorId="0" shapeId="0" xr:uid="{D49B77C2-126C-ED44-A8E6-84658BC0C9C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3" authorId="0" shapeId="0" xr:uid="{8199193A-1548-8242-B143-EAB39F33E33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3" authorId="0" shapeId="0" xr:uid="{3B7AAD66-9636-8A41-A353-BB9AF1501A7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3" authorId="0" shapeId="0" xr:uid="{BA936279-0BE0-0546-AD7C-F24522A63C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3" authorId="0" shapeId="0" xr:uid="{48F406B6-B957-1442-802A-B982CA19894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3" authorId="0" shapeId="0" xr:uid="{BD7A105B-42AD-8C4D-A1CF-CE5EEADCBC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3" authorId="0" shapeId="0" xr:uid="{77ABA8B6-D5FF-0749-A981-3AF5A31A8CA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3" authorId="0" shapeId="0" xr:uid="{6EF7B646-FE10-074C-B01D-FC94F952B7A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6" authorId="0" shapeId="0" xr:uid="{41BCF1F1-01E9-3D42-BD8E-6827011B8CC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27" authorId="0" shapeId="0" xr:uid="{7E2BB96A-A66C-5240-A271-4193C63350F9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28" authorId="0" shapeId="0" xr:uid="{1B75DEF3-1A3A-C943-AB5A-314ECD2EC1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8" authorId="0" shapeId="0" xr:uid="{27DEA0CC-5A2F-F44E-B931-E8A203D89C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8" authorId="0" shapeId="0" xr:uid="{C2CF4986-180A-7943-971F-A60854C9934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8" authorId="0" shapeId="0" xr:uid="{D649193D-78B1-1B43-9678-C040E5D51E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8" authorId="0" shapeId="0" xr:uid="{2C106DB4-F37D-C24D-8289-EB94E320C66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8" authorId="0" shapeId="0" xr:uid="{D2ED85F6-8613-A043-8551-080B4573294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8" authorId="0" shapeId="0" xr:uid="{42FDB55C-8B4A-F140-9853-FBA98304938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8" authorId="0" shapeId="0" xr:uid="{E3CF57AC-644B-1144-A3F7-251A9C38D6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8" authorId="0" shapeId="0" xr:uid="{143B2C87-C955-934C-B59E-74CCF462912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8" authorId="0" shapeId="0" xr:uid="{0C0E6FE2-1203-8F49-BE28-EDE0D97758D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8" authorId="0" shapeId="0" xr:uid="{55A7A48D-D60A-6541-AAEB-2A72E99A79B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8" authorId="0" shapeId="0" xr:uid="{5B1A08A7-9A54-B941-B00C-6895471242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8" authorId="0" shapeId="0" xr:uid="{D66361D8-1B97-754C-ADBF-63A4E1B0BD7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8" authorId="0" shapeId="0" xr:uid="{598D0795-3427-564B-844F-330C334C86B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8" authorId="0" shapeId="0" xr:uid="{D6FDCC12-AF0F-2045-A20B-4279AFC714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8" authorId="0" shapeId="0" xr:uid="{48569280-1A6C-9746-A409-E454CAEC34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8" authorId="0" shapeId="0" xr:uid="{1A85DC14-5F68-BE4F-BADC-39CB325C5BA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8" authorId="0" shapeId="0" xr:uid="{B1F058A4-9174-E24A-91AE-01E4F0726B5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8" authorId="0" shapeId="0" xr:uid="{DFB13B30-D474-6044-9BAC-154C37D23F7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8" authorId="0" shapeId="0" xr:uid="{58B47E1A-4149-4F49-A0DC-5C014FD399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8" authorId="0" shapeId="0" xr:uid="{CEBB102E-D10E-4C40-A8CF-EB342410361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8" authorId="0" shapeId="0" xr:uid="{F6E12A19-ACC7-C346-9126-FFF5F31E88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8" authorId="0" shapeId="0" xr:uid="{F4A32652-7962-114B-BFD8-BB453946C22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8" authorId="0" shapeId="0" xr:uid="{C7643674-7396-0342-B41D-7D8F39079D7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8" authorId="0" shapeId="0" xr:uid="{8BDE09C2-50AE-1844-B737-38ED28671E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8" authorId="0" shapeId="0" xr:uid="{58ECD4DC-1700-4D48-8E40-C177F8CDE661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29" authorId="0" shapeId="0" xr:uid="{B5DD5B4B-6E26-F541-846C-79577C754AF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9" authorId="0" shapeId="0" xr:uid="{BD301E6E-6316-3542-B4C8-D61C5CB8EB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29" authorId="0" shapeId="0" xr:uid="{9C004131-70FE-B843-BDF3-32F5E9D0926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29" authorId="0" shapeId="0" xr:uid="{EC5A29FA-B9AA-B24C-8CFA-CA3FD27E7CA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29" authorId="0" shapeId="0" xr:uid="{18AA0A7E-BCE1-5847-B7D1-44ECB05182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29" authorId="0" shapeId="0" xr:uid="{3AA80A5E-E08A-1640-BD95-047DF8B208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29" authorId="0" shapeId="0" xr:uid="{AD3E0456-1C35-B043-9955-54FD19D80A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29" authorId="0" shapeId="0" xr:uid="{6E8C7236-8AD2-C54D-85A2-91FA0A8F0EDC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Y30" authorId="0" shapeId="0" xr:uid="{4BF7B79F-D85F-124C-AD1F-666383DA660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0" authorId="0" shapeId="0" xr:uid="{3AE1865F-5D49-B041-853C-394A41E3A81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0" authorId="0" shapeId="0" xr:uid="{2398FCE0-8BCF-7043-BC3D-98CAEA19D63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0" authorId="0" shapeId="0" xr:uid="{821187AE-BAE6-174F-8F51-E12E48BFED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0" authorId="0" shapeId="0" xr:uid="{9A39EA5B-3CE5-5140-996F-6AE7699C70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0" authorId="0" shapeId="0" xr:uid="{2B1744A3-FD18-884F-95DC-1A18ABB2221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0" authorId="0" shapeId="0" xr:uid="{B1D22805-A7E9-8747-987E-6D240A4C4CB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0" authorId="0" shapeId="0" xr:uid="{7CD2658E-9F0D-9A48-98A5-7D8ACE363DD8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1" authorId="0" shapeId="0" xr:uid="{A21BB72D-278A-A54F-9410-0226BA789C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1" authorId="0" shapeId="0" xr:uid="{BF72807B-8B30-4B4F-9F6F-8DC9DE4ED74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1" authorId="0" shapeId="0" xr:uid="{EB1D71B3-6B94-7E43-85D5-1EBCD880049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1" authorId="0" shapeId="0" xr:uid="{73B29961-A84D-4849-9D4F-13E47EE5ACB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1" authorId="0" shapeId="0" xr:uid="{968B1026-DDDA-1249-97EF-D986DC5F016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1" authorId="0" shapeId="0" xr:uid="{D5B126EE-D118-F545-89C8-2583C5EFE46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1" authorId="0" shapeId="0" xr:uid="{5C728DC7-95E9-EF48-A8C6-97C413C67A8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1" authorId="0" shapeId="0" xr:uid="{C562C258-B5D7-F242-99F4-0D1BFD24D94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1" authorId="0" shapeId="0" xr:uid="{DC880F24-4DB1-2F42-86DE-1F77C01225A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1" authorId="0" shapeId="0" xr:uid="{DC2BC9B7-1F13-BD4E-BE0F-5230C804AD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1" authorId="0" shapeId="0" xr:uid="{11CBAF8A-6666-8F41-B664-41444F85D46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1" authorId="0" shapeId="0" xr:uid="{A11B550F-DB58-7541-9F60-71689A0FC0A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1" authorId="0" shapeId="0" xr:uid="{DADF84EA-C00C-A043-ABF5-C860DA10C24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1" authorId="0" shapeId="0" xr:uid="{FF5F6F94-B7D4-E347-8320-991F4DE088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1" authorId="0" shapeId="0" xr:uid="{45D6E611-9A76-034E-BD7B-ABB96C2A331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1" authorId="0" shapeId="0" xr:uid="{3CB80E68-9149-A248-8421-84D4F318CC5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1" authorId="0" shapeId="0" xr:uid="{17D772B3-68FA-6148-BC3C-083E9C4AF4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1" authorId="0" shapeId="0" xr:uid="{C5745D25-1CDE-D147-9D9D-66D7A9F496F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1" authorId="0" shapeId="0" xr:uid="{3F780633-2A57-594E-8EA6-56BEFA1DF6D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1" authorId="0" shapeId="0" xr:uid="{1BB4AF28-CD70-DD4E-8EDE-A2F1E294BC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1" authorId="0" shapeId="0" xr:uid="{A5395863-35F0-DF40-80B0-7FE4605C0CA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1" authorId="0" shapeId="0" xr:uid="{8EBE3CCC-F699-0546-B013-28436852911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1" authorId="0" shapeId="0" xr:uid="{E3AAC815-CC4A-2345-90B8-0EF53A33A87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1" authorId="0" shapeId="0" xr:uid="{A1128ABD-B689-6349-B3F2-0C613C9BA26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1" authorId="0" shapeId="0" xr:uid="{8920100A-FD40-AB49-B103-E70E54A68D9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1" authorId="0" shapeId="0" xr:uid="{29CD0148-1DFA-DB4D-BB27-3CA8F75EC0C0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2" authorId="0" shapeId="0" xr:uid="{118570FB-B0FB-2046-8D55-09B1AE5E784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2" authorId="0" shapeId="0" xr:uid="{693349B3-D590-C84B-9862-FEB3F148BB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2" authorId="0" shapeId="0" xr:uid="{B9D219D6-8F39-8146-A74E-48712A04667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2" authorId="0" shapeId="0" xr:uid="{B5C6A5F3-F355-F54B-B16E-9F6F8CF3748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2" authorId="0" shapeId="0" xr:uid="{D4E7C3C1-025C-104D-AE78-591CD900992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2" authorId="0" shapeId="0" xr:uid="{EC61D765-8974-8B4D-A553-C0B66766A7E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2" authorId="0" shapeId="0" xr:uid="{28CB415F-A86C-304D-987E-15C54AB2FF4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2" authorId="0" shapeId="0" xr:uid="{9CA1F07D-2E87-C349-8B86-227F06993F3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2" authorId="0" shapeId="0" xr:uid="{C0E7F69C-4359-364A-B0A6-0EE369AD8B9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2" authorId="0" shapeId="0" xr:uid="{03AA5819-8BCF-CF4E-B167-FE05D4B0085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2" authorId="0" shapeId="0" xr:uid="{C8F09E00-AA8A-0F4F-8040-55E8425632D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2" authorId="0" shapeId="0" xr:uid="{9965D651-C954-764A-9B40-CB8D5ADB147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2" authorId="0" shapeId="0" xr:uid="{46174FC1-16DF-A24C-A186-0153FA2059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2" authorId="0" shapeId="0" xr:uid="{4E5A79B5-F214-5245-A608-93A4F1A2C11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2" authorId="0" shapeId="0" xr:uid="{B7D1EEEB-0F33-5C4C-960B-6ED185590DE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2" authorId="0" shapeId="0" xr:uid="{002987F4-FEB6-9747-AD26-F4761002EB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2" authorId="0" shapeId="0" xr:uid="{48A44345-B6AC-6046-9A53-F9DB09E2D6E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2" authorId="0" shapeId="0" xr:uid="{8AFA3A15-AE94-164E-BD91-6ADA71FAE1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2" authorId="0" shapeId="0" xr:uid="{CDE70022-FB6C-5C44-A1AC-3C75A09D18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2" authorId="0" shapeId="0" xr:uid="{E5028F31-29E2-D34E-93DE-8C58F319352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2" authorId="0" shapeId="0" xr:uid="{BFED566D-3A22-9D4D-8CFE-2E0D0D08AF0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2" authorId="0" shapeId="0" xr:uid="{3C496C2E-9AD5-9047-A18C-ED8A165ED86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2" authorId="0" shapeId="0" xr:uid="{1C82AC63-E639-0D44-92CB-5722BA67B4A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2" authorId="0" shapeId="0" xr:uid="{604BE38B-77C0-5447-B4F9-A76BDF288CC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2" authorId="0" shapeId="0" xr:uid="{8723AC9F-92B4-AE4A-BB13-3E7446E113B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2" authorId="0" shapeId="0" xr:uid="{96479113-8E72-CE41-9367-EFF95B1546D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3" authorId="0" shapeId="0" xr:uid="{010D16F3-017E-1E45-9990-F0B3A9808B9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4" authorId="0" shapeId="0" xr:uid="{F9CED9CD-8030-8A46-B9CF-7AAF5758A92E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G35" authorId="0" shapeId="0" xr:uid="{DE93E3AB-2E60-FF47-B281-C7361FBE8B8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5" authorId="0" shapeId="0" xr:uid="{C6952313-5AFD-DF46-B53C-C080B2C31D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5" authorId="0" shapeId="0" xr:uid="{88849059-0C83-1940-BD39-65482C1A9E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5" authorId="0" shapeId="0" xr:uid="{0AAA1802-089B-C942-BCFA-A9CAAD32313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5" authorId="0" shapeId="0" xr:uid="{66868D07-3241-164F-B7DD-AC6D063BFF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5" authorId="0" shapeId="0" xr:uid="{12994B65-233D-3249-A6BA-ACBF1388357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5" authorId="0" shapeId="0" xr:uid="{AC955134-AE33-A54C-BA34-298446D97A3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5" authorId="0" shapeId="0" xr:uid="{DC509C5F-50F5-D64F-92F5-2DF064BF14A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5" authorId="0" shapeId="0" xr:uid="{9934681A-1425-9649-BDF9-BD62C9CDC1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5" authorId="0" shapeId="0" xr:uid="{26AEB0ED-46EF-0144-95EF-831C642E77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5" authorId="0" shapeId="0" xr:uid="{D9C8958A-D3CE-FE4A-A323-52B95463B00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5" authorId="0" shapeId="0" xr:uid="{F164F59D-1565-DD4D-905A-D44D4EDE007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5" authorId="0" shapeId="0" xr:uid="{B39DD63C-BC05-B449-9987-0A0470342C5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5" authorId="0" shapeId="0" xr:uid="{3D51BB84-B650-1E41-8FEB-9539F2D8B0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5" authorId="0" shapeId="0" xr:uid="{D1AF1EAA-4844-DE47-B4E5-026BE357684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5" authorId="0" shapeId="0" xr:uid="{A590D93A-D433-7A40-8138-8BE357FC22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5" authorId="0" shapeId="0" xr:uid="{BCAE45A1-6424-1A49-92AF-22D205CC268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5" authorId="0" shapeId="0" xr:uid="{ED16C882-F33F-AB41-BC01-8F7FB76852A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5" authorId="0" shapeId="0" xr:uid="{28DAA701-DBAB-E642-A327-65643274FEF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5" authorId="0" shapeId="0" xr:uid="{EA2ADEC0-9D27-C442-8E1C-F06A11AE5A1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A35" authorId="0" shapeId="0" xr:uid="{AF4B3569-40DD-2D40-BA82-269691F3864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B35" authorId="0" shapeId="0" xr:uid="{8ABAE7AC-7C40-CA44-AE35-0444C01566B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C35" authorId="0" shapeId="0" xr:uid="{9F68F633-C630-8341-B1B5-07FE3FC8FF8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D35" authorId="0" shapeId="0" xr:uid="{3A46CB5E-FB5D-E147-90D2-59865991BD4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AE35" authorId="0" shapeId="0" xr:uid="{90104E5E-FF9E-A243-9383-5DF2791A238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F35" authorId="0" shapeId="0" xr:uid="{6BF896EB-A132-F549-B8F0-8D2569A525DB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6" authorId="0" shapeId="0" xr:uid="{D479FA17-6FB2-5C45-93BA-DB5382F9CCA4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7" authorId="0" shapeId="0" xr:uid="{C7E20C17-8AC2-7E45-B102-65BFAD1C9565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F38" authorId="0" shapeId="0" xr:uid="{7475E62E-C33E-EB45-B1F0-5DEE4ECEC4BD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53E363BD-748F-9A4A-A325-5F616296D39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2" authorId="0" shapeId="0" xr:uid="{E2DD5C83-E124-0148-B4FB-16EBE0CA30E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2" authorId="0" shapeId="0" xr:uid="{74F57E8B-0F00-A640-8884-6032EC66160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2" authorId="0" shapeId="0" xr:uid="{A915C7F1-B6B0-0D45-88C2-10B840EA6EE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2" authorId="0" shapeId="0" xr:uid="{63B00775-B030-6C4D-8F19-D9503B05AB7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2" authorId="0" shapeId="0" xr:uid="{0AA236D5-B358-F545-B380-70FE7F306A3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2" authorId="0" shapeId="0" xr:uid="{498E0862-F490-A146-BA41-E88F502C51D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2" authorId="0" shapeId="0" xr:uid="{21454571-EAE5-2C4E-B125-3B4C3EB92915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2" authorId="0" shapeId="0" xr:uid="{23F125C8-F9AC-D84B-9E15-3F2314BA7FF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2" authorId="0" shapeId="0" xr:uid="{BEEE6710-7F88-9048-8B11-DB981DE72E0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2" authorId="0" shapeId="0" xr:uid="{4543F59A-6863-114D-BBE7-582D2870F3C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2" authorId="0" shapeId="0" xr:uid="{4A50602E-BD8E-8D48-8B22-0D5E8EF1A0E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2" authorId="0" shapeId="0" xr:uid="{128B0098-CF81-3B4A-8464-8E25062C83F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2" authorId="0" shapeId="0" xr:uid="{8A727F72-B852-D449-AB27-F705C457822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2" authorId="0" shapeId="0" xr:uid="{2150B531-693F-3E48-A5F7-80A30825BF8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2" authorId="0" shapeId="0" xr:uid="{4E907739-C9D9-E047-BDF2-2FA010EE3DC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2" authorId="0" shapeId="0" xr:uid="{072E72BB-65D5-5E44-9ADD-748E5AFD9192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2" authorId="0" shapeId="0" xr:uid="{245FB210-1B80-3A46-BFEF-5D21F8EC50A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2" authorId="0" shapeId="0" xr:uid="{0CBC2697-622A-C642-B963-7D8FC9701D2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2" authorId="0" shapeId="0" xr:uid="{ED4F47BE-4570-AF40-818B-8548A02D0A9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2" authorId="0" shapeId="0" xr:uid="{E66AFDE1-14A7-D24D-92A2-F40B204C986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2" authorId="0" shapeId="0" xr:uid="{AAD01CC1-9D95-C64E-96FF-EEF9052910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2" authorId="0" shapeId="0" xr:uid="{664D026D-4153-774B-A32A-8CE0E3378C6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2" authorId="0" shapeId="0" xr:uid="{F07D8BE4-D8EC-AF47-8845-F41583DEB32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2" authorId="0" shapeId="0" xr:uid="{9F620CD1-2A04-8C47-8DD7-1DB4E079158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A2" authorId="0" shapeId="0" xr:uid="{8DF5A11B-700D-F04E-A41F-F916832E6BD6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  <comment ref="B3" authorId="0" shapeId="0" xr:uid="{45E05E8B-6D9D-8E45-B66C-E79EF063755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C3" authorId="0" shapeId="0" xr:uid="{71A819B5-0DDE-6748-A6C8-5E21C310721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D3" authorId="0" shapeId="0" xr:uid="{C40599D4-5FC6-4140-9B55-FF983281C5B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E3" authorId="0" shapeId="0" xr:uid="{63D7DC0B-692D-7E4E-9B5F-4B6702029DF8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F3" authorId="0" shapeId="0" xr:uid="{6C334044-8B72-AF45-8134-E5CFE52600E0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G3" authorId="0" shapeId="0" xr:uid="{1A1B932A-E24D-1C48-92B0-308457853C0F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H3" authorId="0" shapeId="0" xr:uid="{5B17E819-41E3-664E-AF24-5373FA611BEC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I3" authorId="0" shapeId="0" xr:uid="{6CF19DB8-A5A9-AC46-941E-25AEF236825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J3" authorId="0" shapeId="0" xr:uid="{42E70259-B185-C647-A239-0B5B0E109BF1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K3" authorId="0" shapeId="0" xr:uid="{88CB587C-1C37-514B-AC93-B671658001C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L3" authorId="0" shapeId="0" xr:uid="{2F333E76-CFCE-C748-B338-2142E4049B7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M3" authorId="0" shapeId="0" xr:uid="{EF7C2B08-63A9-DF4F-8B60-6328C31BC8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N3" authorId="0" shapeId="0" xr:uid="{7C2ADFCA-3933-E649-B6BE-CF2FBD02810A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O3" authorId="0" shapeId="0" xr:uid="{BA81E748-A230-6649-9187-7910F472DF2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P3" authorId="0" shapeId="0" xr:uid="{3AD81FC3-867A-6943-AD3B-54AE17E16BF7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Q3" authorId="0" shapeId="0" xr:uid="{962F9D18-4CF9-FE4F-AC36-0D46937C3A24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R3" authorId="0" shapeId="0" xr:uid="{7033D1BF-53A2-DB49-961D-82D647ED12D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S3" authorId="0" shapeId="0" xr:uid="{69F9B33B-E676-814B-B607-F59AB6483A7B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T3" authorId="0" shapeId="0" xr:uid="{2D39F52B-3DA9-864B-A868-F5C5401BA7FD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U3" authorId="0" shapeId="0" xr:uid="{B9AEF433-F67B-484D-A3E9-087022AAE6D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V3" authorId="0" shapeId="0" xr:uid="{F260656F-C904-A549-BBD6-0B99AAA6751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W3" authorId="0" shapeId="0" xr:uid="{F7435B07-F5D6-1740-B037-30E51EC6F219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X3" authorId="0" shapeId="0" xr:uid="{FA72B173-FBB6-5347-94CC-78DB7901FF63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Y3" authorId="0" shapeId="0" xr:uid="{0CF8CFCB-55B6-0440-8867-5991EF9B12B6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Z3" authorId="0" shapeId="0" xr:uid="{076A2D9A-EAC7-7A4A-AA80-242A0E62DFAE}">
      <text>
        <r>
          <rPr>
            <sz val="10"/>
            <color rgb="FF000000"/>
            <rFont val="Microsoft JhengHei UI"/>
            <charset val="1"/>
          </rPr>
          <t xml:space="preserve">E: Estimated value </t>
        </r>
      </text>
    </comment>
    <comment ref="BA3" authorId="0" shapeId="0" xr:uid="{1DB036F3-44D5-AD42-92F0-52BE49EB691F}">
      <text>
        <r>
          <rPr>
            <sz val="10"/>
            <color rgb="FF000000"/>
            <rFont val="Microsoft JhengHei UI"/>
            <charset val="1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<sst xmlns="http://schemas.openxmlformats.org/spreadsheetml/2006/main" count="2594" uniqueCount="167">
  <si>
    <t>Sorry, the query is too large to fit into the Excel cell. You will not be able to update your table with the .Stat Populator.</t>
  </si>
  <si>
    <t>Dataset: 1. Gross domestic product (GDP)</t>
  </si>
  <si>
    <t>Country</t>
  </si>
  <si>
    <t>Portugal</t>
  </si>
  <si>
    <t>Measure</t>
  </si>
  <si>
    <t>C: Current prices</t>
  </si>
  <si>
    <t>Unit</t>
  </si>
  <si>
    <t>Euro, Millions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</si>
  <si>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</si>
  <si>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</si>
  <si>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</si>
  <si>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</si>
  <si>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</si>
  <si>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</si>
  <si>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</si>
  <si>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</si>
  <si>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</si>
  <si>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</si>
  <si>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</si>
  <si>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</si>
  <si>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</si>
  <si>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</si>
  <si>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</si>
  <si>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</si>
  <si>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</si>
  <si>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</si>
  <si>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</si>
  <si>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</si>
  <si>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</si>
  <si>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</si>
  <si>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</si>
  <si>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</si>
  <si>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</si>
  <si>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</si>
  <si>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</si>
  <si>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</si>
  <si>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</si>
  <si>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</si>
  <si>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</si>
  <si>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</si>
  <si>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</si>
  <si>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</si>
  <si>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</si>
  <si>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</si>
  <si>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</si>
  <si>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</si>
  <si>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</si>
  <si>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</si>
  <si>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</si>
  <si>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</si>
  <si>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</si>
  <si>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</si>
  <si>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</si>
  <si>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</si>
  <si>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</si>
  <si>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</si>
  <si>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</si>
  <si>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</si>
  <si>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</si>
  <si>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</si>
  <si>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</si>
  <si>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Transaction</t>
  </si>
  <si>
    <t>i</t>
  </si>
  <si>
    <t/>
  </si>
  <si>
    <t>B1_GA: Gross domestic product (output approach)</t>
  </si>
  <si>
    <t xml:space="preserve">  B1G_P119: Gross value added at basic prices, excluding FISIM</t>
  </si>
  <si>
    <t xml:space="preserve">    B1G: Gross value added at basic prices, total activity</t>
  </si>
  <si>
    <t xml:space="preserve">      B1GVA: Agriculture, forestry and fishing (ISIC rev4)</t>
  </si>
  <si>
    <t>..</t>
  </si>
  <si>
    <t xml:space="preserve">      B1GVB_E: Industry, including energy (ISIC rev4)</t>
  </si>
  <si>
    <t xml:space="preserve">        B1GVC: of which: Manufacturing (ISIC rev4)</t>
  </si>
  <si>
    <t xml:space="preserve">      B1GVF: Construction (ISIC rev4)</t>
  </si>
  <si>
    <t xml:space="preserve">      B1GVG_I: Distributive trade, repairs; transport; accommod., food serv. (ISIC rev4)</t>
  </si>
  <si>
    <t xml:space="preserve">      B1GVJ: Information and communication (ISIC rev4)</t>
  </si>
  <si>
    <t xml:space="preserve">      B1GVK: Financial and insurance activities (ISIC rev4)</t>
  </si>
  <si>
    <t xml:space="preserve">      B1GVL: Real estate activities (ISIC rev4)</t>
  </si>
  <si>
    <t xml:space="preserve">      B1GVM_N: Prof., scientific, techn.; admin., support serv. activities (ISIC rev4)</t>
  </si>
  <si>
    <t xml:space="preserve">      B1GVO_Q: Public admin.; compulsory s.s.; education; human health (ISIC rev4)</t>
  </si>
  <si>
    <t xml:space="preserve">      B1GVR_U: Other service activities (ISIC rev4)</t>
  </si>
  <si>
    <t xml:space="preserve">  D21_D31: Taxes less subsidies on products</t>
  </si>
  <si>
    <t xml:space="preserve">    D21S1: Taxes on products</t>
  </si>
  <si>
    <t xml:space="preserve">    D31S1: Subsidies on products</t>
  </si>
  <si>
    <t xml:space="preserve">  DB1_GA: Statistical discrepancy</t>
  </si>
  <si>
    <t>B1_GE: Gross domestic product (expenditure approach)</t>
  </si>
  <si>
    <t xml:space="preserve">  P3_P5: Domestic demand</t>
  </si>
  <si>
    <t xml:space="preserve">  P3: Final consumption expenditure</t>
  </si>
  <si>
    <t xml:space="preserve">    P31S14_S15: Households and Non-profit institutions serving households</t>
  </si>
  <si>
    <t xml:space="preserve">      P31S14: Final consumption expenditure of households</t>
  </si>
  <si>
    <t xml:space="preserve">      P31S15: Final consumption expenditure of non-profit institutions serving households</t>
  </si>
  <si>
    <t xml:space="preserve">    P3S13: Final consumption expenditure of general government</t>
  </si>
  <si>
    <t xml:space="preserve">      P31S13: Individual consumption expenditure of general government</t>
  </si>
  <si>
    <t xml:space="preserve">      P32S13: Collective consumption expenditure of general government</t>
  </si>
  <si>
    <t xml:space="preserve">    P41: of which: Actual individual consumption</t>
  </si>
  <si>
    <t xml:space="preserve">  P5: Gross capital formation</t>
  </si>
  <si>
    <t xml:space="preserve">    P51: Gross fixed capital formation</t>
  </si>
  <si>
    <t xml:space="preserve">      P51N1111: Dwellings</t>
  </si>
  <si>
    <t xml:space="preserve">      P51N1112: Other buildings and structures</t>
  </si>
  <si>
    <t xml:space="preserve">      P51N1113: Machinery and equipment and weapon system</t>
  </si>
  <si>
    <t xml:space="preserve">        P51N11131: Transport equipment</t>
  </si>
  <si>
    <t xml:space="preserve">        P51N1113I: ICT equipment, SNA08</t>
  </si>
  <si>
    <t xml:space="preserve">        P51N1113O: Other machinery and equipment and weapon system, SNA08</t>
  </si>
  <si>
    <t xml:space="preserve">      P51N1114: Cultivated biological resources</t>
  </si>
  <si>
    <t xml:space="preserve">      P51N112: Intellectual property product</t>
  </si>
  <si>
    <t xml:space="preserve">    P52_P53: Changes in inventories and acquisitions less disposals of valuables</t>
  </si>
  <si>
    <t xml:space="preserve">      P52: Changes in inventories</t>
  </si>
  <si>
    <t xml:space="preserve">      P53: Acquisitions less disposals of valuables</t>
  </si>
  <si>
    <t xml:space="preserve">  B11: External balance of goods and services</t>
  </si>
  <si>
    <t xml:space="preserve">    P6: Exports of goods and services</t>
  </si>
  <si>
    <t xml:space="preserve">      P61: Exports of goods</t>
  </si>
  <si>
    <t xml:space="preserve">      P62: Exports of services</t>
  </si>
  <si>
    <t xml:space="preserve">    P7: Imports of goods and services</t>
  </si>
  <si>
    <t xml:space="preserve">      P71: Imports of goods</t>
  </si>
  <si>
    <t xml:space="preserve">      P72: Imports of services</t>
  </si>
  <si>
    <t xml:space="preserve">  DB1_GE: Statistical discrepancy</t>
  </si>
  <si>
    <t>B1_GI: Gross domestic product (income approach)</t>
  </si>
  <si>
    <t xml:space="preserve">  D1: Compensation of employees</t>
  </si>
  <si>
    <t xml:space="preserve">    D1VA: Agriculture, forestry and fishing (ISIC rev4)</t>
  </si>
  <si>
    <t xml:space="preserve">    D1VB_E: Industry, including energy (ISIC rev4)</t>
  </si>
  <si>
    <t xml:space="preserve">      D1VC: of which: Manufacturing (ISIC rev4)</t>
  </si>
  <si>
    <t xml:space="preserve">    D1VF: Construction (ISIC rev4)</t>
  </si>
  <si>
    <t xml:space="preserve">    D1VG_I: Distributive trade, repairs; transport; accommod., food serv. (ISIC rev4)</t>
  </si>
  <si>
    <t xml:space="preserve">    D1VJ: Information and communication (ISIC rev4)</t>
  </si>
  <si>
    <t xml:space="preserve">    D1VK: Financial and insurance activities (ISIC rev4)</t>
  </si>
  <si>
    <t xml:space="preserve">    D1VL: Real estate activities (ISIC rev4)</t>
  </si>
  <si>
    <t xml:space="preserve">    D1VM_N: Prof., scientific, techn.; admin., support serv. activities (ISIC rev4)</t>
  </si>
  <si>
    <t xml:space="preserve">    D1VO_Q: Public admin.; compulsory s.s.; education; human health (ISIC rev4)</t>
  </si>
  <si>
    <t xml:space="preserve">    D1VR_U: Other service activities (ISIC rev4)</t>
  </si>
  <si>
    <t xml:space="preserve">    D11: Wages and salaries</t>
  </si>
  <si>
    <t xml:space="preserve">      D11VA: Agriculture, forestry and fishing (ISIC rev4)</t>
  </si>
  <si>
    <t xml:space="preserve">      D11VB_E: Industry, including energy (ISIC rev4)</t>
  </si>
  <si>
    <t xml:space="preserve">        D11VC: of which: Manufacturing (ISIC rev4)</t>
  </si>
  <si>
    <t xml:space="preserve">      D11VF: Construction (ISIC rev4)</t>
  </si>
  <si>
    <t xml:space="preserve">      D11VG_I: Distributive trade, repairs; transport; accommod., food serv. (ISIC rev4)</t>
  </si>
  <si>
    <t xml:space="preserve">      D11VJ: Information and communication (ISIC rev4)</t>
  </si>
  <si>
    <t xml:space="preserve">      D11VK: Financial and insurance activities (ISIC rev4)</t>
  </si>
  <si>
    <t xml:space="preserve">      D11VL: Real estate activities (ISIC rev4)</t>
  </si>
  <si>
    <t xml:space="preserve">      D11VM_N: Prof., scientific, techn.; admin., support serv. activities (ISIC rev4)</t>
  </si>
  <si>
    <t xml:space="preserve">      D11VO_Q: Public admin.; compulsory s.s.; education; human health (ISIC rev4)</t>
  </si>
  <si>
    <t xml:space="preserve">      D11VR_U: Other service activities (ISIC rev4)</t>
  </si>
  <si>
    <t xml:space="preserve">    D12: Employers' social contributions</t>
  </si>
  <si>
    <t xml:space="preserve">      D12VA: Agriculture, forestry and fishing (ISIC rev4)</t>
  </si>
  <si>
    <t xml:space="preserve">      D12VB_E: Industry, including energy (ISIC rev 4)</t>
  </si>
  <si>
    <t xml:space="preserve">        D12VC: of which: Manufacturing (ISIC rev 4)</t>
  </si>
  <si>
    <t xml:space="preserve">      D12VF: Construction (ISIC rev4)</t>
  </si>
  <si>
    <t xml:space="preserve">      D12VG_I: Distributive trade, repairs; transport; accommod., food serv. (ISIC rev4)</t>
  </si>
  <si>
    <t xml:space="preserve">      D12VJ: Information and communication (ISIC rev4)</t>
  </si>
  <si>
    <t xml:space="preserve">      D12VK: Financial and insurance activities (ISIC rev 4)</t>
  </si>
  <si>
    <t xml:space="preserve">      D12VL: Real estate activities (ISIC rev 4)</t>
  </si>
  <si>
    <t xml:space="preserve">      D12VM_N: Prof., scientific, techn.; admin., support serv. activities (ISIC rev4)</t>
  </si>
  <si>
    <t xml:space="preserve">      D12VO_Q: Public admin.; compulsory s.s.; education; human health (ISIC rev4)</t>
  </si>
  <si>
    <t xml:space="preserve">      D12VR_U: Other service activities (ISIC rev4)</t>
  </si>
  <si>
    <t xml:space="preserve">  B2G_B3G: Gross operating surplus and gross mixed income</t>
  </si>
  <si>
    <t xml:space="preserve">  D2_D3: Taxes less subsidies on production and imports</t>
  </si>
  <si>
    <t xml:space="preserve">    D2S1: Taxes on production and imports</t>
  </si>
  <si>
    <t xml:space="preserve">    D3S1: Subsidies on production and imports</t>
  </si>
  <si>
    <t xml:space="preserve">  DB1_GI: Statistical discrepancy</t>
  </si>
  <si>
    <t>Data extracted on 02 Dec 2022 10:12 UTC (GMT) from OECD.Stat</t>
  </si>
  <si>
    <t>Legend:</t>
  </si>
  <si>
    <t>E:</t>
  </si>
  <si>
    <t>Estimated value</t>
  </si>
  <si>
    <t>P:</t>
  </si>
  <si>
    <t>Provisional value</t>
  </si>
  <si>
    <t xml:space="preserve">    P31S14_S15: Households and Non-profit institutions serving households</t>
    <phoneticPr fontId="28" type="noConversion"/>
  </si>
  <si>
    <t>B1_GE: Gross domestic product (expenditure approach)</t>
    <phoneticPr fontId="28" type="noConversion"/>
  </si>
  <si>
    <t xml:space="preserve">   P31S14_S15: Households and Non-profit institutions serving households</t>
    <phoneticPr fontId="28" type="noConversion"/>
  </si>
  <si>
    <t xml:space="preserve">  P3: Final consumption expenditure</t>
    <phoneticPr fontId="28" type="noConversion"/>
  </si>
  <si>
    <t xml:space="preserve">      P31S14: Final consumption expenditure of households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</si>
</sst>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_ ;\-#,##0.0\ "/>
  </numFmts>
  <fonts count="34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1"/>
    </font>
    <font>
      <sz val="10"/>
      <color rgb="FF000000"/>
      <name val="Microsoft JhengHei UI"/>
      <charset val="1"/>
    </font>
    <font>
      <sz val="9"/>
      <name val="jf open 粉圓 1.1"/>
      <family val="3"/>
      <charset val="136"/>
    </font>
    <font>
      <sz val="10"/>
      <name val="Arial"/>
      <family val="2"/>
    </font>
    <font>
      <sz val="8"/>
      <color rgb="FFFF0000"/>
      <name val="Verdana"/>
      <family val="2"/>
    </font>
    <font>
      <b/>
      <sz val="9"/>
      <color rgb="FFFF0000"/>
      <name val="Courier New"/>
      <family val="1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mediumGray">
        <fgColor rgb="FFC0C0C0"/>
        <bgColor rgb="FFFFFF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4" borderId="1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176" fontId="24" fillId="0" borderId="10" xfId="0" applyNumberFormat="1" applyFont="1" applyBorder="1" applyAlignment="1">
      <alignment horizontal="right"/>
    </xf>
    <xf numFmtId="17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0" fontId="24" fillId="0" borderId="0" xfId="42" applyNumberFormat="1" applyFont="1" applyAlignment="1"/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1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30" fillId="38" borderId="11" xfId="0" applyFont="1" applyFill="1" applyBorder="1" applyAlignment="1">
      <alignment vertical="top" wrapText="1"/>
    </xf>
    <xf numFmtId="0" fontId="30" fillId="38" borderId="12" xfId="0" applyFont="1" applyFill="1" applyBorder="1" applyAlignment="1">
      <alignment vertical="top" wrapText="1"/>
    </xf>
    <xf numFmtId="0" fontId="31" fillId="39" borderId="10" xfId="0" applyFont="1" applyFill="1" applyBorder="1" applyAlignment="1">
      <alignment horizontal="center"/>
    </xf>
    <xf numFmtId="176" fontId="32" fillId="38" borderId="10" xfId="0" applyNumberFormat="1" applyFont="1" applyFill="1" applyBorder="1" applyAlignment="1">
      <alignment horizontal="right"/>
    </xf>
    <xf numFmtId="0" fontId="33" fillId="38" borderId="0" xfId="0" applyFont="1" applyFill="1"/>
    <xf numFmtId="0" fontId="30" fillId="38" borderId="13" xfId="0" applyFont="1" applyFill="1" applyBorder="1" applyAlignment="1">
      <alignment vertical="top" wrapText="1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localhost/OECDStat_Metadata/ShowMetadata.ashx?Dataset=SNA_TABLE1&amp;Coords=%5bLOCATION%5d.%5bPRT%5d,%5bMEASURE%5d.%5b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localhost/OECDStat_Metadata/ShowMetadata.ashx?Dataset=SNA_TABLE1&amp;Coords=%5bLOCATION%5d.%5bPRT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6" Type="http://schemas.openxmlformats.org/officeDocument/2006/relationships/hyperlink" Target="https://stats-3.oecd.org/index.aspx?DatasetCode=SNA_TABLE1" TargetMode="External"/><Relationship Id="rId5" Type="http://schemas.openxmlformats.org/officeDocument/2006/relationships/hyperlink" Target="http://localhost/OECDStat_Metadata/ShowMetadata.ashx?Dataset=SNA_TABLE1&amp;Coords=%5bLOCATION%5d.%5bPRT%5d,%5bMEASURE%5d.%5bC%5d,%5bTRANSACT%5d.%5bB1G%5d&amp;ShowOnWeb=true&amp;Lang=en" TargetMode="External"/><Relationship Id="rId4" Type="http://schemas.openxmlformats.org/officeDocument/2006/relationships/hyperlink" Target="http://localhost/OECDStat_Metadata/ShowMetadata.ashx?Dataset=SNA_TABLE1&amp;Coords=%5bLOCATION%5d.%5bPRT%5d,%5bMEASURE%5d.%5bC%5d,%5bTRANSACT%5d.%5bB1G_P119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1&amp;Coords=%5bLOCATION%5d.%5bPRT%5d,%5bMEASURE%5d.%5bC%5d&amp;ShowOnWeb=true&amp;Lang=en" TargetMode="External"/><Relationship Id="rId2" Type="http://schemas.openxmlformats.org/officeDocument/2006/relationships/hyperlink" Target="http://localhost/OECDStat_Metadata/ShowMetadata.ashx?Dataset=SNA_TABLE1&amp;Coords=%5bLOCATION%5d.%5bPRT%5d&amp;ShowOnWeb=true&amp;Lang=en" TargetMode="External"/><Relationship Id="rId1" Type="http://schemas.openxmlformats.org/officeDocument/2006/relationships/hyperlink" Target="http://localhost/OECDStat_Metadata/ShowMetadata.ashx?Dataset=SNA_TABLE1&amp;ShowOnWeb=true&amp;Lang=en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2"/>
  <sheetViews>
    <sheetView showGridLines="0" topLeftCell="A14" zoomScale="162" workbookViewId="0">
      <selection activeCell="B29" sqref="B29:B35"/>
    </sheetView>
  </sheetViews>
  <sheetFormatPr baseColWidth="10" defaultRowHeight="13"/>
  <cols>
    <col min="1" max="5" width="24" customWidth="1"/>
    <col min="6" max="6" width="2.1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26">
      <c r="A2" s="2" t="s">
        <v>1</v>
      </c>
    </row>
    <row r="3" spans="1:58">
      <c r="A3" s="14" t="s">
        <v>2</v>
      </c>
      <c r="B3" s="15"/>
      <c r="C3" s="15"/>
      <c r="D3" s="15"/>
      <c r="E3" s="15"/>
      <c r="F3" s="16"/>
      <c r="G3" s="17" t="s">
        <v>3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9"/>
    </row>
    <row r="4" spans="1:58">
      <c r="A4" s="14" t="s">
        <v>4</v>
      </c>
      <c r="B4" s="15"/>
      <c r="C4" s="15"/>
      <c r="D4" s="15"/>
      <c r="E4" s="15"/>
      <c r="F4" s="16"/>
      <c r="G4" s="20" t="s">
        <v>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2"/>
    </row>
    <row r="5" spans="1:58">
      <c r="A5" s="14" t="s">
        <v>6</v>
      </c>
      <c r="B5" s="15"/>
      <c r="C5" s="15"/>
      <c r="D5" s="15"/>
      <c r="E5" s="15"/>
      <c r="F5" s="16"/>
      <c r="G5" s="20" t="s">
        <v>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2"/>
    </row>
    <row r="6" spans="1:58">
      <c r="A6" s="23" t="s">
        <v>8</v>
      </c>
      <c r="B6" s="24"/>
      <c r="C6" s="24"/>
      <c r="D6" s="24"/>
      <c r="E6" s="24"/>
      <c r="F6" s="25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6" t="s">
        <v>61</v>
      </c>
      <c r="B7" s="27"/>
      <c r="C7" s="27"/>
      <c r="D7" s="27"/>
      <c r="E7" s="28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29" t="s">
        <v>64</v>
      </c>
      <c r="B8" s="30"/>
      <c r="C8" s="30"/>
      <c r="D8" s="30"/>
      <c r="E8" s="31"/>
      <c r="F8" s="5" t="s">
        <v>63</v>
      </c>
      <c r="G8" s="8">
        <v>1162.721</v>
      </c>
      <c r="H8" s="8">
        <v>1302.027</v>
      </c>
      <c r="I8" s="8">
        <v>1516.1569999999999</v>
      </c>
      <c r="J8" s="8">
        <v>1845.576</v>
      </c>
      <c r="K8" s="8">
        <v>2218.8200000000002</v>
      </c>
      <c r="L8" s="8">
        <v>2466.8200000000002</v>
      </c>
      <c r="M8" s="8">
        <v>3066.1909999999998</v>
      </c>
      <c r="N8" s="8">
        <v>4092.8049999999998</v>
      </c>
      <c r="O8" s="8">
        <v>5148.4849999999997</v>
      </c>
      <c r="P8" s="8">
        <v>6495.9679999999998</v>
      </c>
      <c r="Q8" s="8">
        <v>8214.2610000000004</v>
      </c>
      <c r="R8" s="8">
        <v>9817.0239999999994</v>
      </c>
      <c r="S8" s="8">
        <v>12101.201999999999</v>
      </c>
      <c r="T8" s="8">
        <v>15052.630999999999</v>
      </c>
      <c r="U8" s="8">
        <v>18414.161</v>
      </c>
      <c r="V8" s="8">
        <v>23045.724999999999</v>
      </c>
      <c r="W8" s="8">
        <v>28908.316999999999</v>
      </c>
      <c r="X8" s="8">
        <v>33858.142</v>
      </c>
      <c r="Y8" s="8">
        <v>40457.326000000001</v>
      </c>
      <c r="Z8" s="8">
        <v>47590.6</v>
      </c>
      <c r="AA8" s="8">
        <v>55973.425999999999</v>
      </c>
      <c r="AB8" s="8">
        <v>64310.654999999999</v>
      </c>
      <c r="AC8" s="8">
        <v>72452.519</v>
      </c>
      <c r="AD8" s="8">
        <v>76207.322</v>
      </c>
      <c r="AE8" s="8">
        <v>82542.195000000007</v>
      </c>
      <c r="AF8" s="8">
        <v>89028.557000000001</v>
      </c>
      <c r="AG8" s="8">
        <v>94351.591</v>
      </c>
      <c r="AH8" s="8">
        <v>102330.96</v>
      </c>
      <c r="AI8" s="8">
        <v>111353.38099999999</v>
      </c>
      <c r="AJ8" s="8">
        <v>119603.30499999999</v>
      </c>
      <c r="AK8" s="8">
        <v>128414.44500000001</v>
      </c>
      <c r="AL8" s="8">
        <v>135775.00899999999</v>
      </c>
      <c r="AM8" s="8">
        <v>142554.26300000001</v>
      </c>
      <c r="AN8" s="8">
        <v>146067.85800000001</v>
      </c>
      <c r="AO8" s="8">
        <v>152248.38800000001</v>
      </c>
      <c r="AP8" s="8">
        <v>158552.704</v>
      </c>
      <c r="AQ8" s="8">
        <v>166260.46900000001</v>
      </c>
      <c r="AR8" s="8">
        <v>175483.40100000001</v>
      </c>
      <c r="AS8" s="8">
        <v>179102.78099999999</v>
      </c>
      <c r="AT8" s="8">
        <v>175416.43700000001</v>
      </c>
      <c r="AU8" s="8">
        <v>179610.77900000001</v>
      </c>
      <c r="AV8" s="8">
        <v>176096.171</v>
      </c>
      <c r="AW8" s="8">
        <v>168295.56899999999</v>
      </c>
      <c r="AX8" s="8">
        <v>170492.269</v>
      </c>
      <c r="AY8" s="8">
        <v>173053.69099999999</v>
      </c>
      <c r="AZ8" s="8">
        <v>179713.15900000001</v>
      </c>
      <c r="BA8" s="8">
        <v>186489.81099999999</v>
      </c>
      <c r="BB8" s="8">
        <v>195947.21</v>
      </c>
      <c r="BC8" s="8">
        <v>205184.12400000001</v>
      </c>
      <c r="BD8" s="8">
        <v>214374.62</v>
      </c>
      <c r="BE8" s="8">
        <v>200518.859</v>
      </c>
      <c r="BF8" s="8">
        <v>214470.70199999999</v>
      </c>
    </row>
    <row r="9" spans="1:58" ht="14">
      <c r="A9" s="32" t="s">
        <v>64</v>
      </c>
      <c r="B9" s="29" t="s">
        <v>65</v>
      </c>
      <c r="C9" s="30"/>
      <c r="D9" s="30"/>
      <c r="E9" s="31"/>
      <c r="F9" s="5" t="s">
        <v>62</v>
      </c>
      <c r="G9" s="9">
        <v>1086.4390000000001</v>
      </c>
      <c r="H9" s="9">
        <v>1222.402</v>
      </c>
      <c r="I9" s="9">
        <v>1425.047</v>
      </c>
      <c r="J9" s="9">
        <v>1739.2650000000001</v>
      </c>
      <c r="K9" s="9">
        <v>2110.6979999999999</v>
      </c>
      <c r="L9" s="9">
        <v>2337.3420000000001</v>
      </c>
      <c r="M9" s="9">
        <v>2866.913</v>
      </c>
      <c r="N9" s="9">
        <v>3826.8049999999998</v>
      </c>
      <c r="O9" s="9">
        <v>4916.4809999999998</v>
      </c>
      <c r="P9" s="9">
        <v>6144.3</v>
      </c>
      <c r="Q9" s="9">
        <v>7783.57</v>
      </c>
      <c r="R9" s="9">
        <v>9339.1869999999999</v>
      </c>
      <c r="S9" s="9">
        <v>11580.75</v>
      </c>
      <c r="T9" s="9">
        <v>14385.85</v>
      </c>
      <c r="U9" s="9">
        <v>17516.224999999999</v>
      </c>
      <c r="V9" s="9">
        <v>21934.876</v>
      </c>
      <c r="W9" s="9">
        <v>25875.780999999999</v>
      </c>
      <c r="X9" s="9">
        <v>30262.983</v>
      </c>
      <c r="Y9" s="9">
        <v>35934.533000000003</v>
      </c>
      <c r="Z9" s="9">
        <v>42669.603000000003</v>
      </c>
      <c r="AA9" s="9">
        <v>50757.523999999998</v>
      </c>
      <c r="AB9" s="9">
        <v>58297.913999999997</v>
      </c>
      <c r="AC9" s="9">
        <v>64267.514000000003</v>
      </c>
      <c r="AD9" s="9">
        <v>68434.486999999994</v>
      </c>
      <c r="AE9" s="9">
        <v>72799.956000000006</v>
      </c>
      <c r="AF9" s="9">
        <v>78452.644</v>
      </c>
      <c r="AG9" s="9">
        <v>82876.807000000001</v>
      </c>
      <c r="AH9" s="9">
        <v>90046.335000000006</v>
      </c>
      <c r="AI9" s="9">
        <v>97354.453999999998</v>
      </c>
      <c r="AJ9" s="9">
        <v>104225.139</v>
      </c>
      <c r="AK9" s="9">
        <v>112521.66099999999</v>
      </c>
      <c r="AL9" s="9">
        <v>119098.175</v>
      </c>
      <c r="AM9" s="9">
        <v>124721.52</v>
      </c>
      <c r="AN9" s="9">
        <v>127734.25</v>
      </c>
      <c r="AO9" s="9">
        <v>133144.79399999999</v>
      </c>
      <c r="AP9" s="9">
        <v>137485.715</v>
      </c>
      <c r="AQ9" s="9">
        <v>143562.095</v>
      </c>
      <c r="AR9" s="9">
        <v>152165.96299999999</v>
      </c>
      <c r="AS9" s="9">
        <v>156158.22899999999</v>
      </c>
      <c r="AT9" s="9">
        <v>155546.50599999999</v>
      </c>
      <c r="AU9" s="9">
        <v>157970.796</v>
      </c>
      <c r="AV9" s="9">
        <v>154128.223</v>
      </c>
      <c r="AW9" s="9">
        <v>147214.826</v>
      </c>
      <c r="AX9" s="9">
        <v>149802.34700000001</v>
      </c>
      <c r="AY9" s="9">
        <v>151135.83199999999</v>
      </c>
      <c r="AZ9" s="9">
        <v>156517.31400000001</v>
      </c>
      <c r="BA9" s="9">
        <v>161993.32699999999</v>
      </c>
      <c r="BB9" s="9">
        <v>169642.25</v>
      </c>
      <c r="BC9" s="9">
        <v>177465.91699999999</v>
      </c>
      <c r="BD9" s="9">
        <v>185536.277</v>
      </c>
      <c r="BE9" s="9">
        <v>174768.00399999999</v>
      </c>
      <c r="BF9" s="9">
        <v>185729.75099999999</v>
      </c>
    </row>
    <row r="10" spans="1:58" ht="14">
      <c r="A10" s="33"/>
      <c r="B10" s="32" t="s">
        <v>65</v>
      </c>
      <c r="C10" s="29" t="s">
        <v>66</v>
      </c>
      <c r="D10" s="30"/>
      <c r="E10" s="31"/>
      <c r="F10" s="5" t="s">
        <v>62</v>
      </c>
      <c r="G10" s="8">
        <v>1086.4390000000001</v>
      </c>
      <c r="H10" s="8">
        <v>1222.402</v>
      </c>
      <c r="I10" s="8">
        <v>1425.047</v>
      </c>
      <c r="J10" s="8">
        <v>1739.2650000000001</v>
      </c>
      <c r="K10" s="8">
        <v>2110.6979999999999</v>
      </c>
      <c r="L10" s="8">
        <v>2337.3420000000001</v>
      </c>
      <c r="M10" s="8">
        <v>2866.913</v>
      </c>
      <c r="N10" s="8">
        <v>3826.8049999999998</v>
      </c>
      <c r="O10" s="8">
        <v>4916.4809999999998</v>
      </c>
      <c r="P10" s="8">
        <v>6144.3</v>
      </c>
      <c r="Q10" s="8">
        <v>7783.57</v>
      </c>
      <c r="R10" s="8">
        <v>9339.1869999999999</v>
      </c>
      <c r="S10" s="8">
        <v>11580.75</v>
      </c>
      <c r="T10" s="8">
        <v>14385.85</v>
      </c>
      <c r="U10" s="8">
        <v>17516.224999999999</v>
      </c>
      <c r="V10" s="8">
        <v>21934.876</v>
      </c>
      <c r="W10" s="8">
        <v>25875.780999999999</v>
      </c>
      <c r="X10" s="8">
        <v>30262.983</v>
      </c>
      <c r="Y10" s="8">
        <v>35934.533000000003</v>
      </c>
      <c r="Z10" s="8">
        <v>42669.603000000003</v>
      </c>
      <c r="AA10" s="8">
        <v>50757.523999999998</v>
      </c>
      <c r="AB10" s="8">
        <v>58297.913999999997</v>
      </c>
      <c r="AC10" s="8">
        <v>64267.514000000003</v>
      </c>
      <c r="AD10" s="8">
        <v>68434.486999999994</v>
      </c>
      <c r="AE10" s="8">
        <v>72799.956000000006</v>
      </c>
      <c r="AF10" s="8">
        <v>78452.644</v>
      </c>
      <c r="AG10" s="8">
        <v>82876.807000000001</v>
      </c>
      <c r="AH10" s="8">
        <v>90046.335000000006</v>
      </c>
      <c r="AI10" s="8">
        <v>97354.453999999998</v>
      </c>
      <c r="AJ10" s="8">
        <v>104225.139</v>
      </c>
      <c r="AK10" s="8">
        <v>112521.66099999999</v>
      </c>
      <c r="AL10" s="8">
        <v>119098.175</v>
      </c>
      <c r="AM10" s="8">
        <v>124721.52</v>
      </c>
      <c r="AN10" s="8">
        <v>127734.25</v>
      </c>
      <c r="AO10" s="8">
        <v>133144.79399999999</v>
      </c>
      <c r="AP10" s="8">
        <v>137485.715</v>
      </c>
      <c r="AQ10" s="8">
        <v>143562.095</v>
      </c>
      <c r="AR10" s="8">
        <v>152165.96299999999</v>
      </c>
      <c r="AS10" s="8">
        <v>156158.22899999999</v>
      </c>
      <c r="AT10" s="8">
        <v>155546.50599999999</v>
      </c>
      <c r="AU10" s="8">
        <v>157970.796</v>
      </c>
      <c r="AV10" s="8">
        <v>154128.223</v>
      </c>
      <c r="AW10" s="8">
        <v>147214.826</v>
      </c>
      <c r="AX10" s="8">
        <v>149802.34700000001</v>
      </c>
      <c r="AY10" s="8">
        <v>151135.83199999999</v>
      </c>
      <c r="AZ10" s="8">
        <v>156517.31400000001</v>
      </c>
      <c r="BA10" s="8">
        <v>161993.32699999999</v>
      </c>
      <c r="BB10" s="8">
        <v>169642.25</v>
      </c>
      <c r="BC10" s="8">
        <v>177465.91699999999</v>
      </c>
      <c r="BD10" s="8">
        <v>185536.277</v>
      </c>
      <c r="BE10" s="8">
        <v>174768.00399999999</v>
      </c>
      <c r="BF10" s="8">
        <v>185729.75099999999</v>
      </c>
    </row>
    <row r="11" spans="1:58" ht="14">
      <c r="A11" s="33"/>
      <c r="B11" s="33"/>
      <c r="C11" s="32" t="s">
        <v>66</v>
      </c>
      <c r="D11" s="29" t="s">
        <v>67</v>
      </c>
      <c r="E11" s="31"/>
      <c r="F11" s="5" t="s">
        <v>63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9" t="s">
        <v>68</v>
      </c>
      <c r="O11" s="9" t="s">
        <v>68</v>
      </c>
      <c r="P11" s="9" t="s">
        <v>68</v>
      </c>
      <c r="Q11" s="9" t="s">
        <v>68</v>
      </c>
      <c r="R11" s="9" t="s">
        <v>68</v>
      </c>
      <c r="S11" s="9" t="s">
        <v>68</v>
      </c>
      <c r="T11" s="9" t="s">
        <v>68</v>
      </c>
      <c r="U11" s="9" t="s">
        <v>68</v>
      </c>
      <c r="V11" s="9" t="s">
        <v>68</v>
      </c>
      <c r="W11" s="9" t="s">
        <v>68</v>
      </c>
      <c r="X11" s="9" t="s">
        <v>68</v>
      </c>
      <c r="Y11" s="9" t="s">
        <v>68</v>
      </c>
      <c r="Z11" s="9" t="s">
        <v>68</v>
      </c>
      <c r="AA11" s="9" t="s">
        <v>68</v>
      </c>
      <c r="AB11" s="9" t="s">
        <v>68</v>
      </c>
      <c r="AC11" s="9" t="s">
        <v>68</v>
      </c>
      <c r="AD11" s="9" t="s">
        <v>68</v>
      </c>
      <c r="AE11" s="9" t="s">
        <v>68</v>
      </c>
      <c r="AF11" s="9">
        <v>4273.7640000000001</v>
      </c>
      <c r="AG11" s="9">
        <v>4331.442</v>
      </c>
      <c r="AH11" s="9">
        <v>3920.364</v>
      </c>
      <c r="AI11" s="9">
        <v>3943.8209999999999</v>
      </c>
      <c r="AJ11" s="9">
        <v>3933.9589999999998</v>
      </c>
      <c r="AK11" s="9">
        <v>3993.366</v>
      </c>
      <c r="AL11" s="9">
        <v>4019.9580000000001</v>
      </c>
      <c r="AM11" s="9">
        <v>3881.5970000000002</v>
      </c>
      <c r="AN11" s="9">
        <v>3872.5230000000001</v>
      </c>
      <c r="AO11" s="9">
        <v>3961.7179999999998</v>
      </c>
      <c r="AP11" s="9">
        <v>3652.2510000000002</v>
      </c>
      <c r="AQ11" s="9">
        <v>3746.0770000000002</v>
      </c>
      <c r="AR11" s="9">
        <v>3506.4319999999998</v>
      </c>
      <c r="AS11" s="9">
        <v>3517.17</v>
      </c>
      <c r="AT11" s="9">
        <v>3421.7190000000001</v>
      </c>
      <c r="AU11" s="9">
        <v>3479.2080000000001</v>
      </c>
      <c r="AV11" s="9">
        <v>3229.6320000000001</v>
      </c>
      <c r="AW11" s="9">
        <v>3238.1880000000001</v>
      </c>
      <c r="AX11" s="9">
        <v>3572.636</v>
      </c>
      <c r="AY11" s="9">
        <v>3592.7869999999998</v>
      </c>
      <c r="AZ11" s="9">
        <v>3772.9769999999999</v>
      </c>
      <c r="BA11" s="9">
        <v>3852.527</v>
      </c>
      <c r="BB11" s="9">
        <v>4106.7960000000003</v>
      </c>
      <c r="BC11" s="9">
        <v>4178.6360000000004</v>
      </c>
      <c r="BD11" s="9">
        <v>4477.3180000000002</v>
      </c>
      <c r="BE11" s="9">
        <v>4359.1589999999997</v>
      </c>
      <c r="BF11" s="9">
        <v>4697.8360000000002</v>
      </c>
    </row>
    <row r="12" spans="1:58" ht="14">
      <c r="A12" s="33"/>
      <c r="B12" s="33"/>
      <c r="C12" s="33"/>
      <c r="D12" s="29" t="s">
        <v>69</v>
      </c>
      <c r="E12" s="31"/>
      <c r="F12" s="5" t="s">
        <v>63</v>
      </c>
      <c r="G12" s="8" t="s">
        <v>68</v>
      </c>
      <c r="H12" s="8" t="s">
        <v>68</v>
      </c>
      <c r="I12" s="8" t="s">
        <v>68</v>
      </c>
      <c r="J12" s="8" t="s">
        <v>68</v>
      </c>
      <c r="K12" s="8" t="s">
        <v>68</v>
      </c>
      <c r="L12" s="8" t="s">
        <v>68</v>
      </c>
      <c r="M12" s="8" t="s">
        <v>68</v>
      </c>
      <c r="N12" s="8" t="s">
        <v>68</v>
      </c>
      <c r="O12" s="8" t="s">
        <v>68</v>
      </c>
      <c r="P12" s="8" t="s">
        <v>68</v>
      </c>
      <c r="Q12" s="8" t="s">
        <v>68</v>
      </c>
      <c r="R12" s="8" t="s">
        <v>68</v>
      </c>
      <c r="S12" s="8" t="s">
        <v>68</v>
      </c>
      <c r="T12" s="8" t="s">
        <v>68</v>
      </c>
      <c r="U12" s="8" t="s">
        <v>68</v>
      </c>
      <c r="V12" s="8" t="s">
        <v>68</v>
      </c>
      <c r="W12" s="8" t="s">
        <v>68</v>
      </c>
      <c r="X12" s="8" t="s">
        <v>68</v>
      </c>
      <c r="Y12" s="8" t="s">
        <v>68</v>
      </c>
      <c r="Z12" s="8" t="s">
        <v>68</v>
      </c>
      <c r="AA12" s="8" t="s">
        <v>68</v>
      </c>
      <c r="AB12" s="8" t="s">
        <v>68</v>
      </c>
      <c r="AC12" s="8" t="s">
        <v>68</v>
      </c>
      <c r="AD12" s="8" t="s">
        <v>68</v>
      </c>
      <c r="AE12" s="8" t="s">
        <v>68</v>
      </c>
      <c r="AF12" s="8">
        <v>16982.151000000002</v>
      </c>
      <c r="AG12" s="8">
        <v>18543.251</v>
      </c>
      <c r="AH12" s="8">
        <v>19957.733</v>
      </c>
      <c r="AI12" s="8">
        <v>21153.413</v>
      </c>
      <c r="AJ12" s="8">
        <v>22126.383000000002</v>
      </c>
      <c r="AK12" s="8">
        <v>22809.399000000001</v>
      </c>
      <c r="AL12" s="8">
        <v>23554.780999999999</v>
      </c>
      <c r="AM12" s="8">
        <v>24016.516</v>
      </c>
      <c r="AN12" s="8">
        <v>23896.937000000002</v>
      </c>
      <c r="AO12" s="8">
        <v>24390.431</v>
      </c>
      <c r="AP12" s="8">
        <v>24365.54</v>
      </c>
      <c r="AQ12" s="8">
        <v>25478.054</v>
      </c>
      <c r="AR12" s="8">
        <v>26829.406999999999</v>
      </c>
      <c r="AS12" s="8">
        <v>25983.602999999999</v>
      </c>
      <c r="AT12" s="8">
        <v>25064.830999999998</v>
      </c>
      <c r="AU12" s="8">
        <v>26607.578000000001</v>
      </c>
      <c r="AV12" s="8">
        <v>25601.409</v>
      </c>
      <c r="AW12" s="8">
        <v>24998.578000000001</v>
      </c>
      <c r="AX12" s="8">
        <v>25401.225999999999</v>
      </c>
      <c r="AY12" s="8">
        <v>26472.822</v>
      </c>
      <c r="AZ12" s="8">
        <v>28588.618999999999</v>
      </c>
      <c r="BA12" s="8">
        <v>29521.246999999999</v>
      </c>
      <c r="BB12" s="8">
        <v>30595.446</v>
      </c>
      <c r="BC12" s="8">
        <v>32135.267</v>
      </c>
      <c r="BD12" s="8">
        <v>32285.424999999999</v>
      </c>
      <c r="BE12" s="8">
        <v>30603.252</v>
      </c>
      <c r="BF12" s="8">
        <v>33225.177000000003</v>
      </c>
    </row>
    <row r="13" spans="1:58" ht="24">
      <c r="A13" s="33"/>
      <c r="B13" s="33"/>
      <c r="C13" s="33"/>
      <c r="D13" s="6" t="s">
        <v>69</v>
      </c>
      <c r="E13" s="6" t="s">
        <v>70</v>
      </c>
      <c r="F13" s="5" t="s">
        <v>63</v>
      </c>
      <c r="G13" s="9" t="s">
        <v>68</v>
      </c>
      <c r="H13" s="9" t="s">
        <v>68</v>
      </c>
      <c r="I13" s="9" t="s">
        <v>68</v>
      </c>
      <c r="J13" s="9" t="s">
        <v>68</v>
      </c>
      <c r="K13" s="9" t="s">
        <v>68</v>
      </c>
      <c r="L13" s="9" t="s">
        <v>68</v>
      </c>
      <c r="M13" s="9" t="s">
        <v>68</v>
      </c>
      <c r="N13" s="9" t="s">
        <v>68</v>
      </c>
      <c r="O13" s="9" t="s">
        <v>68</v>
      </c>
      <c r="P13" s="9" t="s">
        <v>68</v>
      </c>
      <c r="Q13" s="9" t="s">
        <v>68</v>
      </c>
      <c r="R13" s="9" t="s">
        <v>68</v>
      </c>
      <c r="S13" s="9" t="s">
        <v>68</v>
      </c>
      <c r="T13" s="9" t="s">
        <v>68</v>
      </c>
      <c r="U13" s="9" t="s">
        <v>68</v>
      </c>
      <c r="V13" s="9" t="s">
        <v>68</v>
      </c>
      <c r="W13" s="9" t="s">
        <v>68</v>
      </c>
      <c r="X13" s="9" t="s">
        <v>68</v>
      </c>
      <c r="Y13" s="9" t="s">
        <v>68</v>
      </c>
      <c r="Z13" s="9" t="s">
        <v>68</v>
      </c>
      <c r="AA13" s="9" t="s">
        <v>68</v>
      </c>
      <c r="AB13" s="9" t="s">
        <v>68</v>
      </c>
      <c r="AC13" s="9" t="s">
        <v>68</v>
      </c>
      <c r="AD13" s="9" t="s">
        <v>68</v>
      </c>
      <c r="AE13" s="9" t="s">
        <v>68</v>
      </c>
      <c r="AF13" s="9">
        <v>14189.842000000001</v>
      </c>
      <c r="AG13" s="9">
        <v>15639.698</v>
      </c>
      <c r="AH13" s="9">
        <v>16914.208999999999</v>
      </c>
      <c r="AI13" s="9">
        <v>17814.387999999999</v>
      </c>
      <c r="AJ13" s="9">
        <v>18693.984</v>
      </c>
      <c r="AK13" s="9">
        <v>19325.523000000001</v>
      </c>
      <c r="AL13" s="9">
        <v>19928.871999999999</v>
      </c>
      <c r="AM13" s="9">
        <v>20235.099999999999</v>
      </c>
      <c r="AN13" s="9">
        <v>19684.597000000002</v>
      </c>
      <c r="AO13" s="9">
        <v>19872.544000000002</v>
      </c>
      <c r="AP13" s="9">
        <v>19924.964</v>
      </c>
      <c r="AQ13" s="9">
        <v>20521.859</v>
      </c>
      <c r="AR13" s="9">
        <v>21485.544000000002</v>
      </c>
      <c r="AS13" s="9">
        <v>21316.190999999999</v>
      </c>
      <c r="AT13" s="9">
        <v>19529.401999999998</v>
      </c>
      <c r="AU13" s="9">
        <v>20837.124</v>
      </c>
      <c r="AV13" s="9">
        <v>19974.695</v>
      </c>
      <c r="AW13" s="9">
        <v>19175.75</v>
      </c>
      <c r="AX13" s="9">
        <v>19684.370999999999</v>
      </c>
      <c r="AY13" s="9">
        <v>20405.542000000001</v>
      </c>
      <c r="AZ13" s="9">
        <v>21814.857</v>
      </c>
      <c r="BA13" s="9">
        <v>22664.825000000001</v>
      </c>
      <c r="BB13" s="9">
        <v>24184.799999999999</v>
      </c>
      <c r="BC13" s="9">
        <v>25160.401000000002</v>
      </c>
      <c r="BD13" s="9">
        <v>25500.494999999999</v>
      </c>
      <c r="BE13" s="9">
        <v>24098.611000000001</v>
      </c>
      <c r="BF13" s="9">
        <v>26652.268</v>
      </c>
    </row>
    <row r="14" spans="1:58" ht="14">
      <c r="A14" s="33"/>
      <c r="B14" s="33"/>
      <c r="C14" s="33"/>
      <c r="D14" s="29" t="s">
        <v>71</v>
      </c>
      <c r="E14" s="31"/>
      <c r="F14" s="5" t="s">
        <v>63</v>
      </c>
      <c r="G14" s="8" t="s">
        <v>68</v>
      </c>
      <c r="H14" s="8" t="s">
        <v>68</v>
      </c>
      <c r="I14" s="8" t="s">
        <v>68</v>
      </c>
      <c r="J14" s="8" t="s">
        <v>68</v>
      </c>
      <c r="K14" s="8" t="s">
        <v>68</v>
      </c>
      <c r="L14" s="8" t="s">
        <v>68</v>
      </c>
      <c r="M14" s="8" t="s">
        <v>68</v>
      </c>
      <c r="N14" s="8" t="s">
        <v>68</v>
      </c>
      <c r="O14" s="8" t="s">
        <v>68</v>
      </c>
      <c r="P14" s="8" t="s">
        <v>68</v>
      </c>
      <c r="Q14" s="8" t="s">
        <v>68</v>
      </c>
      <c r="R14" s="8" t="s">
        <v>68</v>
      </c>
      <c r="S14" s="8" t="s">
        <v>68</v>
      </c>
      <c r="T14" s="8" t="s">
        <v>68</v>
      </c>
      <c r="U14" s="8" t="s">
        <v>68</v>
      </c>
      <c r="V14" s="8" t="s">
        <v>68</v>
      </c>
      <c r="W14" s="8" t="s">
        <v>68</v>
      </c>
      <c r="X14" s="8" t="s">
        <v>68</v>
      </c>
      <c r="Y14" s="8" t="s">
        <v>68</v>
      </c>
      <c r="Z14" s="8" t="s">
        <v>68</v>
      </c>
      <c r="AA14" s="8" t="s">
        <v>68</v>
      </c>
      <c r="AB14" s="8" t="s">
        <v>68</v>
      </c>
      <c r="AC14" s="8" t="s">
        <v>68</v>
      </c>
      <c r="AD14" s="8" t="s">
        <v>68</v>
      </c>
      <c r="AE14" s="8" t="s">
        <v>68</v>
      </c>
      <c r="AF14" s="8">
        <v>5109.8879999999999</v>
      </c>
      <c r="AG14" s="8">
        <v>5459.2380000000003</v>
      </c>
      <c r="AH14" s="8">
        <v>6357.3</v>
      </c>
      <c r="AI14" s="8">
        <v>7059.6270000000004</v>
      </c>
      <c r="AJ14" s="8">
        <v>7616.7139999999999</v>
      </c>
      <c r="AK14" s="8">
        <v>8602.7960000000003</v>
      </c>
      <c r="AL14" s="8">
        <v>9226.58</v>
      </c>
      <c r="AM14" s="8">
        <v>9479.4429999999993</v>
      </c>
      <c r="AN14" s="8">
        <v>9157.8029999999999</v>
      </c>
      <c r="AO14" s="8">
        <v>9464.9770000000008</v>
      </c>
      <c r="AP14" s="8">
        <v>9538.2739999999994</v>
      </c>
      <c r="AQ14" s="8">
        <v>9682.1329999999998</v>
      </c>
      <c r="AR14" s="8">
        <v>10291.216</v>
      </c>
      <c r="AS14" s="8">
        <v>10528.790999999999</v>
      </c>
      <c r="AT14" s="8">
        <v>9767.9449999999997</v>
      </c>
      <c r="AU14" s="8">
        <v>9224.9410000000007</v>
      </c>
      <c r="AV14" s="8">
        <v>8464.3389999999999</v>
      </c>
      <c r="AW14" s="8">
        <v>7168.5590000000002</v>
      </c>
      <c r="AX14" s="8">
        <v>6767.076</v>
      </c>
      <c r="AY14" s="8">
        <v>6297.9750000000004</v>
      </c>
      <c r="AZ14" s="8">
        <v>6391.4369999999999</v>
      </c>
      <c r="BA14" s="8">
        <v>6523.4309999999996</v>
      </c>
      <c r="BB14" s="8">
        <v>6864.3029999999999</v>
      </c>
      <c r="BC14" s="8">
        <v>7463.8490000000002</v>
      </c>
      <c r="BD14" s="8">
        <v>8087.1549999999997</v>
      </c>
      <c r="BE14" s="8">
        <v>8298.3189999999995</v>
      </c>
      <c r="BF14" s="8">
        <v>8938.59</v>
      </c>
    </row>
    <row r="15" spans="1:58" ht="14">
      <c r="A15" s="33"/>
      <c r="B15" s="33"/>
      <c r="C15" s="33"/>
      <c r="D15" s="29" t="s">
        <v>72</v>
      </c>
      <c r="E15" s="31"/>
      <c r="F15" s="5" t="s">
        <v>63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68</v>
      </c>
      <c r="N15" s="9" t="s">
        <v>68</v>
      </c>
      <c r="O15" s="9" t="s">
        <v>68</v>
      </c>
      <c r="P15" s="9" t="s">
        <v>68</v>
      </c>
      <c r="Q15" s="9" t="s">
        <v>68</v>
      </c>
      <c r="R15" s="9" t="s">
        <v>68</v>
      </c>
      <c r="S15" s="9" t="s">
        <v>68</v>
      </c>
      <c r="T15" s="9" t="s">
        <v>68</v>
      </c>
      <c r="U15" s="9" t="s">
        <v>68</v>
      </c>
      <c r="V15" s="9" t="s">
        <v>68</v>
      </c>
      <c r="W15" s="9" t="s">
        <v>68</v>
      </c>
      <c r="X15" s="9" t="s">
        <v>68</v>
      </c>
      <c r="Y15" s="9" t="s">
        <v>68</v>
      </c>
      <c r="Z15" s="9" t="s">
        <v>68</v>
      </c>
      <c r="AA15" s="9" t="s">
        <v>68</v>
      </c>
      <c r="AB15" s="9" t="s">
        <v>68</v>
      </c>
      <c r="AC15" s="9" t="s">
        <v>68</v>
      </c>
      <c r="AD15" s="9" t="s">
        <v>68</v>
      </c>
      <c r="AE15" s="9" t="s">
        <v>68</v>
      </c>
      <c r="AF15" s="9">
        <v>17755.864000000001</v>
      </c>
      <c r="AG15" s="9">
        <v>18477.302</v>
      </c>
      <c r="AH15" s="9">
        <v>20507.239000000001</v>
      </c>
      <c r="AI15" s="9">
        <v>22256.495999999999</v>
      </c>
      <c r="AJ15" s="9">
        <v>23495.026999999998</v>
      </c>
      <c r="AK15" s="9">
        <v>25502.504000000001</v>
      </c>
      <c r="AL15" s="9">
        <v>26934.546999999999</v>
      </c>
      <c r="AM15" s="9">
        <v>28281.775000000001</v>
      </c>
      <c r="AN15" s="9">
        <v>28676.746999999999</v>
      </c>
      <c r="AO15" s="9">
        <v>29924.162</v>
      </c>
      <c r="AP15" s="9">
        <v>30683.133999999998</v>
      </c>
      <c r="AQ15" s="9">
        <v>32099.936000000002</v>
      </c>
      <c r="AR15" s="9">
        <v>34190.995000000003</v>
      </c>
      <c r="AS15" s="9">
        <v>34730.832000000002</v>
      </c>
      <c r="AT15" s="9">
        <v>35559.913999999997</v>
      </c>
      <c r="AU15" s="9">
        <v>35976.989000000001</v>
      </c>
      <c r="AV15" s="9">
        <v>36306.252</v>
      </c>
      <c r="AW15" s="9">
        <v>36022.987999999998</v>
      </c>
      <c r="AX15" s="9">
        <v>36925.470999999998</v>
      </c>
      <c r="AY15" s="9">
        <v>37195.447</v>
      </c>
      <c r="AZ15" s="9">
        <v>38670.114999999998</v>
      </c>
      <c r="BA15" s="9">
        <v>40000.031000000003</v>
      </c>
      <c r="BB15" s="9">
        <v>41821.514999999999</v>
      </c>
      <c r="BC15" s="9">
        <v>43171.385999999999</v>
      </c>
      <c r="BD15" s="9">
        <v>45023.802000000003</v>
      </c>
      <c r="BE15" s="9">
        <v>36095.177000000003</v>
      </c>
      <c r="BF15" s="9">
        <v>38807.934000000001</v>
      </c>
    </row>
    <row r="16" spans="1:58" ht="14">
      <c r="A16" s="33"/>
      <c r="B16" s="33"/>
      <c r="C16" s="33"/>
      <c r="D16" s="29" t="s">
        <v>73</v>
      </c>
      <c r="E16" s="31"/>
      <c r="F16" s="5" t="s">
        <v>63</v>
      </c>
      <c r="G16" s="8" t="s">
        <v>68</v>
      </c>
      <c r="H16" s="8" t="s">
        <v>68</v>
      </c>
      <c r="I16" s="8" t="s">
        <v>68</v>
      </c>
      <c r="J16" s="8" t="s">
        <v>68</v>
      </c>
      <c r="K16" s="8" t="s">
        <v>68</v>
      </c>
      <c r="L16" s="8" t="s">
        <v>68</v>
      </c>
      <c r="M16" s="8" t="s">
        <v>68</v>
      </c>
      <c r="N16" s="8" t="s">
        <v>68</v>
      </c>
      <c r="O16" s="8" t="s">
        <v>68</v>
      </c>
      <c r="P16" s="8" t="s">
        <v>68</v>
      </c>
      <c r="Q16" s="8" t="s">
        <v>68</v>
      </c>
      <c r="R16" s="8" t="s">
        <v>68</v>
      </c>
      <c r="S16" s="8" t="s">
        <v>68</v>
      </c>
      <c r="T16" s="8" t="s">
        <v>68</v>
      </c>
      <c r="U16" s="8" t="s">
        <v>68</v>
      </c>
      <c r="V16" s="8" t="s">
        <v>68</v>
      </c>
      <c r="W16" s="8" t="s">
        <v>68</v>
      </c>
      <c r="X16" s="8" t="s">
        <v>68</v>
      </c>
      <c r="Y16" s="8" t="s">
        <v>68</v>
      </c>
      <c r="Z16" s="8" t="s">
        <v>68</v>
      </c>
      <c r="AA16" s="8" t="s">
        <v>68</v>
      </c>
      <c r="AB16" s="8" t="s">
        <v>68</v>
      </c>
      <c r="AC16" s="8" t="s">
        <v>68</v>
      </c>
      <c r="AD16" s="8" t="s">
        <v>68</v>
      </c>
      <c r="AE16" s="8" t="s">
        <v>68</v>
      </c>
      <c r="AF16" s="8">
        <v>2651.8</v>
      </c>
      <c r="AG16" s="8">
        <v>2820.9659999999999</v>
      </c>
      <c r="AH16" s="8">
        <v>3106.663</v>
      </c>
      <c r="AI16" s="8">
        <v>3320.1529999999998</v>
      </c>
      <c r="AJ16" s="8">
        <v>3683.297</v>
      </c>
      <c r="AK16" s="8">
        <v>4046.3029999999999</v>
      </c>
      <c r="AL16" s="8">
        <v>4422.3720000000003</v>
      </c>
      <c r="AM16" s="8">
        <v>4768.933</v>
      </c>
      <c r="AN16" s="8">
        <v>4893.5789999999997</v>
      </c>
      <c r="AO16" s="8">
        <v>5163.0389999999998</v>
      </c>
      <c r="AP16" s="8">
        <v>5341.3680000000004</v>
      </c>
      <c r="AQ16" s="8">
        <v>5587.0540000000001</v>
      </c>
      <c r="AR16" s="8">
        <v>5798.6679999999997</v>
      </c>
      <c r="AS16" s="8">
        <v>5976.6750000000002</v>
      </c>
      <c r="AT16" s="8">
        <v>5984.692</v>
      </c>
      <c r="AU16" s="8">
        <v>5740.3130000000001</v>
      </c>
      <c r="AV16" s="8">
        <v>5724.3980000000001</v>
      </c>
      <c r="AW16" s="8">
        <v>5428.6689999999999</v>
      </c>
      <c r="AX16" s="8">
        <v>5226.8760000000002</v>
      </c>
      <c r="AY16" s="8">
        <v>5202.6570000000002</v>
      </c>
      <c r="AZ16" s="8">
        <v>5347.8639999999996</v>
      </c>
      <c r="BA16" s="8">
        <v>5645.03</v>
      </c>
      <c r="BB16" s="8">
        <v>5941.2389999999996</v>
      </c>
      <c r="BC16" s="8">
        <v>6248.3459999999995</v>
      </c>
      <c r="BD16" s="8">
        <v>7144.9740000000002</v>
      </c>
      <c r="BE16" s="8">
        <v>7751.8119999999999</v>
      </c>
      <c r="BF16" s="8">
        <v>8416.0849999999991</v>
      </c>
    </row>
    <row r="17" spans="1:58" ht="14">
      <c r="A17" s="33"/>
      <c r="B17" s="33"/>
      <c r="C17" s="33"/>
      <c r="D17" s="29" t="s">
        <v>74</v>
      </c>
      <c r="E17" s="31"/>
      <c r="F17" s="5" t="s">
        <v>63</v>
      </c>
      <c r="G17" s="9" t="s">
        <v>68</v>
      </c>
      <c r="H17" s="9" t="s">
        <v>68</v>
      </c>
      <c r="I17" s="9" t="s">
        <v>68</v>
      </c>
      <c r="J17" s="9" t="s">
        <v>68</v>
      </c>
      <c r="K17" s="9" t="s">
        <v>68</v>
      </c>
      <c r="L17" s="9" t="s">
        <v>68</v>
      </c>
      <c r="M17" s="9" t="s">
        <v>68</v>
      </c>
      <c r="N17" s="9" t="s">
        <v>68</v>
      </c>
      <c r="O17" s="9" t="s">
        <v>68</v>
      </c>
      <c r="P17" s="9" t="s">
        <v>68</v>
      </c>
      <c r="Q17" s="9" t="s">
        <v>68</v>
      </c>
      <c r="R17" s="9" t="s">
        <v>68</v>
      </c>
      <c r="S17" s="9" t="s">
        <v>68</v>
      </c>
      <c r="T17" s="9" t="s">
        <v>68</v>
      </c>
      <c r="U17" s="9" t="s">
        <v>68</v>
      </c>
      <c r="V17" s="9" t="s">
        <v>68</v>
      </c>
      <c r="W17" s="9" t="s">
        <v>68</v>
      </c>
      <c r="X17" s="9" t="s">
        <v>68</v>
      </c>
      <c r="Y17" s="9" t="s">
        <v>68</v>
      </c>
      <c r="Z17" s="9" t="s">
        <v>68</v>
      </c>
      <c r="AA17" s="9" t="s">
        <v>68</v>
      </c>
      <c r="AB17" s="9" t="s">
        <v>68</v>
      </c>
      <c r="AC17" s="9" t="s">
        <v>68</v>
      </c>
      <c r="AD17" s="9" t="s">
        <v>68</v>
      </c>
      <c r="AE17" s="9" t="s">
        <v>68</v>
      </c>
      <c r="AF17" s="9">
        <v>4787.0730000000003</v>
      </c>
      <c r="AG17" s="9">
        <v>4675.7190000000001</v>
      </c>
      <c r="AH17" s="9">
        <v>5390.3590000000004</v>
      </c>
      <c r="AI17" s="9">
        <v>5848.0749999999998</v>
      </c>
      <c r="AJ17" s="9">
        <v>6300.0860000000002</v>
      </c>
      <c r="AK17" s="9">
        <v>6528.982</v>
      </c>
      <c r="AL17" s="9">
        <v>7607.23</v>
      </c>
      <c r="AM17" s="9">
        <v>7767.32</v>
      </c>
      <c r="AN17" s="9">
        <v>8215.0159999999996</v>
      </c>
      <c r="AO17" s="9">
        <v>8800.49</v>
      </c>
      <c r="AP17" s="9">
        <v>9008.1620000000003</v>
      </c>
      <c r="AQ17" s="9">
        <v>10669.716</v>
      </c>
      <c r="AR17" s="9">
        <v>11674.03</v>
      </c>
      <c r="AS17" s="9">
        <v>12601.91</v>
      </c>
      <c r="AT17" s="9">
        <v>10955.056</v>
      </c>
      <c r="AU17" s="9">
        <v>10385.987999999999</v>
      </c>
      <c r="AV17" s="9">
        <v>10772.823</v>
      </c>
      <c r="AW17" s="9">
        <v>9231.2780000000002</v>
      </c>
      <c r="AX17" s="9">
        <v>8219.8529999999992</v>
      </c>
      <c r="AY17" s="9">
        <v>8043.1450000000004</v>
      </c>
      <c r="AZ17" s="9">
        <v>8242.3580000000002</v>
      </c>
      <c r="BA17" s="9">
        <v>8344.1669999999995</v>
      </c>
      <c r="BB17" s="9">
        <v>8509.9339999999993</v>
      </c>
      <c r="BC17" s="9">
        <v>8661.0130000000008</v>
      </c>
      <c r="BD17" s="9">
        <v>9108.8330000000005</v>
      </c>
      <c r="BE17" s="9">
        <v>9228.7810000000009</v>
      </c>
      <c r="BF17" s="9">
        <v>9295.1010000000006</v>
      </c>
    </row>
    <row r="18" spans="1:58" ht="14">
      <c r="A18" s="33"/>
      <c r="B18" s="33"/>
      <c r="C18" s="33"/>
      <c r="D18" s="29" t="s">
        <v>75</v>
      </c>
      <c r="E18" s="31"/>
      <c r="F18" s="5" t="s">
        <v>63</v>
      </c>
      <c r="G18" s="8" t="s">
        <v>68</v>
      </c>
      <c r="H18" s="8" t="s">
        <v>68</v>
      </c>
      <c r="I18" s="8" t="s">
        <v>68</v>
      </c>
      <c r="J18" s="8" t="s">
        <v>68</v>
      </c>
      <c r="K18" s="8" t="s">
        <v>68</v>
      </c>
      <c r="L18" s="8" t="s">
        <v>68</v>
      </c>
      <c r="M18" s="8" t="s">
        <v>68</v>
      </c>
      <c r="N18" s="8" t="s">
        <v>68</v>
      </c>
      <c r="O18" s="8" t="s">
        <v>68</v>
      </c>
      <c r="P18" s="8" t="s">
        <v>68</v>
      </c>
      <c r="Q18" s="8" t="s">
        <v>68</v>
      </c>
      <c r="R18" s="8" t="s">
        <v>68</v>
      </c>
      <c r="S18" s="8" t="s">
        <v>68</v>
      </c>
      <c r="T18" s="8" t="s">
        <v>68</v>
      </c>
      <c r="U18" s="8" t="s">
        <v>68</v>
      </c>
      <c r="V18" s="8" t="s">
        <v>68</v>
      </c>
      <c r="W18" s="8" t="s">
        <v>68</v>
      </c>
      <c r="X18" s="8" t="s">
        <v>68</v>
      </c>
      <c r="Y18" s="8" t="s">
        <v>68</v>
      </c>
      <c r="Z18" s="8" t="s">
        <v>68</v>
      </c>
      <c r="AA18" s="8" t="s">
        <v>68</v>
      </c>
      <c r="AB18" s="8" t="s">
        <v>68</v>
      </c>
      <c r="AC18" s="8" t="s">
        <v>68</v>
      </c>
      <c r="AD18" s="8" t="s">
        <v>68</v>
      </c>
      <c r="AE18" s="8" t="s">
        <v>68</v>
      </c>
      <c r="AF18" s="8">
        <v>6038.7470000000003</v>
      </c>
      <c r="AG18" s="8">
        <v>6262.232</v>
      </c>
      <c r="AH18" s="8">
        <v>6628.82</v>
      </c>
      <c r="AI18" s="8">
        <v>7259.576</v>
      </c>
      <c r="AJ18" s="8">
        <v>8006.5559999999996</v>
      </c>
      <c r="AK18" s="8">
        <v>8594.9509999999991</v>
      </c>
      <c r="AL18" s="8">
        <v>8798.4429999999993</v>
      </c>
      <c r="AM18" s="8">
        <v>9679.7109999999993</v>
      </c>
      <c r="AN18" s="8">
        <v>10456.724</v>
      </c>
      <c r="AO18" s="8">
        <v>10940.669</v>
      </c>
      <c r="AP18" s="8">
        <v>11922.254000000001</v>
      </c>
      <c r="AQ18" s="8">
        <v>12484.43</v>
      </c>
      <c r="AR18" s="8">
        <v>13958.169</v>
      </c>
      <c r="AS18" s="8">
        <v>14671.898999999999</v>
      </c>
      <c r="AT18" s="8">
        <v>15243.635</v>
      </c>
      <c r="AU18" s="8">
        <v>16833.111000000001</v>
      </c>
      <c r="AV18" s="8">
        <v>16649.513999999999</v>
      </c>
      <c r="AW18" s="8">
        <v>17481.339</v>
      </c>
      <c r="AX18" s="8">
        <v>18636.707999999999</v>
      </c>
      <c r="AY18" s="8">
        <v>18955.900000000001</v>
      </c>
      <c r="AZ18" s="8">
        <v>19321.427</v>
      </c>
      <c r="BA18" s="8">
        <v>20253.188999999998</v>
      </c>
      <c r="BB18" s="8">
        <v>21194.726999999999</v>
      </c>
      <c r="BC18" s="8">
        <v>22209.788</v>
      </c>
      <c r="BD18" s="8">
        <v>23207.022000000001</v>
      </c>
      <c r="BE18" s="8">
        <v>23464.524000000001</v>
      </c>
      <c r="BF18" s="8">
        <v>24429.351999999999</v>
      </c>
    </row>
    <row r="19" spans="1:58" ht="14">
      <c r="A19" s="33"/>
      <c r="B19" s="33"/>
      <c r="C19" s="33"/>
      <c r="D19" s="29" t="s">
        <v>76</v>
      </c>
      <c r="E19" s="31"/>
      <c r="F19" s="5" t="s">
        <v>63</v>
      </c>
      <c r="G19" s="9" t="s">
        <v>68</v>
      </c>
      <c r="H19" s="9" t="s">
        <v>68</v>
      </c>
      <c r="I19" s="9" t="s">
        <v>68</v>
      </c>
      <c r="J19" s="9" t="s">
        <v>68</v>
      </c>
      <c r="K19" s="9" t="s">
        <v>68</v>
      </c>
      <c r="L19" s="9" t="s">
        <v>68</v>
      </c>
      <c r="M19" s="9" t="s">
        <v>68</v>
      </c>
      <c r="N19" s="9" t="s">
        <v>68</v>
      </c>
      <c r="O19" s="9" t="s">
        <v>68</v>
      </c>
      <c r="P19" s="9" t="s">
        <v>68</v>
      </c>
      <c r="Q19" s="9" t="s">
        <v>68</v>
      </c>
      <c r="R19" s="9" t="s">
        <v>68</v>
      </c>
      <c r="S19" s="9" t="s">
        <v>68</v>
      </c>
      <c r="T19" s="9" t="s">
        <v>68</v>
      </c>
      <c r="U19" s="9" t="s">
        <v>68</v>
      </c>
      <c r="V19" s="9" t="s">
        <v>68</v>
      </c>
      <c r="W19" s="9" t="s">
        <v>68</v>
      </c>
      <c r="X19" s="9" t="s">
        <v>68</v>
      </c>
      <c r="Y19" s="9" t="s">
        <v>68</v>
      </c>
      <c r="Z19" s="9" t="s">
        <v>68</v>
      </c>
      <c r="AA19" s="9" t="s">
        <v>68</v>
      </c>
      <c r="AB19" s="9" t="s">
        <v>68</v>
      </c>
      <c r="AC19" s="9" t="s">
        <v>68</v>
      </c>
      <c r="AD19" s="9" t="s">
        <v>68</v>
      </c>
      <c r="AE19" s="9" t="s">
        <v>68</v>
      </c>
      <c r="AF19" s="9">
        <v>4450.6319999999996</v>
      </c>
      <c r="AG19" s="9">
        <v>4711.9470000000001</v>
      </c>
      <c r="AH19" s="9">
        <v>5131.6090000000004</v>
      </c>
      <c r="AI19" s="9">
        <v>5760.9520000000002</v>
      </c>
      <c r="AJ19" s="9">
        <v>6527.9639999999999</v>
      </c>
      <c r="AK19" s="9">
        <v>7100.32</v>
      </c>
      <c r="AL19" s="9">
        <v>7285.1369999999997</v>
      </c>
      <c r="AM19" s="9">
        <v>7570.1059999999998</v>
      </c>
      <c r="AN19" s="9">
        <v>7903.3729999999996</v>
      </c>
      <c r="AO19" s="9">
        <v>8318.1479999999992</v>
      </c>
      <c r="AP19" s="9">
        <v>8858.5789999999997</v>
      </c>
      <c r="AQ19" s="9">
        <v>9209.1689999999999</v>
      </c>
      <c r="AR19" s="9">
        <v>10333.516</v>
      </c>
      <c r="AS19" s="9">
        <v>11120.659</v>
      </c>
      <c r="AT19" s="9">
        <v>11082.623</v>
      </c>
      <c r="AU19" s="9">
        <v>11239.573</v>
      </c>
      <c r="AV19" s="9">
        <v>10791.437</v>
      </c>
      <c r="AW19" s="9">
        <v>10054.866</v>
      </c>
      <c r="AX19" s="9">
        <v>10199.516</v>
      </c>
      <c r="AY19" s="9">
        <v>10926.101000000001</v>
      </c>
      <c r="AZ19" s="9">
        <v>11094.816000000001</v>
      </c>
      <c r="BA19" s="9">
        <v>11832.421</v>
      </c>
      <c r="BB19" s="9">
        <v>12961.608</v>
      </c>
      <c r="BC19" s="9">
        <v>14308.534</v>
      </c>
      <c r="BD19" s="9">
        <v>15379.732</v>
      </c>
      <c r="BE19" s="9">
        <v>14662.11</v>
      </c>
      <c r="BF19" s="9">
        <v>15717.718000000001</v>
      </c>
    </row>
    <row r="20" spans="1:58" ht="14">
      <c r="A20" s="33"/>
      <c r="B20" s="33"/>
      <c r="C20" s="33"/>
      <c r="D20" s="29" t="s">
        <v>77</v>
      </c>
      <c r="E20" s="31"/>
      <c r="F20" s="5" t="s">
        <v>63</v>
      </c>
      <c r="G20" s="8" t="s">
        <v>68</v>
      </c>
      <c r="H20" s="8" t="s">
        <v>68</v>
      </c>
      <c r="I20" s="8" t="s">
        <v>68</v>
      </c>
      <c r="J20" s="8" t="s">
        <v>68</v>
      </c>
      <c r="K20" s="8" t="s">
        <v>68</v>
      </c>
      <c r="L20" s="8" t="s">
        <v>68</v>
      </c>
      <c r="M20" s="8" t="s">
        <v>68</v>
      </c>
      <c r="N20" s="8" t="s">
        <v>68</v>
      </c>
      <c r="O20" s="8" t="s">
        <v>68</v>
      </c>
      <c r="P20" s="8" t="s">
        <v>68</v>
      </c>
      <c r="Q20" s="8" t="s">
        <v>68</v>
      </c>
      <c r="R20" s="8" t="s">
        <v>68</v>
      </c>
      <c r="S20" s="8" t="s">
        <v>68</v>
      </c>
      <c r="T20" s="8" t="s">
        <v>68</v>
      </c>
      <c r="U20" s="8" t="s">
        <v>68</v>
      </c>
      <c r="V20" s="8" t="s">
        <v>68</v>
      </c>
      <c r="W20" s="8" t="s">
        <v>68</v>
      </c>
      <c r="X20" s="8" t="s">
        <v>68</v>
      </c>
      <c r="Y20" s="8" t="s">
        <v>68</v>
      </c>
      <c r="Z20" s="8" t="s">
        <v>68</v>
      </c>
      <c r="AA20" s="8" t="s">
        <v>68</v>
      </c>
      <c r="AB20" s="8" t="s">
        <v>68</v>
      </c>
      <c r="AC20" s="8" t="s">
        <v>68</v>
      </c>
      <c r="AD20" s="8" t="s">
        <v>68</v>
      </c>
      <c r="AE20" s="8" t="s">
        <v>68</v>
      </c>
      <c r="AF20" s="8">
        <v>14831.227999999999</v>
      </c>
      <c r="AG20" s="8">
        <v>15795.561</v>
      </c>
      <c r="AH20" s="8">
        <v>17089.370999999999</v>
      </c>
      <c r="AI20" s="8">
        <v>18734.216</v>
      </c>
      <c r="AJ20" s="8">
        <v>20305.477999999999</v>
      </c>
      <c r="AK20" s="8">
        <v>22715.9</v>
      </c>
      <c r="AL20" s="8">
        <v>24558.378000000001</v>
      </c>
      <c r="AM20" s="8">
        <v>26298.51</v>
      </c>
      <c r="AN20" s="8">
        <v>27523.642</v>
      </c>
      <c r="AO20" s="8">
        <v>28891.806</v>
      </c>
      <c r="AP20" s="8">
        <v>30710.875</v>
      </c>
      <c r="AQ20" s="8">
        <v>31037.32</v>
      </c>
      <c r="AR20" s="8">
        <v>31724.612000000001</v>
      </c>
      <c r="AS20" s="8">
        <v>32808.004000000001</v>
      </c>
      <c r="AT20" s="8">
        <v>34128.19</v>
      </c>
      <c r="AU20" s="8">
        <v>33988.879999999997</v>
      </c>
      <c r="AV20" s="8">
        <v>32130.892</v>
      </c>
      <c r="AW20" s="8">
        <v>29249.502</v>
      </c>
      <c r="AX20" s="8">
        <v>30606.196</v>
      </c>
      <c r="AY20" s="8">
        <v>30098.687000000002</v>
      </c>
      <c r="AZ20" s="8">
        <v>30574.179</v>
      </c>
      <c r="BA20" s="8">
        <v>31401.409</v>
      </c>
      <c r="BB20" s="8">
        <v>32695.277999999998</v>
      </c>
      <c r="BC20" s="8">
        <v>33918.716</v>
      </c>
      <c r="BD20" s="8">
        <v>35384.042999999998</v>
      </c>
      <c r="BE20" s="8">
        <v>35630.843000000001</v>
      </c>
      <c r="BF20" s="8">
        <v>37635.578000000001</v>
      </c>
    </row>
    <row r="21" spans="1:58" ht="14">
      <c r="A21" s="33"/>
      <c r="B21" s="34"/>
      <c r="C21" s="34"/>
      <c r="D21" s="29" t="s">
        <v>78</v>
      </c>
      <c r="E21" s="31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  <c r="S21" s="9" t="s">
        <v>68</v>
      </c>
      <c r="T21" s="9" t="s">
        <v>68</v>
      </c>
      <c r="U21" s="9" t="s">
        <v>68</v>
      </c>
      <c r="V21" s="9" t="s">
        <v>68</v>
      </c>
      <c r="W21" s="9" t="s">
        <v>68</v>
      </c>
      <c r="X21" s="9" t="s">
        <v>68</v>
      </c>
      <c r="Y21" s="9" t="s">
        <v>68</v>
      </c>
      <c r="Z21" s="9" t="s">
        <v>68</v>
      </c>
      <c r="AA21" s="9" t="s">
        <v>68</v>
      </c>
      <c r="AB21" s="9" t="s">
        <v>68</v>
      </c>
      <c r="AC21" s="9" t="s">
        <v>68</v>
      </c>
      <c r="AD21" s="9" t="s">
        <v>68</v>
      </c>
      <c r="AE21" s="9" t="s">
        <v>68</v>
      </c>
      <c r="AF21" s="9">
        <v>1571.4970000000001</v>
      </c>
      <c r="AG21" s="9">
        <v>1799.1489999999999</v>
      </c>
      <c r="AH21" s="9">
        <v>1956.877</v>
      </c>
      <c r="AI21" s="9">
        <v>2018.125</v>
      </c>
      <c r="AJ21" s="9">
        <v>2229.6750000000002</v>
      </c>
      <c r="AK21" s="9">
        <v>2627.14</v>
      </c>
      <c r="AL21" s="9">
        <v>2690.7489999999998</v>
      </c>
      <c r="AM21" s="9">
        <v>2977.6089999999999</v>
      </c>
      <c r="AN21" s="9">
        <v>3137.9059999999999</v>
      </c>
      <c r="AO21" s="9">
        <v>3289.3539999999998</v>
      </c>
      <c r="AP21" s="9">
        <v>3405.2779999999998</v>
      </c>
      <c r="AQ21" s="9">
        <v>3568.2060000000001</v>
      </c>
      <c r="AR21" s="9">
        <v>3858.9180000000001</v>
      </c>
      <c r="AS21" s="9">
        <v>4218.6859999999997</v>
      </c>
      <c r="AT21" s="9">
        <v>4337.9009999999998</v>
      </c>
      <c r="AU21" s="9">
        <v>4494.2150000000001</v>
      </c>
      <c r="AV21" s="9">
        <v>4457.527</v>
      </c>
      <c r="AW21" s="9">
        <v>4340.8590000000004</v>
      </c>
      <c r="AX21" s="9">
        <v>4246.7889999999998</v>
      </c>
      <c r="AY21" s="9">
        <v>4350.3109999999997</v>
      </c>
      <c r="AZ21" s="9">
        <v>4513.5219999999999</v>
      </c>
      <c r="BA21" s="9">
        <v>4619.875</v>
      </c>
      <c r="BB21" s="9">
        <v>4951.4040000000005</v>
      </c>
      <c r="BC21" s="9">
        <v>5170.3819999999996</v>
      </c>
      <c r="BD21" s="9">
        <v>5437.973</v>
      </c>
      <c r="BE21" s="9">
        <v>4674.027</v>
      </c>
      <c r="BF21" s="9">
        <v>4566.38</v>
      </c>
    </row>
    <row r="22" spans="1:58" ht="14">
      <c r="A22" s="33"/>
      <c r="B22" s="29" t="s">
        <v>79</v>
      </c>
      <c r="C22" s="30"/>
      <c r="D22" s="30"/>
      <c r="E22" s="31"/>
      <c r="F22" s="5" t="s">
        <v>63</v>
      </c>
      <c r="G22" s="8">
        <v>239.96100000000001</v>
      </c>
      <c r="H22" s="8">
        <v>257.59100000000001</v>
      </c>
      <c r="I22" s="8">
        <v>296.86399999999998</v>
      </c>
      <c r="J22" s="8">
        <v>352.548</v>
      </c>
      <c r="K22" s="8">
        <v>386.06599999999997</v>
      </c>
      <c r="L22" s="8">
        <v>447.00599999999997</v>
      </c>
      <c r="M22" s="8">
        <v>590.149</v>
      </c>
      <c r="N22" s="8">
        <v>787.74099999999999</v>
      </c>
      <c r="O22" s="8">
        <v>735.33199999999999</v>
      </c>
      <c r="P22" s="8">
        <v>665.02599999999995</v>
      </c>
      <c r="Q22" s="8">
        <v>853.57299999999998</v>
      </c>
      <c r="R22" s="8">
        <v>1289.3599999999999</v>
      </c>
      <c r="S22" s="8">
        <v>1608.8779999999999</v>
      </c>
      <c r="T22" s="8">
        <v>2288.018</v>
      </c>
      <c r="U22" s="8">
        <v>2125.09</v>
      </c>
      <c r="V22" s="8">
        <v>2783.7249999999999</v>
      </c>
      <c r="W22" s="8">
        <v>2918.85</v>
      </c>
      <c r="X22" s="8">
        <v>3694.279</v>
      </c>
      <c r="Y22" s="8">
        <v>4607.1409999999996</v>
      </c>
      <c r="Z22" s="8">
        <v>5280.5060000000003</v>
      </c>
      <c r="AA22" s="8">
        <v>5938.7579999999998</v>
      </c>
      <c r="AB22" s="8">
        <v>6763.9219999999996</v>
      </c>
      <c r="AC22" s="8">
        <v>8374.4269999999997</v>
      </c>
      <c r="AD22" s="8">
        <v>8223.9290000000001</v>
      </c>
      <c r="AE22" s="8">
        <v>9745.6869999999999</v>
      </c>
      <c r="AF22" s="8">
        <v>10575.913</v>
      </c>
      <c r="AG22" s="8">
        <v>11474.784</v>
      </c>
      <c r="AH22" s="8">
        <v>12284.625</v>
      </c>
      <c r="AI22" s="8">
        <v>13998.927</v>
      </c>
      <c r="AJ22" s="8">
        <v>15378.165999999999</v>
      </c>
      <c r="AK22" s="8">
        <v>15892.784</v>
      </c>
      <c r="AL22" s="8">
        <v>16676.833999999999</v>
      </c>
      <c r="AM22" s="8">
        <v>17832.742999999999</v>
      </c>
      <c r="AN22" s="8">
        <v>18333.608</v>
      </c>
      <c r="AO22" s="8">
        <v>19103.594000000001</v>
      </c>
      <c r="AP22" s="8">
        <v>21066.989000000001</v>
      </c>
      <c r="AQ22" s="8">
        <v>22698.374</v>
      </c>
      <c r="AR22" s="8">
        <v>23317.437999999998</v>
      </c>
      <c r="AS22" s="8">
        <v>22944.552</v>
      </c>
      <c r="AT22" s="8">
        <v>19869.931</v>
      </c>
      <c r="AU22" s="8">
        <v>21639.983</v>
      </c>
      <c r="AV22" s="8">
        <v>21967.948</v>
      </c>
      <c r="AW22" s="8">
        <v>21080.742999999999</v>
      </c>
      <c r="AX22" s="8">
        <v>20689.921999999999</v>
      </c>
      <c r="AY22" s="8">
        <v>21917.859</v>
      </c>
      <c r="AZ22" s="8">
        <v>23195.845000000001</v>
      </c>
      <c r="BA22" s="8">
        <v>24496.484</v>
      </c>
      <c r="BB22" s="8">
        <v>26304.959999999999</v>
      </c>
      <c r="BC22" s="8">
        <v>27718.206999999999</v>
      </c>
      <c r="BD22" s="8">
        <v>28838.343000000001</v>
      </c>
      <c r="BE22" s="8">
        <v>25750.855</v>
      </c>
      <c r="BF22" s="8">
        <v>28908.944</v>
      </c>
    </row>
    <row r="23" spans="1:58" ht="14">
      <c r="A23" s="33"/>
      <c r="B23" s="32" t="s">
        <v>79</v>
      </c>
      <c r="C23" s="29" t="s">
        <v>80</v>
      </c>
      <c r="D23" s="30"/>
      <c r="E23" s="31"/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 t="s">
        <v>68</v>
      </c>
      <c r="R23" s="9" t="s">
        <v>68</v>
      </c>
      <c r="S23" s="9" t="s">
        <v>68</v>
      </c>
      <c r="T23" s="9" t="s">
        <v>68</v>
      </c>
      <c r="U23" s="9" t="s">
        <v>68</v>
      </c>
      <c r="V23" s="9" t="s">
        <v>68</v>
      </c>
      <c r="W23" s="9" t="s">
        <v>68</v>
      </c>
      <c r="X23" s="9" t="s">
        <v>68</v>
      </c>
      <c r="Y23" s="9" t="s">
        <v>68</v>
      </c>
      <c r="Z23" s="9" t="s">
        <v>68</v>
      </c>
      <c r="AA23" s="9" t="s">
        <v>68</v>
      </c>
      <c r="AB23" s="9" t="s">
        <v>68</v>
      </c>
      <c r="AC23" s="9" t="s">
        <v>68</v>
      </c>
      <c r="AD23" s="9" t="s">
        <v>68</v>
      </c>
      <c r="AE23" s="9" t="s">
        <v>68</v>
      </c>
      <c r="AF23" s="9">
        <v>11403.543</v>
      </c>
      <c r="AG23" s="9">
        <v>12249.156999999999</v>
      </c>
      <c r="AH23" s="9">
        <v>12989.99</v>
      </c>
      <c r="AI23" s="9">
        <v>14671.886</v>
      </c>
      <c r="AJ23" s="9">
        <v>16076.217000000001</v>
      </c>
      <c r="AK23" s="9">
        <v>16560.677</v>
      </c>
      <c r="AL23" s="9">
        <v>17372.885999999999</v>
      </c>
      <c r="AM23" s="9">
        <v>18553.43</v>
      </c>
      <c r="AN23" s="9">
        <v>19121.772000000001</v>
      </c>
      <c r="AO23" s="9">
        <v>19934.485000000001</v>
      </c>
      <c r="AP23" s="9">
        <v>21843.002</v>
      </c>
      <c r="AQ23" s="9">
        <v>23325.278999999999</v>
      </c>
      <c r="AR23" s="9">
        <v>23867.499</v>
      </c>
      <c r="AS23" s="9">
        <v>23479.062999999998</v>
      </c>
      <c r="AT23" s="9">
        <v>20425.073</v>
      </c>
      <c r="AU23" s="9">
        <v>22190.243999999999</v>
      </c>
      <c r="AV23" s="9">
        <v>22538.787</v>
      </c>
      <c r="AW23" s="9">
        <v>21491.817999999999</v>
      </c>
      <c r="AX23" s="9">
        <v>21071.881000000001</v>
      </c>
      <c r="AY23" s="9">
        <v>22270.173999999999</v>
      </c>
      <c r="AZ23" s="9">
        <v>23566.330999999998</v>
      </c>
      <c r="BA23" s="9">
        <v>24843.517</v>
      </c>
      <c r="BB23" s="9">
        <v>26635.918000000001</v>
      </c>
      <c r="BC23" s="9">
        <v>28075.183000000001</v>
      </c>
      <c r="BD23" s="9">
        <v>29234.106</v>
      </c>
      <c r="BE23" s="9">
        <v>26180.317999999999</v>
      </c>
      <c r="BF23" s="9">
        <v>29377.255000000001</v>
      </c>
    </row>
    <row r="24" spans="1:58" ht="14">
      <c r="A24" s="33"/>
      <c r="B24" s="34"/>
      <c r="C24" s="29" t="s">
        <v>81</v>
      </c>
      <c r="D24" s="30"/>
      <c r="E24" s="31"/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 t="s">
        <v>68</v>
      </c>
      <c r="R24" s="8" t="s">
        <v>68</v>
      </c>
      <c r="S24" s="8" t="s">
        <v>68</v>
      </c>
      <c r="T24" s="8" t="s">
        <v>68</v>
      </c>
      <c r="U24" s="8" t="s">
        <v>68</v>
      </c>
      <c r="V24" s="8" t="s">
        <v>68</v>
      </c>
      <c r="W24" s="8" t="s">
        <v>68</v>
      </c>
      <c r="X24" s="8" t="s">
        <v>68</v>
      </c>
      <c r="Y24" s="8" t="s">
        <v>68</v>
      </c>
      <c r="Z24" s="8" t="s">
        <v>68</v>
      </c>
      <c r="AA24" s="8" t="s">
        <v>68</v>
      </c>
      <c r="AB24" s="8" t="s">
        <v>68</v>
      </c>
      <c r="AC24" s="8" t="s">
        <v>68</v>
      </c>
      <c r="AD24" s="8" t="s">
        <v>68</v>
      </c>
      <c r="AE24" s="8" t="s">
        <v>68</v>
      </c>
      <c r="AF24" s="8">
        <v>827.63</v>
      </c>
      <c r="AG24" s="8">
        <v>774.37300000000005</v>
      </c>
      <c r="AH24" s="8">
        <v>705.36500000000001</v>
      </c>
      <c r="AI24" s="8">
        <v>672.95899999999995</v>
      </c>
      <c r="AJ24" s="8">
        <v>698.05100000000004</v>
      </c>
      <c r="AK24" s="8">
        <v>667.89300000000003</v>
      </c>
      <c r="AL24" s="8">
        <v>696.05200000000002</v>
      </c>
      <c r="AM24" s="8">
        <v>720.68700000000001</v>
      </c>
      <c r="AN24" s="8">
        <v>788.16399999999999</v>
      </c>
      <c r="AO24" s="8">
        <v>830.89099999999996</v>
      </c>
      <c r="AP24" s="8">
        <v>776.01300000000003</v>
      </c>
      <c r="AQ24" s="8">
        <v>626.90499999999997</v>
      </c>
      <c r="AR24" s="8">
        <v>550.06100000000004</v>
      </c>
      <c r="AS24" s="8">
        <v>534.51099999999997</v>
      </c>
      <c r="AT24" s="8">
        <v>555.14200000000005</v>
      </c>
      <c r="AU24" s="8">
        <v>550.26099999999997</v>
      </c>
      <c r="AV24" s="8">
        <v>570.83900000000006</v>
      </c>
      <c r="AW24" s="8">
        <v>411.07499999999999</v>
      </c>
      <c r="AX24" s="8">
        <v>381.959</v>
      </c>
      <c r="AY24" s="8">
        <v>352.315</v>
      </c>
      <c r="AZ24" s="8">
        <v>370.48599999999999</v>
      </c>
      <c r="BA24" s="8">
        <v>347.03300000000002</v>
      </c>
      <c r="BB24" s="8">
        <v>330.95800000000003</v>
      </c>
      <c r="BC24" s="8">
        <v>356.976</v>
      </c>
      <c r="BD24" s="8">
        <v>395.76299999999998</v>
      </c>
      <c r="BE24" s="8">
        <v>429.46300000000002</v>
      </c>
      <c r="BF24" s="8">
        <v>468.31099999999998</v>
      </c>
    </row>
    <row r="25" spans="1:58" ht="14">
      <c r="A25" s="34"/>
      <c r="B25" s="29" t="s">
        <v>82</v>
      </c>
      <c r="C25" s="30"/>
      <c r="D25" s="30"/>
      <c r="E25" s="31"/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 t="s">
        <v>68</v>
      </c>
      <c r="R25" s="9" t="s">
        <v>68</v>
      </c>
      <c r="S25" s="9" t="s">
        <v>68</v>
      </c>
      <c r="T25" s="9" t="s">
        <v>68</v>
      </c>
      <c r="U25" s="9" t="s">
        <v>68</v>
      </c>
      <c r="V25" s="9" t="s">
        <v>68</v>
      </c>
      <c r="W25" s="9" t="s">
        <v>68</v>
      </c>
      <c r="X25" s="9" t="s">
        <v>68</v>
      </c>
      <c r="Y25" s="9" t="s">
        <v>68</v>
      </c>
      <c r="Z25" s="9" t="s">
        <v>68</v>
      </c>
      <c r="AA25" s="9" t="s">
        <v>68</v>
      </c>
      <c r="AB25" s="9" t="s">
        <v>68</v>
      </c>
      <c r="AC25" s="9" t="s">
        <v>68</v>
      </c>
      <c r="AD25" s="9" t="s">
        <v>68</v>
      </c>
      <c r="AE25" s="9" t="s">
        <v>68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-167.99299999999999</v>
      </c>
    </row>
    <row r="26" spans="1:58" ht="14">
      <c r="A26" s="29" t="s">
        <v>83</v>
      </c>
      <c r="B26" s="30"/>
      <c r="C26" s="30"/>
      <c r="D26" s="30"/>
      <c r="E26" s="31"/>
      <c r="F26" s="5" t="s">
        <v>63</v>
      </c>
      <c r="G26" s="8">
        <v>1162.721</v>
      </c>
      <c r="H26" s="8">
        <v>1302.027</v>
      </c>
      <c r="I26" s="8">
        <v>1516.1569999999999</v>
      </c>
      <c r="J26" s="8">
        <v>1845.576</v>
      </c>
      <c r="K26" s="8">
        <v>2218.8200000000002</v>
      </c>
      <c r="L26" s="8">
        <v>2466.8200000000002</v>
      </c>
      <c r="M26" s="8">
        <v>3066.1909999999998</v>
      </c>
      <c r="N26" s="8">
        <v>4092.8049999999998</v>
      </c>
      <c r="O26" s="8">
        <v>5148.4849999999997</v>
      </c>
      <c r="P26" s="8">
        <v>6495.9679999999998</v>
      </c>
      <c r="Q26" s="8">
        <v>8214.2610000000004</v>
      </c>
      <c r="R26" s="8">
        <v>9817.0239999999994</v>
      </c>
      <c r="S26" s="8">
        <v>12101.201999999999</v>
      </c>
      <c r="T26" s="8">
        <v>15052.630999999999</v>
      </c>
      <c r="U26" s="8">
        <v>18414.161</v>
      </c>
      <c r="V26" s="8">
        <v>23045.724999999999</v>
      </c>
      <c r="W26" s="8">
        <v>28908.316999999999</v>
      </c>
      <c r="X26" s="8">
        <v>33858.142</v>
      </c>
      <c r="Y26" s="8">
        <v>40457.326000000001</v>
      </c>
      <c r="Z26" s="8">
        <v>47590.6</v>
      </c>
      <c r="AA26" s="8">
        <v>55973.425999999999</v>
      </c>
      <c r="AB26" s="8">
        <v>64310.654999999999</v>
      </c>
      <c r="AC26" s="8">
        <v>72452.519</v>
      </c>
      <c r="AD26" s="8">
        <v>76207.322</v>
      </c>
      <c r="AE26" s="8">
        <v>82542.195000000007</v>
      </c>
      <c r="AF26" s="8">
        <v>89028.557000000001</v>
      </c>
      <c r="AG26" s="8">
        <v>94351.591</v>
      </c>
      <c r="AH26" s="8">
        <v>102330.96</v>
      </c>
      <c r="AI26" s="8">
        <v>111353.38099999999</v>
      </c>
      <c r="AJ26" s="8">
        <v>119603.30499999999</v>
      </c>
      <c r="AK26" s="8">
        <v>128414.44500000001</v>
      </c>
      <c r="AL26" s="8">
        <v>135775.00899999999</v>
      </c>
      <c r="AM26" s="8">
        <v>142554.26300000001</v>
      </c>
      <c r="AN26" s="8">
        <v>146067.85800000001</v>
      </c>
      <c r="AO26" s="8">
        <v>152248.38800000001</v>
      </c>
      <c r="AP26" s="8">
        <v>158552.704</v>
      </c>
      <c r="AQ26" s="8">
        <v>166260.46900000001</v>
      </c>
      <c r="AR26" s="8">
        <v>175483.40100000001</v>
      </c>
      <c r="AS26" s="8">
        <v>179102.78099999999</v>
      </c>
      <c r="AT26" s="8">
        <v>175416.43700000001</v>
      </c>
      <c r="AU26" s="8">
        <v>179610.77900000001</v>
      </c>
      <c r="AV26" s="8">
        <v>176096.171</v>
      </c>
      <c r="AW26" s="8">
        <v>168295.56899999999</v>
      </c>
      <c r="AX26" s="8">
        <v>170492.269</v>
      </c>
      <c r="AY26" s="8">
        <v>173053.69099999999</v>
      </c>
      <c r="AZ26" s="8">
        <v>179713.15900000001</v>
      </c>
      <c r="BA26" s="8">
        <v>186489.81099999999</v>
      </c>
      <c r="BB26" s="8">
        <v>195947.21</v>
      </c>
      <c r="BC26" s="8">
        <v>205184.12400000001</v>
      </c>
      <c r="BD26" s="8">
        <v>214374.62</v>
      </c>
      <c r="BE26" s="8">
        <v>200518.859</v>
      </c>
      <c r="BF26" s="8">
        <v>214470.70199999999</v>
      </c>
    </row>
    <row r="27" spans="1:58" ht="14">
      <c r="A27" s="32" t="s">
        <v>83</v>
      </c>
      <c r="B27" s="29" t="s">
        <v>84</v>
      </c>
      <c r="C27" s="30"/>
      <c r="D27" s="30"/>
      <c r="E27" s="31"/>
      <c r="F27" s="5" t="s">
        <v>63</v>
      </c>
      <c r="G27" s="9">
        <v>1226.402</v>
      </c>
      <c r="H27" s="9">
        <v>1373.8589999999999</v>
      </c>
      <c r="I27" s="9">
        <v>1576.94</v>
      </c>
      <c r="J27" s="9">
        <v>1969.0630000000001</v>
      </c>
      <c r="K27" s="9">
        <v>2527.6469999999999</v>
      </c>
      <c r="L27" s="9">
        <v>2684.8069999999998</v>
      </c>
      <c r="M27" s="9">
        <v>3402.4789999999998</v>
      </c>
      <c r="N27" s="9">
        <v>4651.1170000000002</v>
      </c>
      <c r="O27" s="9">
        <v>5724.6909999999998</v>
      </c>
      <c r="P27" s="9">
        <v>7121.4189999999999</v>
      </c>
      <c r="Q27" s="9">
        <v>9346.2540000000008</v>
      </c>
      <c r="R27" s="9">
        <v>11609.048000000001</v>
      </c>
      <c r="S27" s="9">
        <v>14221.691000000001</v>
      </c>
      <c r="T27" s="9">
        <v>16790.741999999998</v>
      </c>
      <c r="U27" s="9">
        <v>19590.241000000002</v>
      </c>
      <c r="V27" s="9">
        <v>23612.179</v>
      </c>
      <c r="W27" s="9">
        <v>29284.756000000001</v>
      </c>
      <c r="X27" s="9">
        <v>35413.254000000001</v>
      </c>
      <c r="Y27" s="9">
        <v>43716.919000000002</v>
      </c>
      <c r="Z27" s="9">
        <v>50357.432999999997</v>
      </c>
      <c r="AA27" s="9">
        <v>59712.517999999996</v>
      </c>
      <c r="AB27" s="9">
        <v>69049.440000000002</v>
      </c>
      <c r="AC27" s="9">
        <v>77930.872000000003</v>
      </c>
      <c r="AD27" s="9">
        <v>81640.849000000002</v>
      </c>
      <c r="AE27" s="9">
        <v>88330.842000000004</v>
      </c>
      <c r="AF27" s="9">
        <v>94704.134999999995</v>
      </c>
      <c r="AG27" s="9">
        <v>101062.702</v>
      </c>
      <c r="AH27" s="9">
        <v>110514.02099999999</v>
      </c>
      <c r="AI27" s="9">
        <v>121561.863</v>
      </c>
      <c r="AJ27" s="9">
        <v>131982.70199999999</v>
      </c>
      <c r="AK27" s="9">
        <v>142596.22399999999</v>
      </c>
      <c r="AL27" s="9">
        <v>149647.55300000001</v>
      </c>
      <c r="AM27" s="9">
        <v>154188.87899999999</v>
      </c>
      <c r="AN27" s="9">
        <v>155422.867</v>
      </c>
      <c r="AO27" s="9">
        <v>164231.08300000001</v>
      </c>
      <c r="AP27" s="9">
        <v>172467.55799999999</v>
      </c>
      <c r="AQ27" s="9">
        <v>179282.39499999999</v>
      </c>
      <c r="AR27" s="9">
        <v>188745.995</v>
      </c>
      <c r="AS27" s="9">
        <v>196213.51699999999</v>
      </c>
      <c r="AT27" s="9">
        <v>187529.307</v>
      </c>
      <c r="AU27" s="9">
        <v>193341.44399999999</v>
      </c>
      <c r="AV27" s="9">
        <v>183474.285</v>
      </c>
      <c r="AW27" s="9">
        <v>169128.31099999999</v>
      </c>
      <c r="AX27" s="9">
        <v>168619.283</v>
      </c>
      <c r="AY27" s="9">
        <v>172794.75399999999</v>
      </c>
      <c r="AZ27" s="9">
        <v>178384.47399999999</v>
      </c>
      <c r="BA27" s="9">
        <v>184349.99400000001</v>
      </c>
      <c r="BB27" s="9">
        <v>193969.334</v>
      </c>
      <c r="BC27" s="9">
        <v>204234.78400000001</v>
      </c>
      <c r="BD27" s="9">
        <v>213405.37599999999</v>
      </c>
      <c r="BE27" s="9">
        <v>204817.86300000001</v>
      </c>
      <c r="BF27" s="9">
        <v>220867.91500000001</v>
      </c>
    </row>
    <row r="28" spans="1:58" ht="14">
      <c r="A28" s="33"/>
      <c r="B28" s="29" t="s">
        <v>85</v>
      </c>
      <c r="C28" s="30"/>
      <c r="D28" s="30"/>
      <c r="E28" s="31"/>
      <c r="F28" s="5" t="s">
        <v>63</v>
      </c>
      <c r="G28" s="8">
        <v>899.774</v>
      </c>
      <c r="H28" s="8">
        <v>1033.7239999999999</v>
      </c>
      <c r="I28" s="8">
        <v>1140.723</v>
      </c>
      <c r="J28" s="8">
        <v>1391.212</v>
      </c>
      <c r="K28" s="8">
        <v>1869.1990000000001</v>
      </c>
      <c r="L28" s="8">
        <v>2205.8389999999999</v>
      </c>
      <c r="M28" s="8">
        <v>2642.83</v>
      </c>
      <c r="N28" s="8">
        <v>3417.1979999999999</v>
      </c>
      <c r="O28" s="8">
        <v>4094.6570000000002</v>
      </c>
      <c r="P28" s="8">
        <v>5131.4799999999996</v>
      </c>
      <c r="Q28" s="8">
        <v>6547.2070000000003</v>
      </c>
      <c r="R28" s="8">
        <v>8084.1790000000001</v>
      </c>
      <c r="S28" s="8">
        <v>9933.7420000000002</v>
      </c>
      <c r="T28" s="8">
        <v>12373.397000000001</v>
      </c>
      <c r="U28" s="8">
        <v>15345.593999999999</v>
      </c>
      <c r="V28" s="8">
        <v>18682.477999999999</v>
      </c>
      <c r="W28" s="8">
        <v>22585.842000000001</v>
      </c>
      <c r="X28" s="8">
        <v>26135.506000000001</v>
      </c>
      <c r="Y28" s="8">
        <v>31373.766</v>
      </c>
      <c r="Z28" s="8">
        <v>36879.328999999998</v>
      </c>
      <c r="AA28" s="8">
        <v>44183.478000000003</v>
      </c>
      <c r="AB28" s="8">
        <v>52491.214999999997</v>
      </c>
      <c r="AC28" s="8">
        <v>59854.591999999997</v>
      </c>
      <c r="AD28" s="8">
        <v>64775.379000000001</v>
      </c>
      <c r="AE28" s="8">
        <v>69394.213000000003</v>
      </c>
      <c r="AF28" s="8">
        <v>73165.119999999995</v>
      </c>
      <c r="AG28" s="8">
        <v>78033.034</v>
      </c>
      <c r="AH28" s="8">
        <v>83371.404999999999</v>
      </c>
      <c r="AI28" s="8">
        <v>90030.191000000006</v>
      </c>
      <c r="AJ28" s="8">
        <v>97264.468999999997</v>
      </c>
      <c r="AK28" s="8">
        <v>105642.863</v>
      </c>
      <c r="AL28" s="8">
        <v>111416.716</v>
      </c>
      <c r="AM28" s="8">
        <v>117261.15300000001</v>
      </c>
      <c r="AN28" s="8">
        <v>121659.712</v>
      </c>
      <c r="AO28" s="8">
        <v>127958.93399999999</v>
      </c>
      <c r="AP28" s="8">
        <v>135431.84400000001</v>
      </c>
      <c r="AQ28" s="8">
        <v>141166.06299999999</v>
      </c>
      <c r="AR28" s="8">
        <v>148209.52900000001</v>
      </c>
      <c r="AS28" s="8">
        <v>153981.989</v>
      </c>
      <c r="AT28" s="8">
        <v>150968.12299999999</v>
      </c>
      <c r="AU28" s="8">
        <v>155396.86900000001</v>
      </c>
      <c r="AV28" s="8">
        <v>150724.372</v>
      </c>
      <c r="AW28" s="8">
        <v>142702.62899999999</v>
      </c>
      <c r="AX28" s="8">
        <v>143672.65100000001</v>
      </c>
      <c r="AY28" s="8">
        <v>146288.78099999999</v>
      </c>
      <c r="AZ28" s="8">
        <v>149890.37400000001</v>
      </c>
      <c r="BA28" s="8">
        <v>154823.94899999999</v>
      </c>
      <c r="BB28" s="8">
        <v>160214.04699999999</v>
      </c>
      <c r="BC28" s="8">
        <v>166705.64000000001</v>
      </c>
      <c r="BD28" s="8">
        <v>173762.01699999999</v>
      </c>
      <c r="BE28" s="8">
        <v>166485.38399999999</v>
      </c>
      <c r="BF28" s="8">
        <v>176603.06200000001</v>
      </c>
    </row>
    <row r="29" spans="1:58" ht="14">
      <c r="A29" s="33"/>
      <c r="B29" s="32" t="s">
        <v>85</v>
      </c>
      <c r="C29" s="29" t="s">
        <v>86</v>
      </c>
      <c r="D29" s="30"/>
      <c r="E29" s="31"/>
      <c r="F29" s="5" t="s">
        <v>63</v>
      </c>
      <c r="G29" s="9">
        <v>764.39200000000005</v>
      </c>
      <c r="H29" s="9">
        <v>886.35</v>
      </c>
      <c r="I29" s="9">
        <v>970.07899999999995</v>
      </c>
      <c r="J29" s="9">
        <v>1193.5129999999999</v>
      </c>
      <c r="K29" s="9">
        <v>1607.91</v>
      </c>
      <c r="L29" s="9">
        <v>1897.5070000000001</v>
      </c>
      <c r="M29" s="9">
        <v>2293.6080000000002</v>
      </c>
      <c r="N29" s="9">
        <v>2937.279</v>
      </c>
      <c r="O29" s="9">
        <v>3492.2979999999998</v>
      </c>
      <c r="P29" s="9">
        <v>4375.7520000000004</v>
      </c>
      <c r="Q29" s="9">
        <v>5539.1570000000002</v>
      </c>
      <c r="R29" s="9">
        <v>6836.9080000000004</v>
      </c>
      <c r="S29" s="9">
        <v>8409.8330000000005</v>
      </c>
      <c r="T29" s="9">
        <v>10448.188</v>
      </c>
      <c r="U29" s="9">
        <v>13013.393</v>
      </c>
      <c r="V29" s="9">
        <v>15646.050999999999</v>
      </c>
      <c r="W29" s="9">
        <v>18805.526000000002</v>
      </c>
      <c r="X29" s="9">
        <v>21764.231</v>
      </c>
      <c r="Y29" s="9">
        <v>25930.244999999999</v>
      </c>
      <c r="Z29" s="9">
        <v>30106.397000000001</v>
      </c>
      <c r="AA29" s="9">
        <v>35757.222000000002</v>
      </c>
      <c r="AB29" s="9">
        <v>41669.351999999999</v>
      </c>
      <c r="AC29" s="9">
        <v>47653.656999999999</v>
      </c>
      <c r="AD29" s="9">
        <v>51490.014000000003</v>
      </c>
      <c r="AE29" s="9">
        <v>54938.675999999999</v>
      </c>
      <c r="AF29" s="9">
        <v>57619.101000000002</v>
      </c>
      <c r="AG29" s="9">
        <v>61353.082999999999</v>
      </c>
      <c r="AH29" s="9">
        <v>65362.561000000002</v>
      </c>
      <c r="AI29" s="9">
        <v>70172.596000000005</v>
      </c>
      <c r="AJ29" s="9">
        <v>75701.532999999996</v>
      </c>
      <c r="AK29" s="9">
        <v>81416.192999999999</v>
      </c>
      <c r="AL29" s="9">
        <v>85280.472999999998</v>
      </c>
      <c r="AM29" s="9">
        <v>89388.808999999994</v>
      </c>
      <c r="AN29" s="9">
        <v>92290.73</v>
      </c>
      <c r="AO29" s="9">
        <v>96864.301999999996</v>
      </c>
      <c r="AP29" s="9">
        <v>102159.325</v>
      </c>
      <c r="AQ29" s="9">
        <v>107380.666</v>
      </c>
      <c r="AR29" s="9">
        <v>113802.726</v>
      </c>
      <c r="AS29" s="9">
        <v>118575.067</v>
      </c>
      <c r="AT29" s="9">
        <v>113594.117</v>
      </c>
      <c r="AU29" s="9">
        <v>118409.344</v>
      </c>
      <c r="AV29" s="9">
        <v>116024.011</v>
      </c>
      <c r="AW29" s="9">
        <v>111844.807</v>
      </c>
      <c r="AX29" s="9">
        <v>111538.10400000001</v>
      </c>
      <c r="AY29" s="9">
        <v>114449.55899999999</v>
      </c>
      <c r="AZ29" s="9">
        <v>117810.348</v>
      </c>
      <c r="BA29" s="9">
        <v>122024.35</v>
      </c>
      <c r="BB29" s="9">
        <v>126541.031</v>
      </c>
      <c r="BC29" s="9">
        <v>131871.269</v>
      </c>
      <c r="BD29" s="9">
        <v>137324.16500000001</v>
      </c>
      <c r="BE29" s="9">
        <v>128445.113</v>
      </c>
      <c r="BF29" s="9">
        <v>136249.375</v>
      </c>
    </row>
    <row r="30" spans="1:58" ht="14">
      <c r="A30" s="33"/>
      <c r="B30" s="33"/>
      <c r="C30" s="32" t="s">
        <v>86</v>
      </c>
      <c r="D30" s="29" t="s">
        <v>87</v>
      </c>
      <c r="E30" s="31"/>
      <c r="F30" s="5" t="s">
        <v>63</v>
      </c>
      <c r="G30" s="8">
        <v>752.89099999999996</v>
      </c>
      <c r="H30" s="8">
        <v>873.01400000000001</v>
      </c>
      <c r="I30" s="8">
        <v>955.48299999999995</v>
      </c>
      <c r="J30" s="8">
        <v>1175.5550000000001</v>
      </c>
      <c r="K30" s="8">
        <v>1583.7170000000001</v>
      </c>
      <c r="L30" s="8">
        <v>1868.9570000000001</v>
      </c>
      <c r="M30" s="8">
        <v>2259.098</v>
      </c>
      <c r="N30" s="8">
        <v>2893.085</v>
      </c>
      <c r="O30" s="8">
        <v>3438.7159999999999</v>
      </c>
      <c r="P30" s="8">
        <v>4303.9359999999997</v>
      </c>
      <c r="Q30" s="8">
        <v>5422.6109999999999</v>
      </c>
      <c r="R30" s="8">
        <v>6709.0140000000001</v>
      </c>
      <c r="S30" s="8">
        <v>8262.0889999999999</v>
      </c>
      <c r="T30" s="8">
        <v>10240.120999999999</v>
      </c>
      <c r="U30" s="8">
        <v>12773.717000000001</v>
      </c>
      <c r="V30" s="8">
        <v>15360.14</v>
      </c>
      <c r="W30" s="8">
        <v>18459.059000000001</v>
      </c>
      <c r="X30" s="8">
        <v>21378.575000000001</v>
      </c>
      <c r="Y30" s="8">
        <v>25520.535</v>
      </c>
      <c r="Z30" s="8">
        <v>29644.103999999999</v>
      </c>
      <c r="AA30" s="8">
        <v>35211.896000000001</v>
      </c>
      <c r="AB30" s="8">
        <v>40893.347000000002</v>
      </c>
      <c r="AC30" s="8">
        <v>46675.150999999998</v>
      </c>
      <c r="AD30" s="8">
        <v>50313.332999999999</v>
      </c>
      <c r="AE30" s="8">
        <v>53618.523999999998</v>
      </c>
      <c r="AF30" s="8">
        <v>56195.322</v>
      </c>
      <c r="AG30" s="8">
        <v>59790.67</v>
      </c>
      <c r="AH30" s="8">
        <v>63747.103000000003</v>
      </c>
      <c r="AI30" s="8">
        <v>68467.994999999995</v>
      </c>
      <c r="AJ30" s="8">
        <v>73916.717000000004</v>
      </c>
      <c r="AK30" s="8">
        <v>79377.963000000003</v>
      </c>
      <c r="AL30" s="8">
        <v>83016.754000000001</v>
      </c>
      <c r="AM30" s="8">
        <v>86979.104000000007</v>
      </c>
      <c r="AN30" s="8">
        <v>89809.955000000002</v>
      </c>
      <c r="AO30" s="8">
        <v>94264.649000000005</v>
      </c>
      <c r="AP30" s="8">
        <v>99462.077999999994</v>
      </c>
      <c r="AQ30" s="8">
        <v>104572.783</v>
      </c>
      <c r="AR30" s="8">
        <v>110695.95600000001</v>
      </c>
      <c r="AS30" s="8">
        <v>115305.351</v>
      </c>
      <c r="AT30" s="8">
        <v>110347.052</v>
      </c>
      <c r="AU30" s="8">
        <v>115148.208</v>
      </c>
      <c r="AV30" s="8">
        <v>112678.11900000001</v>
      </c>
      <c r="AW30" s="8">
        <v>108463.77899999999</v>
      </c>
      <c r="AX30" s="8">
        <v>108121.148</v>
      </c>
      <c r="AY30" s="8">
        <v>110947.51300000001</v>
      </c>
      <c r="AZ30" s="8">
        <v>114153.814</v>
      </c>
      <c r="BA30" s="8">
        <v>118273.50199999999</v>
      </c>
      <c r="BB30" s="8">
        <v>122556.247</v>
      </c>
      <c r="BC30" s="8">
        <v>127737.352</v>
      </c>
      <c r="BD30" s="8">
        <v>133144.024</v>
      </c>
      <c r="BE30" s="8">
        <v>124456.86</v>
      </c>
      <c r="BF30" s="8">
        <v>132134.34599999999</v>
      </c>
    </row>
    <row r="31" spans="1:58" ht="14">
      <c r="A31" s="33"/>
      <c r="B31" s="33"/>
      <c r="C31" s="34"/>
      <c r="D31" s="29" t="s">
        <v>88</v>
      </c>
      <c r="E31" s="31"/>
      <c r="F31" s="5" t="s">
        <v>63</v>
      </c>
      <c r="G31" s="9">
        <v>11.634</v>
      </c>
      <c r="H31" s="9">
        <v>13.491</v>
      </c>
      <c r="I31" s="9">
        <v>14.765000000000001</v>
      </c>
      <c r="J31" s="9">
        <v>18.166</v>
      </c>
      <c r="K31" s="9">
        <v>24.472999999999999</v>
      </c>
      <c r="L31" s="9">
        <v>28.881</v>
      </c>
      <c r="M31" s="9">
        <v>34.909999999999997</v>
      </c>
      <c r="N31" s="9">
        <v>44.707000000000001</v>
      </c>
      <c r="O31" s="9">
        <v>54.173000000000002</v>
      </c>
      <c r="P31" s="9">
        <v>72.472999999999999</v>
      </c>
      <c r="Q31" s="9">
        <v>116.913</v>
      </c>
      <c r="R31" s="9">
        <v>128.636</v>
      </c>
      <c r="S31" s="9">
        <v>148.82900000000001</v>
      </c>
      <c r="T31" s="9">
        <v>208.97300000000001</v>
      </c>
      <c r="U31" s="9">
        <v>241.15600000000001</v>
      </c>
      <c r="V31" s="9">
        <v>287.73200000000003</v>
      </c>
      <c r="W31" s="9">
        <v>348.60300000000001</v>
      </c>
      <c r="X31" s="9">
        <v>388.40499999999997</v>
      </c>
      <c r="Y31" s="9">
        <v>413.88600000000002</v>
      </c>
      <c r="Z31" s="9">
        <v>467.38299999999998</v>
      </c>
      <c r="AA31" s="9">
        <v>551.44000000000005</v>
      </c>
      <c r="AB31" s="9">
        <v>780.58900000000006</v>
      </c>
      <c r="AC31" s="9">
        <v>982.10199999999998</v>
      </c>
      <c r="AD31" s="9">
        <v>1178.4090000000001</v>
      </c>
      <c r="AE31" s="9">
        <v>1320.827</v>
      </c>
      <c r="AF31" s="9">
        <v>1423.779</v>
      </c>
      <c r="AG31" s="9">
        <v>1562.413</v>
      </c>
      <c r="AH31" s="9">
        <v>1615.4580000000001</v>
      </c>
      <c r="AI31" s="9">
        <v>1704.6010000000001</v>
      </c>
      <c r="AJ31" s="9">
        <v>1784.816</v>
      </c>
      <c r="AK31" s="9">
        <v>2038.23</v>
      </c>
      <c r="AL31" s="9">
        <v>2263.7190000000001</v>
      </c>
      <c r="AM31" s="9">
        <v>2409.7049999999999</v>
      </c>
      <c r="AN31" s="9">
        <v>2480.7750000000001</v>
      </c>
      <c r="AO31" s="9">
        <v>2599.6529999999998</v>
      </c>
      <c r="AP31" s="9">
        <v>2697.2469999999998</v>
      </c>
      <c r="AQ31" s="9">
        <v>2807.8829999999998</v>
      </c>
      <c r="AR31" s="9">
        <v>3106.77</v>
      </c>
      <c r="AS31" s="9">
        <v>3269.7159999999999</v>
      </c>
      <c r="AT31" s="9">
        <v>3247.0650000000001</v>
      </c>
      <c r="AU31" s="9">
        <v>3261.136</v>
      </c>
      <c r="AV31" s="9">
        <v>3345.8919999999998</v>
      </c>
      <c r="AW31" s="9">
        <v>3381.0279999999998</v>
      </c>
      <c r="AX31" s="9">
        <v>3416.9560000000001</v>
      </c>
      <c r="AY31" s="9">
        <v>3502.0459999999998</v>
      </c>
      <c r="AZ31" s="9">
        <v>3656.5340000000001</v>
      </c>
      <c r="BA31" s="9">
        <v>3750.848</v>
      </c>
      <c r="BB31" s="9">
        <v>3984.7840000000001</v>
      </c>
      <c r="BC31" s="9">
        <v>4133.9170000000004</v>
      </c>
      <c r="BD31" s="9">
        <v>4180.1409999999996</v>
      </c>
      <c r="BE31" s="9">
        <v>3988.2530000000002</v>
      </c>
      <c r="BF31" s="9">
        <v>4115.0290000000005</v>
      </c>
    </row>
    <row r="32" spans="1:58" ht="14">
      <c r="A32" s="33"/>
      <c r="B32" s="33"/>
      <c r="C32" s="29" t="s">
        <v>89</v>
      </c>
      <c r="D32" s="30"/>
      <c r="E32" s="31"/>
      <c r="F32" s="5" t="s">
        <v>63</v>
      </c>
      <c r="G32" s="8">
        <v>139.916</v>
      </c>
      <c r="H32" s="8">
        <v>153.245</v>
      </c>
      <c r="I32" s="8">
        <v>176.47300000000001</v>
      </c>
      <c r="J32" s="8">
        <v>205.65299999999999</v>
      </c>
      <c r="K32" s="8">
        <v>272.32799999999997</v>
      </c>
      <c r="L32" s="8">
        <v>321.36</v>
      </c>
      <c r="M32" s="8">
        <v>366.46899999999999</v>
      </c>
      <c r="N32" s="8">
        <v>499.91699999999997</v>
      </c>
      <c r="O32" s="8">
        <v>624.10699999999997</v>
      </c>
      <c r="P32" s="8">
        <v>782.91399999999999</v>
      </c>
      <c r="Q32" s="8">
        <v>1039.181</v>
      </c>
      <c r="R32" s="8">
        <v>1285.5</v>
      </c>
      <c r="S32" s="8">
        <v>1571.5930000000001</v>
      </c>
      <c r="T32" s="8">
        <v>1982.41</v>
      </c>
      <c r="U32" s="8">
        <v>2407.6410000000001</v>
      </c>
      <c r="V32" s="8">
        <v>3112.279</v>
      </c>
      <c r="W32" s="8">
        <v>3863.1309999999999</v>
      </c>
      <c r="X32" s="8">
        <v>4467.3630000000003</v>
      </c>
      <c r="Y32" s="8">
        <v>5542.9520000000002</v>
      </c>
      <c r="Z32" s="8">
        <v>6859.4489999999996</v>
      </c>
      <c r="AA32" s="8">
        <v>8504.5959999999995</v>
      </c>
      <c r="AB32" s="8">
        <v>10849.102000000001</v>
      </c>
      <c r="AC32" s="8">
        <v>12243.275</v>
      </c>
      <c r="AD32" s="8">
        <v>13324.583000000001</v>
      </c>
      <c r="AE32" s="8">
        <v>14479.467000000001</v>
      </c>
      <c r="AF32" s="8">
        <v>15546.019</v>
      </c>
      <c r="AG32" s="8">
        <v>16679.951000000001</v>
      </c>
      <c r="AH32" s="8">
        <v>18008.844000000001</v>
      </c>
      <c r="AI32" s="8">
        <v>19857.595000000001</v>
      </c>
      <c r="AJ32" s="8">
        <v>21562.936000000002</v>
      </c>
      <c r="AK32" s="8">
        <v>24226.67</v>
      </c>
      <c r="AL32" s="8">
        <v>26136.242999999999</v>
      </c>
      <c r="AM32" s="8">
        <v>27872.344000000001</v>
      </c>
      <c r="AN32" s="8">
        <v>29368.982</v>
      </c>
      <c r="AO32" s="8">
        <v>31094.632000000001</v>
      </c>
      <c r="AP32" s="8">
        <v>33272.519</v>
      </c>
      <c r="AQ32" s="8">
        <v>33785.396999999997</v>
      </c>
      <c r="AR32" s="8">
        <v>34406.803</v>
      </c>
      <c r="AS32" s="8">
        <v>35406.921999999999</v>
      </c>
      <c r="AT32" s="8">
        <v>37374.006000000001</v>
      </c>
      <c r="AU32" s="8">
        <v>36987.525000000001</v>
      </c>
      <c r="AV32" s="8">
        <v>34700.360999999997</v>
      </c>
      <c r="AW32" s="8">
        <v>30857.822</v>
      </c>
      <c r="AX32" s="8">
        <v>32134.546999999999</v>
      </c>
      <c r="AY32" s="8">
        <v>31839.222000000002</v>
      </c>
      <c r="AZ32" s="8">
        <v>32080.026000000002</v>
      </c>
      <c r="BA32" s="8">
        <v>32799.599000000002</v>
      </c>
      <c r="BB32" s="8">
        <v>33673.016000000003</v>
      </c>
      <c r="BC32" s="8">
        <v>34834.370999999999</v>
      </c>
      <c r="BD32" s="8">
        <v>36437.851999999999</v>
      </c>
      <c r="BE32" s="8">
        <v>38040.271000000001</v>
      </c>
      <c r="BF32" s="8">
        <v>40353.686999999998</v>
      </c>
    </row>
    <row r="33" spans="1:58" ht="14">
      <c r="A33" s="33"/>
      <c r="B33" s="33"/>
      <c r="C33" s="32" t="s">
        <v>89</v>
      </c>
      <c r="D33" s="29" t="s">
        <v>90</v>
      </c>
      <c r="E33" s="31"/>
      <c r="F33" s="5" t="s">
        <v>63</v>
      </c>
      <c r="G33" s="9" t="s">
        <v>68</v>
      </c>
      <c r="H33" s="9" t="s">
        <v>68</v>
      </c>
      <c r="I33" s="9" t="s">
        <v>68</v>
      </c>
      <c r="J33" s="9" t="s">
        <v>68</v>
      </c>
      <c r="K33" s="9" t="s">
        <v>68</v>
      </c>
      <c r="L33" s="9" t="s">
        <v>68</v>
      </c>
      <c r="M33" s="9" t="s">
        <v>68</v>
      </c>
      <c r="N33" s="9" t="s">
        <v>68</v>
      </c>
      <c r="O33" s="9" t="s">
        <v>68</v>
      </c>
      <c r="P33" s="9" t="s">
        <v>68</v>
      </c>
      <c r="Q33" s="9" t="s">
        <v>68</v>
      </c>
      <c r="R33" s="9" t="s">
        <v>68</v>
      </c>
      <c r="S33" s="9" t="s">
        <v>68</v>
      </c>
      <c r="T33" s="9" t="s">
        <v>68</v>
      </c>
      <c r="U33" s="9" t="s">
        <v>68</v>
      </c>
      <c r="V33" s="9" t="s">
        <v>68</v>
      </c>
      <c r="W33" s="9" t="s">
        <v>68</v>
      </c>
      <c r="X33" s="9" t="s">
        <v>68</v>
      </c>
      <c r="Y33" s="9">
        <v>3060.3319999999999</v>
      </c>
      <c r="Z33" s="9">
        <v>3710.8290000000002</v>
      </c>
      <c r="AA33" s="9">
        <v>4591.674</v>
      </c>
      <c r="AB33" s="9">
        <v>5735.2510000000002</v>
      </c>
      <c r="AC33" s="9">
        <v>6596.5959999999995</v>
      </c>
      <c r="AD33" s="9">
        <v>7477.799</v>
      </c>
      <c r="AE33" s="9">
        <v>7873.92</v>
      </c>
      <c r="AF33" s="9">
        <v>8737.7189999999991</v>
      </c>
      <c r="AG33" s="9">
        <v>9567.8469999999998</v>
      </c>
      <c r="AH33" s="9">
        <v>10593.096</v>
      </c>
      <c r="AI33" s="9">
        <v>11622.38</v>
      </c>
      <c r="AJ33" s="9">
        <v>12776.695</v>
      </c>
      <c r="AK33" s="9">
        <v>14138.539000000001</v>
      </c>
      <c r="AL33" s="9">
        <v>15373.378000000001</v>
      </c>
      <c r="AM33" s="9">
        <v>16439.589</v>
      </c>
      <c r="AN33" s="9">
        <v>17321.023000000001</v>
      </c>
      <c r="AO33" s="9">
        <v>18242.302</v>
      </c>
      <c r="AP33" s="9">
        <v>19310.71</v>
      </c>
      <c r="AQ33" s="9">
        <v>19359.952000000001</v>
      </c>
      <c r="AR33" s="9">
        <v>19219.009999999998</v>
      </c>
      <c r="AS33" s="9">
        <v>19777.514999999999</v>
      </c>
      <c r="AT33" s="9">
        <v>20893.794000000002</v>
      </c>
      <c r="AU33" s="9">
        <v>20470.904999999999</v>
      </c>
      <c r="AV33" s="9">
        <v>18551.008000000002</v>
      </c>
      <c r="AW33" s="9">
        <v>16649.581999999999</v>
      </c>
      <c r="AX33" s="9">
        <v>17095.222000000002</v>
      </c>
      <c r="AY33" s="9">
        <v>16744.934000000001</v>
      </c>
      <c r="AZ33" s="9">
        <v>17160.738000000001</v>
      </c>
      <c r="BA33" s="9">
        <v>17652.066999999999</v>
      </c>
      <c r="BB33" s="9">
        <v>18264.654999999999</v>
      </c>
      <c r="BC33" s="9">
        <v>19182.302</v>
      </c>
      <c r="BD33" s="9">
        <v>20477.093000000001</v>
      </c>
      <c r="BE33" s="9">
        <v>21362.53</v>
      </c>
      <c r="BF33" s="9">
        <v>22706.314999999999</v>
      </c>
    </row>
    <row r="34" spans="1:58" ht="14">
      <c r="A34" s="33"/>
      <c r="B34" s="33"/>
      <c r="C34" s="34"/>
      <c r="D34" s="29" t="s">
        <v>91</v>
      </c>
      <c r="E34" s="31"/>
      <c r="F34" s="5" t="s">
        <v>63</v>
      </c>
      <c r="G34" s="8" t="s">
        <v>68</v>
      </c>
      <c r="H34" s="8" t="s">
        <v>68</v>
      </c>
      <c r="I34" s="8" t="s">
        <v>68</v>
      </c>
      <c r="J34" s="8" t="s">
        <v>68</v>
      </c>
      <c r="K34" s="8" t="s">
        <v>68</v>
      </c>
      <c r="L34" s="8" t="s">
        <v>68</v>
      </c>
      <c r="M34" s="8" t="s">
        <v>68</v>
      </c>
      <c r="N34" s="8" t="s">
        <v>68</v>
      </c>
      <c r="O34" s="8" t="s">
        <v>68</v>
      </c>
      <c r="P34" s="8" t="s">
        <v>68</v>
      </c>
      <c r="Q34" s="8" t="s">
        <v>68</v>
      </c>
      <c r="R34" s="8" t="s">
        <v>68</v>
      </c>
      <c r="S34" s="8" t="s">
        <v>68</v>
      </c>
      <c r="T34" s="8" t="s">
        <v>68</v>
      </c>
      <c r="U34" s="8" t="s">
        <v>68</v>
      </c>
      <c r="V34" s="8" t="s">
        <v>68</v>
      </c>
      <c r="W34" s="8" t="s">
        <v>68</v>
      </c>
      <c r="X34" s="8" t="s">
        <v>68</v>
      </c>
      <c r="Y34" s="8">
        <v>2489.6469999999999</v>
      </c>
      <c r="Z34" s="8">
        <v>3167.049</v>
      </c>
      <c r="AA34" s="8">
        <v>3936.9380000000001</v>
      </c>
      <c r="AB34" s="8">
        <v>5160.0709999999999</v>
      </c>
      <c r="AC34" s="8">
        <v>5682.9880000000003</v>
      </c>
      <c r="AD34" s="8">
        <v>5848.2309999999998</v>
      </c>
      <c r="AE34" s="8">
        <v>6639.2479999999996</v>
      </c>
      <c r="AF34" s="8">
        <v>6808.3</v>
      </c>
      <c r="AG34" s="8">
        <v>7112.1040000000003</v>
      </c>
      <c r="AH34" s="8">
        <v>7415.7479999999996</v>
      </c>
      <c r="AI34" s="8">
        <v>8235.2150000000001</v>
      </c>
      <c r="AJ34" s="8">
        <v>8786.241</v>
      </c>
      <c r="AK34" s="8">
        <v>10088.130999999999</v>
      </c>
      <c r="AL34" s="8">
        <v>10762.865</v>
      </c>
      <c r="AM34" s="8">
        <v>11432.754999999999</v>
      </c>
      <c r="AN34" s="8">
        <v>12047.959000000001</v>
      </c>
      <c r="AO34" s="8">
        <v>12852.33</v>
      </c>
      <c r="AP34" s="8">
        <v>13961.808999999999</v>
      </c>
      <c r="AQ34" s="8">
        <v>14425.445</v>
      </c>
      <c r="AR34" s="8">
        <v>15187.793</v>
      </c>
      <c r="AS34" s="8">
        <v>15629.406999999999</v>
      </c>
      <c r="AT34" s="8">
        <v>16480.212</v>
      </c>
      <c r="AU34" s="8">
        <v>16516.62</v>
      </c>
      <c r="AV34" s="8">
        <v>16149.352999999999</v>
      </c>
      <c r="AW34" s="8">
        <v>14208.24</v>
      </c>
      <c r="AX34" s="8">
        <v>15039.325000000001</v>
      </c>
      <c r="AY34" s="8">
        <v>15094.288</v>
      </c>
      <c r="AZ34" s="8">
        <v>14919.288</v>
      </c>
      <c r="BA34" s="8">
        <v>15147.531999999999</v>
      </c>
      <c r="BB34" s="8">
        <v>15408.361000000001</v>
      </c>
      <c r="BC34" s="8">
        <v>15652.069</v>
      </c>
      <c r="BD34" s="8">
        <v>15960.759</v>
      </c>
      <c r="BE34" s="8">
        <v>16677.741000000002</v>
      </c>
      <c r="BF34" s="8">
        <v>17647.371999999999</v>
      </c>
    </row>
    <row r="35" spans="1:58" ht="14">
      <c r="A35" s="33"/>
      <c r="B35" s="34"/>
      <c r="C35" s="29" t="s">
        <v>92</v>
      </c>
      <c r="D35" s="30"/>
      <c r="E35" s="31"/>
      <c r="F35" s="5" t="s">
        <v>63</v>
      </c>
      <c r="G35" s="9">
        <v>851.43299999999999</v>
      </c>
      <c r="H35" s="9">
        <v>987.27800000000002</v>
      </c>
      <c r="I35" s="9">
        <v>1080.5409999999999</v>
      </c>
      <c r="J35" s="9">
        <v>1329.4169999999999</v>
      </c>
      <c r="K35" s="9">
        <v>1791.001</v>
      </c>
      <c r="L35" s="9">
        <v>2113.5740000000001</v>
      </c>
      <c r="M35" s="9">
        <v>2554.7779999999998</v>
      </c>
      <c r="N35" s="9">
        <v>3271.7440000000001</v>
      </c>
      <c r="O35" s="9">
        <v>3889.962</v>
      </c>
      <c r="P35" s="9">
        <v>4874.0150000000003</v>
      </c>
      <c r="Q35" s="9">
        <v>6169.8940000000002</v>
      </c>
      <c r="R35" s="9">
        <v>7615.42</v>
      </c>
      <c r="S35" s="9">
        <v>9367.4519999999993</v>
      </c>
      <c r="T35" s="9">
        <v>11637.912</v>
      </c>
      <c r="U35" s="9">
        <v>14495.214</v>
      </c>
      <c r="V35" s="9">
        <v>17427.650000000001</v>
      </c>
      <c r="W35" s="9">
        <v>20946.891</v>
      </c>
      <c r="X35" s="9">
        <v>24242.5</v>
      </c>
      <c r="Y35" s="9">
        <v>28882.894</v>
      </c>
      <c r="Z35" s="9">
        <v>33711.677000000003</v>
      </c>
      <c r="AA35" s="9">
        <v>40246.313999999998</v>
      </c>
      <c r="AB35" s="9">
        <v>47332.555999999997</v>
      </c>
      <c r="AC35" s="9">
        <v>54172.516000000003</v>
      </c>
      <c r="AD35" s="9">
        <v>58927.082999999999</v>
      </c>
      <c r="AE35" s="9">
        <v>62756.197</v>
      </c>
      <c r="AF35" s="9">
        <v>66356.820000000007</v>
      </c>
      <c r="AG35" s="9">
        <v>70920.929999999993</v>
      </c>
      <c r="AH35" s="9">
        <v>75955.657000000007</v>
      </c>
      <c r="AI35" s="9">
        <v>81794.975999999995</v>
      </c>
      <c r="AJ35" s="9">
        <v>88478.228000000003</v>
      </c>
      <c r="AK35" s="9">
        <v>95554.732000000004</v>
      </c>
      <c r="AL35" s="9">
        <v>100653.851</v>
      </c>
      <c r="AM35" s="9">
        <v>105828.398</v>
      </c>
      <c r="AN35" s="9">
        <v>109611.753</v>
      </c>
      <c r="AO35" s="9">
        <v>115106.60400000001</v>
      </c>
      <c r="AP35" s="9">
        <v>121470.035</v>
      </c>
      <c r="AQ35" s="9">
        <v>126740.618</v>
      </c>
      <c r="AR35" s="9">
        <v>133021.736</v>
      </c>
      <c r="AS35" s="9">
        <v>138352.58199999999</v>
      </c>
      <c r="AT35" s="9">
        <v>134487.91099999999</v>
      </c>
      <c r="AU35" s="9">
        <v>138880.24900000001</v>
      </c>
      <c r="AV35" s="9">
        <v>134575.019</v>
      </c>
      <c r="AW35" s="9">
        <v>128494.389</v>
      </c>
      <c r="AX35" s="9">
        <v>128633.326</v>
      </c>
      <c r="AY35" s="9">
        <v>131194.49299999999</v>
      </c>
      <c r="AZ35" s="9">
        <v>134971.08600000001</v>
      </c>
      <c r="BA35" s="9">
        <v>139676.41699999999</v>
      </c>
      <c r="BB35" s="9">
        <v>144805.68599999999</v>
      </c>
      <c r="BC35" s="9">
        <v>151053.571</v>
      </c>
      <c r="BD35" s="9">
        <v>157801.258</v>
      </c>
      <c r="BE35" s="9">
        <v>149807.64300000001</v>
      </c>
      <c r="BF35" s="9">
        <v>158955.69</v>
      </c>
    </row>
    <row r="36" spans="1:58" ht="14">
      <c r="A36" s="33"/>
      <c r="B36" s="29" t="s">
        <v>93</v>
      </c>
      <c r="C36" s="30"/>
      <c r="D36" s="30"/>
      <c r="E36" s="31"/>
      <c r="F36" s="5" t="s">
        <v>63</v>
      </c>
      <c r="G36" s="8">
        <v>326.32</v>
      </c>
      <c r="H36" s="8">
        <v>339.95699999999999</v>
      </c>
      <c r="I36" s="8">
        <v>435.71600000000001</v>
      </c>
      <c r="J36" s="8">
        <v>577.01199999999994</v>
      </c>
      <c r="K36" s="8">
        <v>657.90899999999999</v>
      </c>
      <c r="L36" s="8">
        <v>479.81700000000001</v>
      </c>
      <c r="M36" s="8">
        <v>759.74099999999999</v>
      </c>
      <c r="N36" s="8">
        <v>1232.7829999999999</v>
      </c>
      <c r="O36" s="8">
        <v>1627.9169999999999</v>
      </c>
      <c r="P36" s="8">
        <v>1987.549</v>
      </c>
      <c r="Q36" s="8">
        <v>2794.701</v>
      </c>
      <c r="R36" s="8">
        <v>3519.1610000000001</v>
      </c>
      <c r="S36" s="8">
        <v>4281.1509999999998</v>
      </c>
      <c r="T36" s="8">
        <v>4413.482</v>
      </c>
      <c r="U36" s="8">
        <v>4246.0079999999998</v>
      </c>
      <c r="V36" s="8">
        <v>4932.5429999999997</v>
      </c>
      <c r="W36" s="8">
        <v>6698.6660000000002</v>
      </c>
      <c r="X36" s="8">
        <v>9269.8520000000008</v>
      </c>
      <c r="Y36" s="8">
        <v>12327.662</v>
      </c>
      <c r="Z36" s="8">
        <v>13465.035</v>
      </c>
      <c r="AA36" s="8">
        <v>15516.467000000001</v>
      </c>
      <c r="AB36" s="8">
        <v>16552.714</v>
      </c>
      <c r="AC36" s="8">
        <v>18074.007000000001</v>
      </c>
      <c r="AD36" s="8">
        <v>16876.456999999999</v>
      </c>
      <c r="AE36" s="8">
        <v>18944.067999999999</v>
      </c>
      <c r="AF36" s="8">
        <v>21539.014999999999</v>
      </c>
      <c r="AG36" s="8">
        <v>23029.668000000001</v>
      </c>
      <c r="AH36" s="8">
        <v>27142.616000000002</v>
      </c>
      <c r="AI36" s="8">
        <v>31531.671999999999</v>
      </c>
      <c r="AJ36" s="8">
        <v>34718.233</v>
      </c>
      <c r="AK36" s="8">
        <v>36953.360999999997</v>
      </c>
      <c r="AL36" s="8">
        <v>38230.837</v>
      </c>
      <c r="AM36" s="8">
        <v>36927.726000000002</v>
      </c>
      <c r="AN36" s="8">
        <v>33763.154999999999</v>
      </c>
      <c r="AO36" s="8">
        <v>36272.148999999998</v>
      </c>
      <c r="AP36" s="8">
        <v>37035.714</v>
      </c>
      <c r="AQ36" s="8">
        <v>38116.332000000002</v>
      </c>
      <c r="AR36" s="8">
        <v>40536.466</v>
      </c>
      <c r="AS36" s="8">
        <v>42231.527999999998</v>
      </c>
      <c r="AT36" s="8">
        <v>36561.184000000001</v>
      </c>
      <c r="AU36" s="8">
        <v>37944.574999999997</v>
      </c>
      <c r="AV36" s="8">
        <v>32749.913</v>
      </c>
      <c r="AW36" s="8">
        <v>26425.682000000001</v>
      </c>
      <c r="AX36" s="8">
        <v>24946.632000000001</v>
      </c>
      <c r="AY36" s="8">
        <v>26505.973000000002</v>
      </c>
      <c r="AZ36" s="8">
        <v>28494.1</v>
      </c>
      <c r="BA36" s="8">
        <v>29526.044999999998</v>
      </c>
      <c r="BB36" s="8">
        <v>33755.286999999997</v>
      </c>
      <c r="BC36" s="8">
        <v>37529.144</v>
      </c>
      <c r="BD36" s="8">
        <v>39643.358999999997</v>
      </c>
      <c r="BE36" s="8">
        <v>38332.478999999999</v>
      </c>
      <c r="BF36" s="8">
        <v>44264.853000000003</v>
      </c>
    </row>
    <row r="37" spans="1:58" ht="14">
      <c r="A37" s="33"/>
      <c r="B37" s="32" t="s">
        <v>93</v>
      </c>
      <c r="C37" s="29" t="s">
        <v>94</v>
      </c>
      <c r="D37" s="30"/>
      <c r="E37" s="31"/>
      <c r="F37" s="5" t="s">
        <v>63</v>
      </c>
      <c r="G37" s="9">
        <v>289.08800000000002</v>
      </c>
      <c r="H37" s="9">
        <v>344.62</v>
      </c>
      <c r="I37" s="9">
        <v>439.58300000000003</v>
      </c>
      <c r="J37" s="9">
        <v>529.57899999999995</v>
      </c>
      <c r="K37" s="9">
        <v>617.49400000000003</v>
      </c>
      <c r="L37" s="9">
        <v>684.37599999999998</v>
      </c>
      <c r="M37" s="9">
        <v>822.55100000000004</v>
      </c>
      <c r="N37" s="9">
        <v>1160.79</v>
      </c>
      <c r="O37" s="9">
        <v>1538.605</v>
      </c>
      <c r="P37" s="9">
        <v>1847.9159999999999</v>
      </c>
      <c r="Q37" s="9">
        <v>2512.2339999999999</v>
      </c>
      <c r="R37" s="9">
        <v>3241.4769999999999</v>
      </c>
      <c r="S37" s="9">
        <v>4023.8710000000001</v>
      </c>
      <c r="T37" s="9">
        <v>4701.1120000000001</v>
      </c>
      <c r="U37" s="9">
        <v>4646.4219999999996</v>
      </c>
      <c r="V37" s="9">
        <v>5376.3649999999998</v>
      </c>
      <c r="W37" s="9">
        <v>6839.7879999999996</v>
      </c>
      <c r="X37" s="9">
        <v>8866.402</v>
      </c>
      <c r="Y37" s="9">
        <v>11293.441000000001</v>
      </c>
      <c r="Z37" s="9">
        <v>12911.958000000001</v>
      </c>
      <c r="AA37" s="9">
        <v>14966.425999999999</v>
      </c>
      <c r="AB37" s="9">
        <v>16355.012000000001</v>
      </c>
      <c r="AC37" s="9">
        <v>17518.595000000001</v>
      </c>
      <c r="AD37" s="9">
        <v>17277.22</v>
      </c>
      <c r="AE37" s="9">
        <v>18732.763999999999</v>
      </c>
      <c r="AF37" s="9">
        <v>20727.207999999999</v>
      </c>
      <c r="AG37" s="9">
        <v>22478.120999999999</v>
      </c>
      <c r="AH37" s="9">
        <v>26603.35</v>
      </c>
      <c r="AI37" s="9">
        <v>30453.170999999998</v>
      </c>
      <c r="AJ37" s="9">
        <v>32999.910000000003</v>
      </c>
      <c r="AK37" s="9">
        <v>35959.962</v>
      </c>
      <c r="AL37" s="9">
        <v>37177.356</v>
      </c>
      <c r="AM37" s="9">
        <v>36860.404999999999</v>
      </c>
      <c r="AN37" s="9">
        <v>34706.370000000003</v>
      </c>
      <c r="AO37" s="9">
        <v>35662.764999999999</v>
      </c>
      <c r="AP37" s="9">
        <v>36667.811000000002</v>
      </c>
      <c r="AQ37" s="9">
        <v>37463.228000000003</v>
      </c>
      <c r="AR37" s="9">
        <v>39500.650999999998</v>
      </c>
      <c r="AS37" s="9">
        <v>40928.99</v>
      </c>
      <c r="AT37" s="9">
        <v>37191.082999999999</v>
      </c>
      <c r="AU37" s="9">
        <v>36952.800999999999</v>
      </c>
      <c r="AV37" s="9">
        <v>32437.360000000001</v>
      </c>
      <c r="AW37" s="9">
        <v>26631.460999999999</v>
      </c>
      <c r="AX37" s="9">
        <v>25150.31</v>
      </c>
      <c r="AY37" s="9">
        <v>26012.731</v>
      </c>
      <c r="AZ37" s="9">
        <v>27886.485000000001</v>
      </c>
      <c r="BA37" s="9">
        <v>28893.362000000001</v>
      </c>
      <c r="BB37" s="9">
        <v>32887.733</v>
      </c>
      <c r="BC37" s="9">
        <v>35953.444000000003</v>
      </c>
      <c r="BD37" s="9">
        <v>38815.156999999999</v>
      </c>
      <c r="BE37" s="9">
        <v>38509.802000000003</v>
      </c>
      <c r="BF37" s="9">
        <v>43588.05</v>
      </c>
    </row>
    <row r="38" spans="1:58" ht="14">
      <c r="A38" s="33"/>
      <c r="B38" s="33"/>
      <c r="C38" s="32" t="s">
        <v>94</v>
      </c>
      <c r="D38" s="29" t="s">
        <v>95</v>
      </c>
      <c r="E38" s="31"/>
      <c r="F38" s="5" t="s">
        <v>63</v>
      </c>
      <c r="G38" s="8">
        <v>73.478999999999999</v>
      </c>
      <c r="H38" s="8">
        <v>87.18</v>
      </c>
      <c r="I38" s="8">
        <v>109.574</v>
      </c>
      <c r="J38" s="8">
        <v>142.03</v>
      </c>
      <c r="K38" s="8">
        <v>176.15100000000001</v>
      </c>
      <c r="L38" s="8">
        <v>208.79499999999999</v>
      </c>
      <c r="M38" s="8">
        <v>250.95099999999999</v>
      </c>
      <c r="N38" s="8">
        <v>354.14600000000002</v>
      </c>
      <c r="O38" s="8">
        <v>483.24700000000001</v>
      </c>
      <c r="P38" s="8">
        <v>549.72400000000005</v>
      </c>
      <c r="Q38" s="8">
        <v>741.07500000000005</v>
      </c>
      <c r="R38" s="8">
        <v>939.50699999999995</v>
      </c>
      <c r="S38" s="8">
        <v>1184.4749999999999</v>
      </c>
      <c r="T38" s="8">
        <v>1403.3440000000001</v>
      </c>
      <c r="U38" s="8">
        <v>1475.58</v>
      </c>
      <c r="V38" s="8">
        <v>1681.963</v>
      </c>
      <c r="W38" s="8">
        <v>2101.3319999999999</v>
      </c>
      <c r="X38" s="8">
        <v>2503.683</v>
      </c>
      <c r="Y38" s="8">
        <v>3173.15</v>
      </c>
      <c r="Z38" s="8">
        <v>3699.0169999999998</v>
      </c>
      <c r="AA38" s="8">
        <v>4273.6499999999996</v>
      </c>
      <c r="AB38" s="8">
        <v>4807.0370000000003</v>
      </c>
      <c r="AC38" s="8">
        <v>5296.5389999999998</v>
      </c>
      <c r="AD38" s="8">
        <v>5387.6819999999998</v>
      </c>
      <c r="AE38" s="8">
        <v>5735.8819999999996</v>
      </c>
      <c r="AF38" s="8">
        <v>6508.8050000000003</v>
      </c>
      <c r="AG38" s="8">
        <v>6713.1040000000003</v>
      </c>
      <c r="AH38" s="8">
        <v>7677.6580000000004</v>
      </c>
      <c r="AI38" s="8">
        <v>8651.2610000000004</v>
      </c>
      <c r="AJ38" s="8">
        <v>9545.5889999999999</v>
      </c>
      <c r="AK38" s="8">
        <v>10491.004000000001</v>
      </c>
      <c r="AL38" s="8">
        <v>10561.822</v>
      </c>
      <c r="AM38" s="8">
        <v>10551.078</v>
      </c>
      <c r="AN38" s="8">
        <v>9055.518</v>
      </c>
      <c r="AO38" s="8">
        <v>9153.3619999999992</v>
      </c>
      <c r="AP38" s="8">
        <v>9533.8389999999999</v>
      </c>
      <c r="AQ38" s="8">
        <v>9360.3109999999997</v>
      </c>
      <c r="AR38" s="8">
        <v>9173.0570000000007</v>
      </c>
      <c r="AS38" s="8">
        <v>8364.17</v>
      </c>
      <c r="AT38" s="8">
        <v>7113.7939999999999</v>
      </c>
      <c r="AU38" s="8">
        <v>6500.1009999999997</v>
      </c>
      <c r="AV38" s="8">
        <v>5749.66</v>
      </c>
      <c r="AW38" s="8">
        <v>4967.2240000000002</v>
      </c>
      <c r="AX38" s="8">
        <v>4193.9219999999996</v>
      </c>
      <c r="AY38" s="8">
        <v>4286.8990000000003</v>
      </c>
      <c r="AZ38" s="8">
        <v>4401.2910000000002</v>
      </c>
      <c r="BA38" s="8">
        <v>4852.53</v>
      </c>
      <c r="BB38" s="8">
        <v>5584.0259999999998</v>
      </c>
      <c r="BC38" s="8">
        <v>6397.61</v>
      </c>
      <c r="BD38" s="8">
        <v>6889.1090000000004</v>
      </c>
      <c r="BE38" s="8">
        <v>6810.5860000000002</v>
      </c>
      <c r="BF38" s="8">
        <v>8228.2459999999992</v>
      </c>
    </row>
    <row r="39" spans="1:58" ht="14">
      <c r="A39" s="33"/>
      <c r="B39" s="33"/>
      <c r="C39" s="33"/>
      <c r="D39" s="29" t="s">
        <v>96</v>
      </c>
      <c r="E39" s="31"/>
      <c r="F39" s="5" t="s">
        <v>63</v>
      </c>
      <c r="G39" s="9" t="s">
        <v>68</v>
      </c>
      <c r="H39" s="9" t="s">
        <v>68</v>
      </c>
      <c r="I39" s="9" t="s">
        <v>68</v>
      </c>
      <c r="J39" s="9" t="s">
        <v>68</v>
      </c>
      <c r="K39" s="9" t="s">
        <v>68</v>
      </c>
      <c r="L39" s="9" t="s">
        <v>68</v>
      </c>
      <c r="M39" s="9" t="s">
        <v>68</v>
      </c>
      <c r="N39" s="9" t="s">
        <v>68</v>
      </c>
      <c r="O39" s="9" t="s">
        <v>68</v>
      </c>
      <c r="P39" s="9" t="s">
        <v>68</v>
      </c>
      <c r="Q39" s="9" t="s">
        <v>68</v>
      </c>
      <c r="R39" s="9" t="s">
        <v>68</v>
      </c>
      <c r="S39" s="9" t="s">
        <v>68</v>
      </c>
      <c r="T39" s="9" t="s">
        <v>68</v>
      </c>
      <c r="U39" s="9" t="s">
        <v>68</v>
      </c>
      <c r="V39" s="9" t="s">
        <v>68</v>
      </c>
      <c r="W39" s="9" t="s">
        <v>68</v>
      </c>
      <c r="X39" s="9" t="s">
        <v>68</v>
      </c>
      <c r="Y39" s="9" t="s">
        <v>68</v>
      </c>
      <c r="Z39" s="9" t="s">
        <v>68</v>
      </c>
      <c r="AA39" s="9" t="s">
        <v>68</v>
      </c>
      <c r="AB39" s="9" t="s">
        <v>68</v>
      </c>
      <c r="AC39" s="9" t="s">
        <v>68</v>
      </c>
      <c r="AD39" s="9" t="s">
        <v>68</v>
      </c>
      <c r="AE39" s="9" t="s">
        <v>68</v>
      </c>
      <c r="AF39" s="9">
        <v>6593.3</v>
      </c>
      <c r="AG39" s="9">
        <v>7301.7489999999998</v>
      </c>
      <c r="AH39" s="9">
        <v>8791.1419999999998</v>
      </c>
      <c r="AI39" s="9">
        <v>9701.8909999999996</v>
      </c>
      <c r="AJ39" s="9">
        <v>10248.781999999999</v>
      </c>
      <c r="AK39" s="9">
        <v>10974.698</v>
      </c>
      <c r="AL39" s="9">
        <v>12182.429</v>
      </c>
      <c r="AM39" s="9">
        <v>12612.721</v>
      </c>
      <c r="AN39" s="9">
        <v>12715.96</v>
      </c>
      <c r="AO39" s="9">
        <v>13020.344999999999</v>
      </c>
      <c r="AP39" s="9">
        <v>13138.081</v>
      </c>
      <c r="AQ39" s="9">
        <v>13304.496999999999</v>
      </c>
      <c r="AR39" s="9">
        <v>14041.674000000001</v>
      </c>
      <c r="AS39" s="9">
        <v>14947.493</v>
      </c>
      <c r="AT39" s="9">
        <v>14418.424000000001</v>
      </c>
      <c r="AU39" s="9">
        <v>14538.897999999999</v>
      </c>
      <c r="AV39" s="9">
        <v>13255.69</v>
      </c>
      <c r="AW39" s="9">
        <v>10037.096</v>
      </c>
      <c r="AX39" s="9">
        <v>8986.2720000000008</v>
      </c>
      <c r="AY39" s="9">
        <v>8682.3289999999997</v>
      </c>
      <c r="AZ39" s="9">
        <v>9453.1610000000001</v>
      </c>
      <c r="BA39" s="9">
        <v>9098.5079999999998</v>
      </c>
      <c r="BB39" s="9">
        <v>10678.393</v>
      </c>
      <c r="BC39" s="9">
        <v>11552.214</v>
      </c>
      <c r="BD39" s="9">
        <v>13245.838</v>
      </c>
      <c r="BE39" s="9">
        <v>14057.656999999999</v>
      </c>
      <c r="BF39" s="9">
        <v>15351.966</v>
      </c>
    </row>
    <row r="40" spans="1:58" ht="14">
      <c r="A40" s="33"/>
      <c r="B40" s="33"/>
      <c r="C40" s="33"/>
      <c r="D40" s="29" t="s">
        <v>97</v>
      </c>
      <c r="E40" s="31"/>
      <c r="F40" s="5" t="s">
        <v>63</v>
      </c>
      <c r="G40" s="8" t="s">
        <v>68</v>
      </c>
      <c r="H40" s="8" t="s">
        <v>68</v>
      </c>
      <c r="I40" s="8" t="s">
        <v>68</v>
      </c>
      <c r="J40" s="8" t="s">
        <v>68</v>
      </c>
      <c r="K40" s="8" t="s">
        <v>68</v>
      </c>
      <c r="L40" s="8" t="s">
        <v>68</v>
      </c>
      <c r="M40" s="8" t="s">
        <v>68</v>
      </c>
      <c r="N40" s="8" t="s">
        <v>68</v>
      </c>
      <c r="O40" s="8" t="s">
        <v>68</v>
      </c>
      <c r="P40" s="8" t="s">
        <v>68</v>
      </c>
      <c r="Q40" s="8" t="s">
        <v>68</v>
      </c>
      <c r="R40" s="8" t="s">
        <v>68</v>
      </c>
      <c r="S40" s="8" t="s">
        <v>68</v>
      </c>
      <c r="T40" s="8" t="s">
        <v>68</v>
      </c>
      <c r="U40" s="8" t="s">
        <v>68</v>
      </c>
      <c r="V40" s="8" t="s">
        <v>68</v>
      </c>
      <c r="W40" s="8" t="s">
        <v>68</v>
      </c>
      <c r="X40" s="8" t="s">
        <v>68</v>
      </c>
      <c r="Y40" s="8">
        <v>4175.87</v>
      </c>
      <c r="Z40" s="8">
        <v>4619.95</v>
      </c>
      <c r="AA40" s="8">
        <v>5266.45</v>
      </c>
      <c r="AB40" s="8">
        <v>5494.2309999999998</v>
      </c>
      <c r="AC40" s="8">
        <v>5757.9759999999997</v>
      </c>
      <c r="AD40" s="8">
        <v>5356.2839999999997</v>
      </c>
      <c r="AE40" s="8">
        <v>5989.7160000000003</v>
      </c>
      <c r="AF40" s="8">
        <v>6225.1310000000003</v>
      </c>
      <c r="AG40" s="8">
        <v>6970.1009999999997</v>
      </c>
      <c r="AH40" s="8">
        <v>8473.3080000000009</v>
      </c>
      <c r="AI40" s="8">
        <v>10132.798000000001</v>
      </c>
      <c r="AJ40" s="8">
        <v>10902.491</v>
      </c>
      <c r="AK40" s="8">
        <v>11998.932000000001</v>
      </c>
      <c r="AL40" s="8">
        <v>11756.050999999999</v>
      </c>
      <c r="AM40" s="8">
        <v>10740.414000000001</v>
      </c>
      <c r="AN40" s="8">
        <v>9960.7060000000001</v>
      </c>
      <c r="AO40" s="8">
        <v>10304.258</v>
      </c>
      <c r="AP40" s="8">
        <v>10725.728999999999</v>
      </c>
      <c r="AQ40" s="8">
        <v>11065.689</v>
      </c>
      <c r="AR40" s="8">
        <v>12031.252</v>
      </c>
      <c r="AS40" s="8">
        <v>12588.766</v>
      </c>
      <c r="AT40" s="8">
        <v>10540.321</v>
      </c>
      <c r="AU40" s="8">
        <v>10736.335999999999</v>
      </c>
      <c r="AV40" s="8">
        <v>8221.4680000000008</v>
      </c>
      <c r="AW40" s="8">
        <v>6631.1030000000001</v>
      </c>
      <c r="AX40" s="8">
        <v>7062.9440000000004</v>
      </c>
      <c r="AY40" s="8">
        <v>8046.2650000000003</v>
      </c>
      <c r="AZ40" s="8">
        <v>8977.0619999999999</v>
      </c>
      <c r="BA40" s="8">
        <v>9679.7980000000007</v>
      </c>
      <c r="BB40" s="8">
        <v>10894.499</v>
      </c>
      <c r="BC40" s="8">
        <v>11843.114</v>
      </c>
      <c r="BD40" s="8">
        <v>12017.966</v>
      </c>
      <c r="BE40" s="8">
        <v>10589.782999999999</v>
      </c>
      <c r="BF40" s="8">
        <v>11985.536</v>
      </c>
    </row>
    <row r="41" spans="1:58" ht="24">
      <c r="A41" s="33"/>
      <c r="B41" s="33"/>
      <c r="C41" s="33"/>
      <c r="D41" s="32" t="s">
        <v>97</v>
      </c>
      <c r="E41" s="6" t="s">
        <v>98</v>
      </c>
      <c r="F41" s="5" t="s">
        <v>63</v>
      </c>
      <c r="G41" s="9" t="s">
        <v>68</v>
      </c>
      <c r="H41" s="9" t="s">
        <v>68</v>
      </c>
      <c r="I41" s="9" t="s">
        <v>68</v>
      </c>
      <c r="J41" s="9" t="s">
        <v>68</v>
      </c>
      <c r="K41" s="9" t="s">
        <v>68</v>
      </c>
      <c r="L41" s="9" t="s">
        <v>68</v>
      </c>
      <c r="M41" s="9" t="s">
        <v>68</v>
      </c>
      <c r="N41" s="9" t="s">
        <v>68</v>
      </c>
      <c r="O41" s="9" t="s">
        <v>68</v>
      </c>
      <c r="P41" s="9" t="s">
        <v>68</v>
      </c>
      <c r="Q41" s="9" t="s">
        <v>68</v>
      </c>
      <c r="R41" s="9" t="s">
        <v>68</v>
      </c>
      <c r="S41" s="9" t="s">
        <v>68</v>
      </c>
      <c r="T41" s="9" t="s">
        <v>68</v>
      </c>
      <c r="U41" s="9" t="s">
        <v>68</v>
      </c>
      <c r="V41" s="9" t="s">
        <v>68</v>
      </c>
      <c r="W41" s="9" t="s">
        <v>68</v>
      </c>
      <c r="X41" s="9" t="s">
        <v>68</v>
      </c>
      <c r="Y41" s="9">
        <v>1003.69</v>
      </c>
      <c r="Z41" s="9">
        <v>1076.2159999999999</v>
      </c>
      <c r="AA41" s="9">
        <v>1198.549</v>
      </c>
      <c r="AB41" s="9">
        <v>1280.171</v>
      </c>
      <c r="AC41" s="9">
        <v>1611.194</v>
      </c>
      <c r="AD41" s="9">
        <v>1499.181</v>
      </c>
      <c r="AE41" s="9">
        <v>2091.7759999999998</v>
      </c>
      <c r="AF41" s="9">
        <v>1905.7</v>
      </c>
      <c r="AG41" s="9">
        <v>2174.7669999999998</v>
      </c>
      <c r="AH41" s="9">
        <v>2879.4609999999998</v>
      </c>
      <c r="AI41" s="9">
        <v>3509.13</v>
      </c>
      <c r="AJ41" s="9">
        <v>3809.0839999999998</v>
      </c>
      <c r="AK41" s="9">
        <v>4074.1390000000001</v>
      </c>
      <c r="AL41" s="9">
        <v>3611.0889999999999</v>
      </c>
      <c r="AM41" s="9">
        <v>3238.721</v>
      </c>
      <c r="AN41" s="9">
        <v>2913.5549999999998</v>
      </c>
      <c r="AO41" s="9">
        <v>2870.0189999999998</v>
      </c>
      <c r="AP41" s="9">
        <v>3005.7910000000002</v>
      </c>
      <c r="AQ41" s="9">
        <v>3131.759</v>
      </c>
      <c r="AR41" s="9">
        <v>3544.4949999999999</v>
      </c>
      <c r="AS41" s="9">
        <v>3439.77</v>
      </c>
      <c r="AT41" s="9">
        <v>2525.087</v>
      </c>
      <c r="AU41" s="9">
        <v>2319.402</v>
      </c>
      <c r="AV41" s="9">
        <v>1754.431</v>
      </c>
      <c r="AW41" s="9">
        <v>1213.2260000000001</v>
      </c>
      <c r="AX41" s="9">
        <v>1555.1980000000001</v>
      </c>
      <c r="AY41" s="9">
        <v>1746.3869999999999</v>
      </c>
      <c r="AZ41" s="9">
        <v>2157.8580000000002</v>
      </c>
      <c r="BA41" s="9">
        <v>2651.125</v>
      </c>
      <c r="BB41" s="9">
        <v>3012.1909999999998</v>
      </c>
      <c r="BC41" s="9">
        <v>3291.8879999999999</v>
      </c>
      <c r="BD41" s="9">
        <v>3416.373</v>
      </c>
      <c r="BE41" s="9">
        <v>2521.0100000000002</v>
      </c>
      <c r="BF41" s="9">
        <v>2770.5</v>
      </c>
    </row>
    <row r="42" spans="1:58" ht="24">
      <c r="A42" s="33"/>
      <c r="B42" s="33"/>
      <c r="C42" s="33"/>
      <c r="D42" s="33"/>
      <c r="E42" s="6" t="s">
        <v>99</v>
      </c>
      <c r="F42" s="5" t="s">
        <v>63</v>
      </c>
      <c r="G42" s="8" t="s">
        <v>68</v>
      </c>
      <c r="H42" s="8" t="s">
        <v>68</v>
      </c>
      <c r="I42" s="8" t="s">
        <v>68</v>
      </c>
      <c r="J42" s="8" t="s">
        <v>68</v>
      </c>
      <c r="K42" s="8" t="s">
        <v>68</v>
      </c>
      <c r="L42" s="8" t="s">
        <v>68</v>
      </c>
      <c r="M42" s="8" t="s">
        <v>68</v>
      </c>
      <c r="N42" s="8" t="s">
        <v>68</v>
      </c>
      <c r="O42" s="8" t="s">
        <v>68</v>
      </c>
      <c r="P42" s="8" t="s">
        <v>68</v>
      </c>
      <c r="Q42" s="8" t="s">
        <v>68</v>
      </c>
      <c r="R42" s="8" t="s">
        <v>68</v>
      </c>
      <c r="S42" s="8" t="s">
        <v>68</v>
      </c>
      <c r="T42" s="8" t="s">
        <v>68</v>
      </c>
      <c r="U42" s="8" t="s">
        <v>68</v>
      </c>
      <c r="V42" s="8" t="s">
        <v>68</v>
      </c>
      <c r="W42" s="8" t="s">
        <v>68</v>
      </c>
      <c r="X42" s="8" t="s">
        <v>68</v>
      </c>
      <c r="Y42" s="8" t="s">
        <v>68</v>
      </c>
      <c r="Z42" s="8" t="s">
        <v>68</v>
      </c>
      <c r="AA42" s="8" t="s">
        <v>68</v>
      </c>
      <c r="AB42" s="8" t="s">
        <v>68</v>
      </c>
      <c r="AC42" s="8" t="s">
        <v>68</v>
      </c>
      <c r="AD42" s="8" t="s">
        <v>68</v>
      </c>
      <c r="AE42" s="8" t="s">
        <v>68</v>
      </c>
      <c r="AF42" s="8">
        <v>1160.748</v>
      </c>
      <c r="AG42" s="8">
        <v>1280.259</v>
      </c>
      <c r="AH42" s="8">
        <v>1477.5319999999999</v>
      </c>
      <c r="AI42" s="8">
        <v>1899.229</v>
      </c>
      <c r="AJ42" s="8">
        <v>2110.7640000000001</v>
      </c>
      <c r="AK42" s="8">
        <v>2344.576</v>
      </c>
      <c r="AL42" s="8">
        <v>2346.9899999999998</v>
      </c>
      <c r="AM42" s="8">
        <v>2272.4589999999998</v>
      </c>
      <c r="AN42" s="8">
        <v>2152.6350000000002</v>
      </c>
      <c r="AO42" s="8">
        <v>2250.3420000000001</v>
      </c>
      <c r="AP42" s="8">
        <v>2285.7260000000001</v>
      </c>
      <c r="AQ42" s="8">
        <v>2280.86</v>
      </c>
      <c r="AR42" s="8">
        <v>2349.1039999999998</v>
      </c>
      <c r="AS42" s="8">
        <v>2469.6689999999999</v>
      </c>
      <c r="AT42" s="8">
        <v>1938.529</v>
      </c>
      <c r="AU42" s="8">
        <v>1973.154</v>
      </c>
      <c r="AV42" s="8">
        <v>1657.364</v>
      </c>
      <c r="AW42" s="8">
        <v>1443.163</v>
      </c>
      <c r="AX42" s="8">
        <v>1406.896</v>
      </c>
      <c r="AY42" s="8">
        <v>1527.3979999999999</v>
      </c>
      <c r="AZ42" s="8">
        <v>1685.2049999999999</v>
      </c>
      <c r="BA42" s="8">
        <v>1492.0360000000001</v>
      </c>
      <c r="BB42" s="8">
        <v>1678.3130000000001</v>
      </c>
      <c r="BC42" s="8">
        <v>1741.375</v>
      </c>
      <c r="BD42" s="8">
        <v>1770.6479999999999</v>
      </c>
      <c r="BE42" s="8" t="s">
        <v>68</v>
      </c>
      <c r="BF42" s="8" t="s">
        <v>68</v>
      </c>
    </row>
    <row r="43" spans="1:58" ht="36">
      <c r="A43" s="33"/>
      <c r="B43" s="33"/>
      <c r="C43" s="33"/>
      <c r="D43" s="34"/>
      <c r="E43" s="6" t="s">
        <v>100</v>
      </c>
      <c r="F43" s="5" t="s">
        <v>63</v>
      </c>
      <c r="G43" s="9" t="s">
        <v>68</v>
      </c>
      <c r="H43" s="9" t="s">
        <v>68</v>
      </c>
      <c r="I43" s="9" t="s">
        <v>68</v>
      </c>
      <c r="J43" s="9" t="s">
        <v>68</v>
      </c>
      <c r="K43" s="9" t="s">
        <v>68</v>
      </c>
      <c r="L43" s="9" t="s">
        <v>68</v>
      </c>
      <c r="M43" s="9" t="s">
        <v>68</v>
      </c>
      <c r="N43" s="9" t="s">
        <v>68</v>
      </c>
      <c r="O43" s="9" t="s">
        <v>68</v>
      </c>
      <c r="P43" s="9" t="s">
        <v>68</v>
      </c>
      <c r="Q43" s="9" t="s">
        <v>68</v>
      </c>
      <c r="R43" s="9" t="s">
        <v>68</v>
      </c>
      <c r="S43" s="9" t="s">
        <v>68</v>
      </c>
      <c r="T43" s="9" t="s">
        <v>68</v>
      </c>
      <c r="U43" s="9" t="s">
        <v>68</v>
      </c>
      <c r="V43" s="9" t="s">
        <v>68</v>
      </c>
      <c r="W43" s="9" t="s">
        <v>68</v>
      </c>
      <c r="X43" s="9" t="s">
        <v>68</v>
      </c>
      <c r="Y43" s="9" t="s">
        <v>68</v>
      </c>
      <c r="Z43" s="9" t="s">
        <v>68</v>
      </c>
      <c r="AA43" s="9" t="s">
        <v>68</v>
      </c>
      <c r="AB43" s="9" t="s">
        <v>68</v>
      </c>
      <c r="AC43" s="9" t="s">
        <v>68</v>
      </c>
      <c r="AD43" s="9" t="s">
        <v>68</v>
      </c>
      <c r="AE43" s="9" t="s">
        <v>68</v>
      </c>
      <c r="AF43" s="9">
        <v>3158.683</v>
      </c>
      <c r="AG43" s="9">
        <v>3515.0749999999998</v>
      </c>
      <c r="AH43" s="9">
        <v>4116.3149999999996</v>
      </c>
      <c r="AI43" s="9">
        <v>4724.4390000000003</v>
      </c>
      <c r="AJ43" s="9">
        <v>4982.643</v>
      </c>
      <c r="AK43" s="9">
        <v>5580.2169999999996</v>
      </c>
      <c r="AL43" s="9">
        <v>5797.9719999999998</v>
      </c>
      <c r="AM43" s="9">
        <v>5229.2340000000004</v>
      </c>
      <c r="AN43" s="9">
        <v>4894.5159999999996</v>
      </c>
      <c r="AO43" s="9">
        <v>5183.8969999999999</v>
      </c>
      <c r="AP43" s="9">
        <v>5434.2120000000004</v>
      </c>
      <c r="AQ43" s="9">
        <v>5653.07</v>
      </c>
      <c r="AR43" s="9">
        <v>6137.6530000000002</v>
      </c>
      <c r="AS43" s="9">
        <v>6679.3270000000002</v>
      </c>
      <c r="AT43" s="9">
        <v>6076.7049999999999</v>
      </c>
      <c r="AU43" s="9">
        <v>6443.78</v>
      </c>
      <c r="AV43" s="9">
        <v>4809.6729999999998</v>
      </c>
      <c r="AW43" s="9">
        <v>3974.7139999999999</v>
      </c>
      <c r="AX43" s="9">
        <v>4100.8500000000004</v>
      </c>
      <c r="AY43" s="9">
        <v>4772.4799999999996</v>
      </c>
      <c r="AZ43" s="9">
        <v>5133.9989999999998</v>
      </c>
      <c r="BA43" s="9">
        <v>5536.6369999999997</v>
      </c>
      <c r="BB43" s="9">
        <v>6203.9949999999999</v>
      </c>
      <c r="BC43" s="9">
        <v>6809.8509999999997</v>
      </c>
      <c r="BD43" s="9">
        <v>6830.9449999999997</v>
      </c>
      <c r="BE43" s="9" t="s">
        <v>68</v>
      </c>
      <c r="BF43" s="9" t="s">
        <v>68</v>
      </c>
    </row>
    <row r="44" spans="1:58" ht="14">
      <c r="A44" s="33"/>
      <c r="B44" s="33"/>
      <c r="C44" s="33"/>
      <c r="D44" s="29" t="s">
        <v>101</v>
      </c>
      <c r="E44" s="31"/>
      <c r="F44" s="5" t="s">
        <v>63</v>
      </c>
      <c r="G44" s="8" t="s">
        <v>68</v>
      </c>
      <c r="H44" s="8" t="s">
        <v>68</v>
      </c>
      <c r="I44" s="8" t="s">
        <v>68</v>
      </c>
      <c r="J44" s="8" t="s">
        <v>68</v>
      </c>
      <c r="K44" s="8" t="s">
        <v>68</v>
      </c>
      <c r="L44" s="8" t="s">
        <v>68</v>
      </c>
      <c r="M44" s="8" t="s">
        <v>68</v>
      </c>
      <c r="N44" s="8" t="s">
        <v>68</v>
      </c>
      <c r="O44" s="8" t="s">
        <v>68</v>
      </c>
      <c r="P44" s="8" t="s">
        <v>68</v>
      </c>
      <c r="Q44" s="8" t="s">
        <v>68</v>
      </c>
      <c r="R44" s="8" t="s">
        <v>68</v>
      </c>
      <c r="S44" s="8" t="s">
        <v>68</v>
      </c>
      <c r="T44" s="8" t="s">
        <v>68</v>
      </c>
      <c r="U44" s="8" t="s">
        <v>68</v>
      </c>
      <c r="V44" s="8" t="s">
        <v>68</v>
      </c>
      <c r="W44" s="8" t="s">
        <v>68</v>
      </c>
      <c r="X44" s="8" t="s">
        <v>68</v>
      </c>
      <c r="Y44" s="8" t="s">
        <v>68</v>
      </c>
      <c r="Z44" s="8" t="s">
        <v>68</v>
      </c>
      <c r="AA44" s="8" t="s">
        <v>68</v>
      </c>
      <c r="AB44" s="8" t="s">
        <v>68</v>
      </c>
      <c r="AC44" s="8" t="s">
        <v>68</v>
      </c>
      <c r="AD44" s="8" t="s">
        <v>68</v>
      </c>
      <c r="AE44" s="8" t="s">
        <v>68</v>
      </c>
      <c r="AF44" s="8">
        <v>384.61</v>
      </c>
      <c r="AG44" s="8">
        <v>358.95</v>
      </c>
      <c r="AH44" s="8">
        <v>381.221</v>
      </c>
      <c r="AI44" s="8">
        <v>401.709</v>
      </c>
      <c r="AJ44" s="8">
        <v>473.483</v>
      </c>
      <c r="AK44" s="8">
        <v>398.61599999999999</v>
      </c>
      <c r="AL44" s="8">
        <v>406.661</v>
      </c>
      <c r="AM44" s="8">
        <v>466.78300000000002</v>
      </c>
      <c r="AN44" s="8">
        <v>446.16500000000002</v>
      </c>
      <c r="AO44" s="8">
        <v>538.55899999999997</v>
      </c>
      <c r="AP44" s="8">
        <v>459.66899999999998</v>
      </c>
      <c r="AQ44" s="8">
        <v>431.66699999999997</v>
      </c>
      <c r="AR44" s="8">
        <v>423.697</v>
      </c>
      <c r="AS44" s="8">
        <v>404.88200000000001</v>
      </c>
      <c r="AT44" s="8">
        <v>418.57</v>
      </c>
      <c r="AU44" s="8">
        <v>428.142</v>
      </c>
      <c r="AV44" s="8">
        <v>442.54199999999997</v>
      </c>
      <c r="AW44" s="8">
        <v>445.06099999999998</v>
      </c>
      <c r="AX44" s="8">
        <v>450.21899999999999</v>
      </c>
      <c r="AY44" s="8">
        <v>473.108</v>
      </c>
      <c r="AZ44" s="8">
        <v>503.29300000000001</v>
      </c>
      <c r="BA44" s="8">
        <v>518.92200000000003</v>
      </c>
      <c r="BB44" s="8">
        <v>533.10500000000002</v>
      </c>
      <c r="BC44" s="8">
        <v>499.98700000000002</v>
      </c>
      <c r="BD44" s="8">
        <v>507.10300000000001</v>
      </c>
      <c r="BE44" s="8">
        <v>522.49</v>
      </c>
      <c r="BF44" s="8">
        <v>534.81200000000001</v>
      </c>
    </row>
    <row r="45" spans="1:58" ht="14">
      <c r="A45" s="33"/>
      <c r="B45" s="33"/>
      <c r="C45" s="34"/>
      <c r="D45" s="29" t="s">
        <v>102</v>
      </c>
      <c r="E45" s="31"/>
      <c r="F45" s="5" t="s">
        <v>63</v>
      </c>
      <c r="G45" s="9" t="s">
        <v>68</v>
      </c>
      <c r="H45" s="9" t="s">
        <v>68</v>
      </c>
      <c r="I45" s="9" t="s">
        <v>68</v>
      </c>
      <c r="J45" s="9" t="s">
        <v>68</v>
      </c>
      <c r="K45" s="9" t="s">
        <v>68</v>
      </c>
      <c r="L45" s="9" t="s">
        <v>68</v>
      </c>
      <c r="M45" s="9" t="s">
        <v>68</v>
      </c>
      <c r="N45" s="9" t="s">
        <v>68</v>
      </c>
      <c r="O45" s="9" t="s">
        <v>68</v>
      </c>
      <c r="P45" s="9" t="s">
        <v>68</v>
      </c>
      <c r="Q45" s="9" t="s">
        <v>68</v>
      </c>
      <c r="R45" s="9" t="s">
        <v>68</v>
      </c>
      <c r="S45" s="9" t="s">
        <v>68</v>
      </c>
      <c r="T45" s="9" t="s">
        <v>68</v>
      </c>
      <c r="U45" s="9" t="s">
        <v>68</v>
      </c>
      <c r="V45" s="9" t="s">
        <v>68</v>
      </c>
      <c r="W45" s="9" t="s">
        <v>68</v>
      </c>
      <c r="X45" s="9" t="s">
        <v>68</v>
      </c>
      <c r="Y45" s="9" t="s">
        <v>68</v>
      </c>
      <c r="Z45" s="9" t="s">
        <v>68</v>
      </c>
      <c r="AA45" s="9" t="s">
        <v>68</v>
      </c>
      <c r="AB45" s="9" t="s">
        <v>68</v>
      </c>
      <c r="AC45" s="9" t="s">
        <v>68</v>
      </c>
      <c r="AD45" s="9" t="s">
        <v>68</v>
      </c>
      <c r="AE45" s="9" t="s">
        <v>68</v>
      </c>
      <c r="AF45" s="9">
        <v>1015.362</v>
      </c>
      <c r="AG45" s="9">
        <v>1134.2170000000001</v>
      </c>
      <c r="AH45" s="9">
        <v>1280.021</v>
      </c>
      <c r="AI45" s="9">
        <v>1565.5119999999999</v>
      </c>
      <c r="AJ45" s="9">
        <v>1829.5650000000001</v>
      </c>
      <c r="AK45" s="9">
        <v>2096.712</v>
      </c>
      <c r="AL45" s="9">
        <v>2270.393</v>
      </c>
      <c r="AM45" s="9">
        <v>2489.4090000000001</v>
      </c>
      <c r="AN45" s="9">
        <v>2528.0210000000002</v>
      </c>
      <c r="AO45" s="9">
        <v>2646.241</v>
      </c>
      <c r="AP45" s="9">
        <v>2810.4929999999999</v>
      </c>
      <c r="AQ45" s="9">
        <v>3301.0639999999999</v>
      </c>
      <c r="AR45" s="9">
        <v>3830.971</v>
      </c>
      <c r="AS45" s="9">
        <v>4623.6790000000001</v>
      </c>
      <c r="AT45" s="9">
        <v>4699.9740000000002</v>
      </c>
      <c r="AU45" s="9">
        <v>4749.3239999999996</v>
      </c>
      <c r="AV45" s="9">
        <v>4768</v>
      </c>
      <c r="AW45" s="9">
        <v>4550.9769999999999</v>
      </c>
      <c r="AX45" s="9">
        <v>4456.9530000000004</v>
      </c>
      <c r="AY45" s="9">
        <v>4524.13</v>
      </c>
      <c r="AZ45" s="9">
        <v>4551.6779999999999</v>
      </c>
      <c r="BA45" s="9">
        <v>4743.6040000000003</v>
      </c>
      <c r="BB45" s="9">
        <v>5197.71</v>
      </c>
      <c r="BC45" s="9">
        <v>5660.5190000000002</v>
      </c>
      <c r="BD45" s="9">
        <v>6155.1409999999996</v>
      </c>
      <c r="BE45" s="9">
        <v>6529.2860000000001</v>
      </c>
      <c r="BF45" s="9">
        <v>7487.49</v>
      </c>
    </row>
    <row r="46" spans="1:58" ht="14">
      <c r="A46" s="33"/>
      <c r="B46" s="33"/>
      <c r="C46" s="29" t="s">
        <v>103</v>
      </c>
      <c r="D46" s="30"/>
      <c r="E46" s="31"/>
      <c r="F46" s="5" t="s">
        <v>63</v>
      </c>
      <c r="G46" s="8">
        <v>27.766999999999999</v>
      </c>
      <c r="H46" s="8">
        <v>1.9710000000000001</v>
      </c>
      <c r="I46" s="8">
        <v>3.835</v>
      </c>
      <c r="J46" s="8">
        <v>37.682000000000002</v>
      </c>
      <c r="K46" s="8">
        <v>34.485999999999997</v>
      </c>
      <c r="L46" s="8">
        <v>-120.036</v>
      </c>
      <c r="M46" s="8">
        <v>-28.094999999999999</v>
      </c>
      <c r="N46" s="8">
        <v>62.301000000000002</v>
      </c>
      <c r="O46" s="8">
        <v>78.7</v>
      </c>
      <c r="P46" s="8">
        <v>115.062</v>
      </c>
      <c r="Q46" s="8">
        <v>215.221</v>
      </c>
      <c r="R46" s="8">
        <v>222.619</v>
      </c>
      <c r="S46" s="8">
        <v>220.864</v>
      </c>
      <c r="T46" s="8">
        <v>-115.28700000000001</v>
      </c>
      <c r="U46" s="8">
        <v>-187.65</v>
      </c>
      <c r="V46" s="8">
        <v>-204.756</v>
      </c>
      <c r="W46" s="8">
        <v>8.3000000000000007</v>
      </c>
      <c r="X46" s="8">
        <v>382.923</v>
      </c>
      <c r="Y46" s="8">
        <v>817.98500000000001</v>
      </c>
      <c r="Z46" s="8">
        <v>535.77300000000002</v>
      </c>
      <c r="AA46" s="8">
        <v>563.24300000000005</v>
      </c>
      <c r="AB46" s="8">
        <v>359.49099999999999</v>
      </c>
      <c r="AC46" s="8">
        <v>603.16899999999998</v>
      </c>
      <c r="AD46" s="8">
        <v>-7.1440000000000001</v>
      </c>
      <c r="AE46" s="8">
        <v>402.14499999999998</v>
      </c>
      <c r="AF46" s="8">
        <v>811.80700000000002</v>
      </c>
      <c r="AG46" s="8">
        <v>551.54700000000003</v>
      </c>
      <c r="AH46" s="8">
        <v>539.26599999999996</v>
      </c>
      <c r="AI46" s="8">
        <v>1078.501</v>
      </c>
      <c r="AJ46" s="8">
        <v>1718.3230000000001</v>
      </c>
      <c r="AK46" s="8">
        <v>993.399</v>
      </c>
      <c r="AL46" s="8">
        <v>1053.481</v>
      </c>
      <c r="AM46" s="8">
        <v>67.320999999999998</v>
      </c>
      <c r="AN46" s="8">
        <v>-943.21500000000003</v>
      </c>
      <c r="AO46" s="8">
        <v>609.38400000000001</v>
      </c>
      <c r="AP46" s="8">
        <v>367.90300000000002</v>
      </c>
      <c r="AQ46" s="8">
        <v>653.10400000000004</v>
      </c>
      <c r="AR46" s="8">
        <v>1035.8150000000001</v>
      </c>
      <c r="AS46" s="8">
        <v>1302.538</v>
      </c>
      <c r="AT46" s="8">
        <v>-629.899</v>
      </c>
      <c r="AU46" s="8">
        <v>991.774</v>
      </c>
      <c r="AV46" s="8">
        <v>312.553</v>
      </c>
      <c r="AW46" s="8">
        <v>-205.779</v>
      </c>
      <c r="AX46" s="8">
        <v>-203.678</v>
      </c>
      <c r="AY46" s="8">
        <v>493.24200000000002</v>
      </c>
      <c r="AZ46" s="8">
        <v>607.61500000000001</v>
      </c>
      <c r="BA46" s="8">
        <v>632.68299999999999</v>
      </c>
      <c r="BB46" s="8">
        <v>867.55399999999997</v>
      </c>
      <c r="BC46" s="8">
        <v>1575.7</v>
      </c>
      <c r="BD46" s="8">
        <v>828.202</v>
      </c>
      <c r="BE46" s="8">
        <v>-177.32300000000001</v>
      </c>
      <c r="BF46" s="8">
        <v>676.803</v>
      </c>
    </row>
    <row r="47" spans="1:58" ht="14">
      <c r="A47" s="33"/>
      <c r="B47" s="33"/>
      <c r="C47" s="32" t="s">
        <v>103</v>
      </c>
      <c r="D47" s="29" t="s">
        <v>104</v>
      </c>
      <c r="E47" s="31"/>
      <c r="F47" s="5" t="s">
        <v>63</v>
      </c>
      <c r="G47" s="9" t="s">
        <v>68</v>
      </c>
      <c r="H47" s="9" t="s">
        <v>68</v>
      </c>
      <c r="I47" s="9" t="s">
        <v>68</v>
      </c>
      <c r="J47" s="9" t="s">
        <v>68</v>
      </c>
      <c r="K47" s="9" t="s">
        <v>68</v>
      </c>
      <c r="L47" s="9" t="s">
        <v>68</v>
      </c>
      <c r="M47" s="9" t="s">
        <v>68</v>
      </c>
      <c r="N47" s="9" t="s">
        <v>68</v>
      </c>
      <c r="O47" s="9" t="s">
        <v>68</v>
      </c>
      <c r="P47" s="9" t="s">
        <v>68</v>
      </c>
      <c r="Q47" s="9" t="s">
        <v>68</v>
      </c>
      <c r="R47" s="9" t="s">
        <v>68</v>
      </c>
      <c r="S47" s="9" t="s">
        <v>68</v>
      </c>
      <c r="T47" s="9" t="s">
        <v>68</v>
      </c>
      <c r="U47" s="9" t="s">
        <v>68</v>
      </c>
      <c r="V47" s="9" t="s">
        <v>68</v>
      </c>
      <c r="W47" s="9" t="s">
        <v>68</v>
      </c>
      <c r="X47" s="9" t="s">
        <v>68</v>
      </c>
      <c r="Y47" s="9">
        <v>801.072</v>
      </c>
      <c r="Z47" s="9">
        <v>499.93799999999999</v>
      </c>
      <c r="AA47" s="9">
        <v>519.14700000000005</v>
      </c>
      <c r="AB47" s="9">
        <v>296.93</v>
      </c>
      <c r="AC47" s="9">
        <v>539.19600000000003</v>
      </c>
      <c r="AD47" s="9">
        <v>-99.802999999999997</v>
      </c>
      <c r="AE47" s="9">
        <v>320.14699999999999</v>
      </c>
      <c r="AF47" s="9">
        <v>742.11099999999999</v>
      </c>
      <c r="AG47" s="9">
        <v>470.4</v>
      </c>
      <c r="AH47" s="9">
        <v>459.53100000000001</v>
      </c>
      <c r="AI47" s="9">
        <v>988.43600000000004</v>
      </c>
      <c r="AJ47" s="9">
        <v>1609.164</v>
      </c>
      <c r="AK47" s="9">
        <v>862.56799999999998</v>
      </c>
      <c r="AL47" s="9">
        <v>928.88800000000003</v>
      </c>
      <c r="AM47" s="9">
        <v>-61.725999999999999</v>
      </c>
      <c r="AN47" s="9">
        <v>-1046.0340000000001</v>
      </c>
      <c r="AO47" s="9">
        <v>502.38299999999998</v>
      </c>
      <c r="AP47" s="9">
        <v>227.74</v>
      </c>
      <c r="AQ47" s="9">
        <v>509.38</v>
      </c>
      <c r="AR47" s="9">
        <v>913.78599999999994</v>
      </c>
      <c r="AS47" s="9">
        <v>1156.3240000000001</v>
      </c>
      <c r="AT47" s="9">
        <v>-761.91099999999994</v>
      </c>
      <c r="AU47" s="9">
        <v>862.63</v>
      </c>
      <c r="AV47" s="9">
        <v>207.1</v>
      </c>
      <c r="AW47" s="9">
        <v>-274.07100000000003</v>
      </c>
      <c r="AX47" s="9">
        <v>-284.83999999999997</v>
      </c>
      <c r="AY47" s="9">
        <v>418.12099999999998</v>
      </c>
      <c r="AZ47" s="9">
        <v>504.79300000000001</v>
      </c>
      <c r="BA47" s="9">
        <v>518.42700000000002</v>
      </c>
      <c r="BB47" s="9">
        <v>732.64099999999996</v>
      </c>
      <c r="BC47" s="9">
        <v>1431.7639999999999</v>
      </c>
      <c r="BD47" s="9">
        <v>693.15200000000004</v>
      </c>
      <c r="BE47" s="9">
        <v>-266.68700000000001</v>
      </c>
      <c r="BF47" s="9">
        <v>528.40499999999997</v>
      </c>
    </row>
    <row r="48" spans="1:58" ht="14">
      <c r="A48" s="33"/>
      <c r="B48" s="34"/>
      <c r="C48" s="34"/>
      <c r="D48" s="29" t="s">
        <v>105</v>
      </c>
      <c r="E48" s="31"/>
      <c r="F48" s="5" t="s">
        <v>63</v>
      </c>
      <c r="G48" s="8" t="s">
        <v>68</v>
      </c>
      <c r="H48" s="8" t="s">
        <v>68</v>
      </c>
      <c r="I48" s="8" t="s">
        <v>68</v>
      </c>
      <c r="J48" s="8" t="s">
        <v>68</v>
      </c>
      <c r="K48" s="8" t="s">
        <v>68</v>
      </c>
      <c r="L48" s="8" t="s">
        <v>68</v>
      </c>
      <c r="M48" s="8" t="s">
        <v>68</v>
      </c>
      <c r="N48" s="8" t="s">
        <v>68</v>
      </c>
      <c r="O48" s="8" t="s">
        <v>68</v>
      </c>
      <c r="P48" s="8" t="s">
        <v>68</v>
      </c>
      <c r="Q48" s="8" t="s">
        <v>68</v>
      </c>
      <c r="R48" s="8" t="s">
        <v>68</v>
      </c>
      <c r="S48" s="8" t="s">
        <v>68</v>
      </c>
      <c r="T48" s="8" t="s">
        <v>68</v>
      </c>
      <c r="U48" s="8" t="s">
        <v>68</v>
      </c>
      <c r="V48" s="8" t="s">
        <v>68</v>
      </c>
      <c r="W48" s="8" t="s">
        <v>68</v>
      </c>
      <c r="X48" s="8" t="s">
        <v>68</v>
      </c>
      <c r="Y48" s="8">
        <v>33.409999999999997</v>
      </c>
      <c r="Z48" s="8">
        <v>38.979999999999997</v>
      </c>
      <c r="AA48" s="8">
        <v>45.414000000000001</v>
      </c>
      <c r="AB48" s="8">
        <v>52.753</v>
      </c>
      <c r="AC48" s="8">
        <v>60.201999999999998</v>
      </c>
      <c r="AD48" s="8">
        <v>63.796999999999997</v>
      </c>
      <c r="AE48" s="8">
        <v>67.308999999999997</v>
      </c>
      <c r="AF48" s="8">
        <v>69.695999999999998</v>
      </c>
      <c r="AG48" s="8">
        <v>81.147000000000006</v>
      </c>
      <c r="AH48" s="8">
        <v>79.734999999999999</v>
      </c>
      <c r="AI48" s="8">
        <v>90.064999999999998</v>
      </c>
      <c r="AJ48" s="8">
        <v>109.15900000000001</v>
      </c>
      <c r="AK48" s="8">
        <v>130.83099999999999</v>
      </c>
      <c r="AL48" s="8">
        <v>124.593</v>
      </c>
      <c r="AM48" s="8">
        <v>129.047</v>
      </c>
      <c r="AN48" s="8">
        <v>102.819</v>
      </c>
      <c r="AO48" s="8">
        <v>107.001</v>
      </c>
      <c r="AP48" s="8">
        <v>140.16300000000001</v>
      </c>
      <c r="AQ48" s="8">
        <v>143.72399999999999</v>
      </c>
      <c r="AR48" s="8">
        <v>122.029</v>
      </c>
      <c r="AS48" s="8">
        <v>146.214</v>
      </c>
      <c r="AT48" s="8">
        <v>132.012</v>
      </c>
      <c r="AU48" s="8">
        <v>129.14400000000001</v>
      </c>
      <c r="AV48" s="8">
        <v>105.453</v>
      </c>
      <c r="AW48" s="8">
        <v>68.292000000000002</v>
      </c>
      <c r="AX48" s="8">
        <v>81.162000000000006</v>
      </c>
      <c r="AY48" s="8">
        <v>75.120999999999995</v>
      </c>
      <c r="AZ48" s="8">
        <v>102.822</v>
      </c>
      <c r="BA48" s="8">
        <v>114.256</v>
      </c>
      <c r="BB48" s="8">
        <v>134.91300000000001</v>
      </c>
      <c r="BC48" s="8">
        <v>143.93600000000001</v>
      </c>
      <c r="BD48" s="8">
        <v>135.05000000000001</v>
      </c>
      <c r="BE48" s="8">
        <v>89.364000000000004</v>
      </c>
      <c r="BF48" s="8">
        <v>148.398</v>
      </c>
    </row>
    <row r="49" spans="1:58" ht="14">
      <c r="A49" s="33"/>
      <c r="B49" s="29" t="s">
        <v>106</v>
      </c>
      <c r="C49" s="30"/>
      <c r="D49" s="30"/>
      <c r="E49" s="31"/>
      <c r="F49" s="5" t="s">
        <v>63</v>
      </c>
      <c r="G49" s="9">
        <v>-58.713999999999999</v>
      </c>
      <c r="H49" s="9">
        <v>-71.125</v>
      </c>
      <c r="I49" s="9">
        <v>-50.963000000000001</v>
      </c>
      <c r="J49" s="9">
        <v>-99.73</v>
      </c>
      <c r="K49" s="9">
        <v>-282.13600000000002</v>
      </c>
      <c r="L49" s="9">
        <v>-254.239</v>
      </c>
      <c r="M49" s="9">
        <v>-346.85599999999999</v>
      </c>
      <c r="N49" s="9">
        <v>-520.33299999999997</v>
      </c>
      <c r="O49" s="9">
        <v>-533.29999999999995</v>
      </c>
      <c r="P49" s="9">
        <v>-569.19299999999998</v>
      </c>
      <c r="Q49" s="9">
        <v>-995.73900000000003</v>
      </c>
      <c r="R49" s="9">
        <v>-1591.057</v>
      </c>
      <c r="S49" s="9">
        <v>-1888.962</v>
      </c>
      <c r="T49" s="9">
        <v>-1555.7190000000001</v>
      </c>
      <c r="U49" s="9">
        <v>-1093.444</v>
      </c>
      <c r="V49" s="9">
        <v>-582.44200000000001</v>
      </c>
      <c r="W49" s="9">
        <v>-432.64</v>
      </c>
      <c r="X49" s="9">
        <v>-1588.6089999999999</v>
      </c>
      <c r="Y49" s="9">
        <v>-3276.45</v>
      </c>
      <c r="Z49" s="9">
        <v>-2760.3359999999998</v>
      </c>
      <c r="AA49" s="9">
        <v>-3743.41</v>
      </c>
      <c r="AB49" s="9">
        <v>-4754.665</v>
      </c>
      <c r="AC49" s="9">
        <v>-5499.6859999999997</v>
      </c>
      <c r="AD49" s="9">
        <v>-5447.86</v>
      </c>
      <c r="AE49" s="9">
        <v>-5801.79</v>
      </c>
      <c r="AF49" s="9">
        <v>-5675.5780000000004</v>
      </c>
      <c r="AG49" s="9">
        <v>-6711.1109999999999</v>
      </c>
      <c r="AH49" s="9">
        <v>-8183.0609999999997</v>
      </c>
      <c r="AI49" s="9">
        <v>-10208.482</v>
      </c>
      <c r="AJ49" s="9">
        <v>-12379.397000000001</v>
      </c>
      <c r="AK49" s="9">
        <v>-14181.779</v>
      </c>
      <c r="AL49" s="9">
        <v>-13872.544</v>
      </c>
      <c r="AM49" s="9">
        <v>-11634.616</v>
      </c>
      <c r="AN49" s="9">
        <v>-9355.009</v>
      </c>
      <c r="AO49" s="9">
        <v>-11982.695</v>
      </c>
      <c r="AP49" s="9">
        <v>-13914.853999999999</v>
      </c>
      <c r="AQ49" s="9">
        <v>-13021.925999999999</v>
      </c>
      <c r="AR49" s="9">
        <v>-13262.593999999999</v>
      </c>
      <c r="AS49" s="9">
        <v>-17110.736000000001</v>
      </c>
      <c r="AT49" s="9">
        <v>-12112.87</v>
      </c>
      <c r="AU49" s="9">
        <v>-13730.665000000001</v>
      </c>
      <c r="AV49" s="9">
        <v>-7378.1139999999996</v>
      </c>
      <c r="AW49" s="9">
        <v>-832.74199999999996</v>
      </c>
      <c r="AX49" s="9">
        <v>1872.9860000000001</v>
      </c>
      <c r="AY49" s="9">
        <v>258.93700000000001</v>
      </c>
      <c r="AZ49" s="9">
        <v>1328.6849999999999</v>
      </c>
      <c r="BA49" s="9">
        <v>2139.817</v>
      </c>
      <c r="BB49" s="9">
        <v>1977.876</v>
      </c>
      <c r="BC49" s="9">
        <v>949.34</v>
      </c>
      <c r="BD49" s="9">
        <v>969.24400000000003</v>
      </c>
      <c r="BE49" s="9">
        <v>-4299.0039999999999</v>
      </c>
      <c r="BF49" s="9">
        <v>-6397.2129999999997</v>
      </c>
    </row>
    <row r="50" spans="1:58" ht="14">
      <c r="A50" s="33"/>
      <c r="B50" s="32" t="s">
        <v>106</v>
      </c>
      <c r="C50" s="29" t="s">
        <v>107</v>
      </c>
      <c r="D50" s="30"/>
      <c r="E50" s="31"/>
      <c r="F50" s="5" t="s">
        <v>63</v>
      </c>
      <c r="G50" s="8">
        <v>222.19900000000001</v>
      </c>
      <c r="H50" s="8">
        <v>255.852</v>
      </c>
      <c r="I50" s="8">
        <v>323.51400000000001</v>
      </c>
      <c r="J50" s="8">
        <v>386.471</v>
      </c>
      <c r="K50" s="8">
        <v>467.07900000000001</v>
      </c>
      <c r="L50" s="8">
        <v>394.26900000000001</v>
      </c>
      <c r="M50" s="8">
        <v>418.82</v>
      </c>
      <c r="N50" s="8">
        <v>590.78399999999999</v>
      </c>
      <c r="O50" s="8">
        <v>811.47900000000004</v>
      </c>
      <c r="P50" s="8">
        <v>1376.93</v>
      </c>
      <c r="Q50" s="8">
        <v>1762.3910000000001</v>
      </c>
      <c r="R50" s="8">
        <v>1995.865</v>
      </c>
      <c r="S50" s="8">
        <v>2502.9699999999998</v>
      </c>
      <c r="T50" s="8">
        <v>3695.6309999999999</v>
      </c>
      <c r="U50" s="8">
        <v>5373.17</v>
      </c>
      <c r="V50" s="8">
        <v>6739.1030000000001</v>
      </c>
      <c r="W50" s="8">
        <v>7514.6840000000002</v>
      </c>
      <c r="X50" s="8">
        <v>9256.33</v>
      </c>
      <c r="Y50" s="8">
        <v>11181.058000000001</v>
      </c>
      <c r="Z50" s="8">
        <v>14022.661</v>
      </c>
      <c r="AA50" s="8">
        <v>16326.987999999999</v>
      </c>
      <c r="AB50" s="8">
        <v>17072.909</v>
      </c>
      <c r="AC50" s="8">
        <v>17720.922999999999</v>
      </c>
      <c r="AD50" s="8">
        <v>17985.041000000001</v>
      </c>
      <c r="AE50" s="8">
        <v>20745.796999999999</v>
      </c>
      <c r="AF50" s="8">
        <v>23832.705999999998</v>
      </c>
      <c r="AG50" s="8">
        <v>25048.899000000001</v>
      </c>
      <c r="AH50" s="8">
        <v>27787.097000000002</v>
      </c>
      <c r="AI50" s="8">
        <v>30434.690999999999</v>
      </c>
      <c r="AJ50" s="8">
        <v>31673.316999999999</v>
      </c>
      <c r="AK50" s="8">
        <v>36218.807000000001</v>
      </c>
      <c r="AL50" s="8">
        <v>37253.031999999999</v>
      </c>
      <c r="AM50" s="8">
        <v>38594.232000000004</v>
      </c>
      <c r="AN50" s="8">
        <v>39974.671000000002</v>
      </c>
      <c r="AO50" s="8">
        <v>42122.64</v>
      </c>
      <c r="AP50" s="8">
        <v>42942.68</v>
      </c>
      <c r="AQ50" s="8">
        <v>50472.362999999998</v>
      </c>
      <c r="AR50" s="8">
        <v>54740.616000000002</v>
      </c>
      <c r="AS50" s="8">
        <v>55989.462</v>
      </c>
      <c r="AT50" s="8">
        <v>47877.711000000003</v>
      </c>
      <c r="AU50" s="8">
        <v>54007.72</v>
      </c>
      <c r="AV50" s="8">
        <v>60673.692000000003</v>
      </c>
      <c r="AW50" s="8">
        <v>63578.724999999999</v>
      </c>
      <c r="AX50" s="8">
        <v>67526.028999999995</v>
      </c>
      <c r="AY50" s="8">
        <v>69595.217000000004</v>
      </c>
      <c r="AZ50" s="8">
        <v>72990.706999999995</v>
      </c>
      <c r="BA50" s="8">
        <v>74989.089000000007</v>
      </c>
      <c r="BB50" s="8">
        <v>83717.008000000002</v>
      </c>
      <c r="BC50" s="8">
        <v>89143.717999999993</v>
      </c>
      <c r="BD50" s="8">
        <v>93271.013999999996</v>
      </c>
      <c r="BE50" s="8">
        <v>74285.769</v>
      </c>
      <c r="BF50" s="8">
        <v>89207.258000000002</v>
      </c>
    </row>
    <row r="51" spans="1:58" ht="14">
      <c r="A51" s="33"/>
      <c r="B51" s="33"/>
      <c r="C51" s="32" t="s">
        <v>107</v>
      </c>
      <c r="D51" s="29" t="s">
        <v>108</v>
      </c>
      <c r="E51" s="31"/>
      <c r="F51" s="5" t="s">
        <v>63</v>
      </c>
      <c r="G51" s="9" t="s">
        <v>68</v>
      </c>
      <c r="H51" s="9" t="s">
        <v>68</v>
      </c>
      <c r="I51" s="9" t="s">
        <v>68</v>
      </c>
      <c r="J51" s="9" t="s">
        <v>68</v>
      </c>
      <c r="K51" s="9" t="s">
        <v>68</v>
      </c>
      <c r="L51" s="9" t="s">
        <v>68</v>
      </c>
      <c r="M51" s="9" t="s">
        <v>68</v>
      </c>
      <c r="N51" s="9" t="s">
        <v>68</v>
      </c>
      <c r="O51" s="9" t="s">
        <v>68</v>
      </c>
      <c r="P51" s="9" t="s">
        <v>68</v>
      </c>
      <c r="Q51" s="9" t="s">
        <v>68</v>
      </c>
      <c r="R51" s="9" t="s">
        <v>68</v>
      </c>
      <c r="S51" s="9" t="s">
        <v>68</v>
      </c>
      <c r="T51" s="9" t="s">
        <v>68</v>
      </c>
      <c r="U51" s="9" t="s">
        <v>68</v>
      </c>
      <c r="V51" s="9" t="s">
        <v>68</v>
      </c>
      <c r="W51" s="9" t="s">
        <v>68</v>
      </c>
      <c r="X51" s="9" t="s">
        <v>68</v>
      </c>
      <c r="Y51" s="9" t="s">
        <v>68</v>
      </c>
      <c r="Z51" s="9" t="s">
        <v>68</v>
      </c>
      <c r="AA51" s="9" t="s">
        <v>68</v>
      </c>
      <c r="AB51" s="9" t="s">
        <v>68</v>
      </c>
      <c r="AC51" s="9" t="s">
        <v>68</v>
      </c>
      <c r="AD51" s="9" t="s">
        <v>68</v>
      </c>
      <c r="AE51" s="9" t="s">
        <v>68</v>
      </c>
      <c r="AF51" s="9">
        <v>16999.501</v>
      </c>
      <c r="AG51" s="9">
        <v>18477.966</v>
      </c>
      <c r="AH51" s="9">
        <v>20500.148000000001</v>
      </c>
      <c r="AI51" s="9">
        <v>22004.412</v>
      </c>
      <c r="AJ51" s="9">
        <v>23012.544000000002</v>
      </c>
      <c r="AK51" s="9">
        <v>26251.858</v>
      </c>
      <c r="AL51" s="9">
        <v>26789.338</v>
      </c>
      <c r="AM51" s="9">
        <v>27862.909</v>
      </c>
      <c r="AN51" s="9">
        <v>29264.832999999999</v>
      </c>
      <c r="AO51" s="9">
        <v>30361.173999999999</v>
      </c>
      <c r="AP51" s="9">
        <v>31007.382000000001</v>
      </c>
      <c r="AQ51" s="9">
        <v>36095.608999999997</v>
      </c>
      <c r="AR51" s="9">
        <v>38029.703000000001</v>
      </c>
      <c r="AS51" s="9">
        <v>38424.851000000002</v>
      </c>
      <c r="AT51" s="9">
        <v>31655.955999999998</v>
      </c>
      <c r="AU51" s="9">
        <v>36779.347000000002</v>
      </c>
      <c r="AV51" s="9">
        <v>42061.313000000002</v>
      </c>
      <c r="AW51" s="9">
        <v>44255.161999999997</v>
      </c>
      <c r="AX51" s="9">
        <v>46485.798999999999</v>
      </c>
      <c r="AY51" s="9">
        <v>47327.661999999997</v>
      </c>
      <c r="AZ51" s="9">
        <v>48954.165000000001</v>
      </c>
      <c r="BA51" s="9">
        <v>49203.345000000001</v>
      </c>
      <c r="BB51" s="9">
        <v>53406.953000000001</v>
      </c>
      <c r="BC51" s="9">
        <v>56253.682999999997</v>
      </c>
      <c r="BD51" s="9">
        <v>57952.39</v>
      </c>
      <c r="BE51" s="9">
        <v>52117.828000000001</v>
      </c>
      <c r="BF51" s="9">
        <v>62123.936999999998</v>
      </c>
    </row>
    <row r="52" spans="1:58" ht="14">
      <c r="A52" s="33"/>
      <c r="B52" s="33"/>
      <c r="C52" s="34"/>
      <c r="D52" s="29" t="s">
        <v>109</v>
      </c>
      <c r="E52" s="31"/>
      <c r="F52" s="5" t="s">
        <v>63</v>
      </c>
      <c r="G52" s="8" t="s">
        <v>68</v>
      </c>
      <c r="H52" s="8" t="s">
        <v>68</v>
      </c>
      <c r="I52" s="8" t="s">
        <v>68</v>
      </c>
      <c r="J52" s="8" t="s">
        <v>68</v>
      </c>
      <c r="K52" s="8" t="s">
        <v>68</v>
      </c>
      <c r="L52" s="8" t="s">
        <v>68</v>
      </c>
      <c r="M52" s="8" t="s">
        <v>68</v>
      </c>
      <c r="N52" s="8" t="s">
        <v>68</v>
      </c>
      <c r="O52" s="8" t="s">
        <v>68</v>
      </c>
      <c r="P52" s="8" t="s">
        <v>68</v>
      </c>
      <c r="Q52" s="8" t="s">
        <v>68</v>
      </c>
      <c r="R52" s="8" t="s">
        <v>68</v>
      </c>
      <c r="S52" s="8" t="s">
        <v>68</v>
      </c>
      <c r="T52" s="8" t="s">
        <v>68</v>
      </c>
      <c r="U52" s="8" t="s">
        <v>68</v>
      </c>
      <c r="V52" s="8" t="s">
        <v>68</v>
      </c>
      <c r="W52" s="8" t="s">
        <v>68</v>
      </c>
      <c r="X52" s="8" t="s">
        <v>68</v>
      </c>
      <c r="Y52" s="8" t="s">
        <v>68</v>
      </c>
      <c r="Z52" s="8" t="s">
        <v>68</v>
      </c>
      <c r="AA52" s="8" t="s">
        <v>68</v>
      </c>
      <c r="AB52" s="8" t="s">
        <v>68</v>
      </c>
      <c r="AC52" s="8" t="s">
        <v>68</v>
      </c>
      <c r="AD52" s="8" t="s">
        <v>68</v>
      </c>
      <c r="AE52" s="8" t="s">
        <v>68</v>
      </c>
      <c r="AF52" s="8">
        <v>6833.2049999999999</v>
      </c>
      <c r="AG52" s="8">
        <v>6570.933</v>
      </c>
      <c r="AH52" s="8">
        <v>7286.9489999999996</v>
      </c>
      <c r="AI52" s="8">
        <v>8430.2790000000005</v>
      </c>
      <c r="AJ52" s="8">
        <v>8660.7729999999992</v>
      </c>
      <c r="AK52" s="8">
        <v>9966.9490000000005</v>
      </c>
      <c r="AL52" s="8">
        <v>10463.694</v>
      </c>
      <c r="AM52" s="8">
        <v>10731.323</v>
      </c>
      <c r="AN52" s="8">
        <v>10709.838</v>
      </c>
      <c r="AO52" s="8">
        <v>11761.466</v>
      </c>
      <c r="AP52" s="8">
        <v>11935.298000000001</v>
      </c>
      <c r="AQ52" s="8">
        <v>14376.754000000001</v>
      </c>
      <c r="AR52" s="8">
        <v>16710.913</v>
      </c>
      <c r="AS52" s="8">
        <v>17564.611000000001</v>
      </c>
      <c r="AT52" s="8">
        <v>16221.754999999999</v>
      </c>
      <c r="AU52" s="8">
        <v>17228.373</v>
      </c>
      <c r="AV52" s="8">
        <v>18612.379000000001</v>
      </c>
      <c r="AW52" s="8">
        <v>19323.562999999998</v>
      </c>
      <c r="AX52" s="8">
        <v>21040.23</v>
      </c>
      <c r="AY52" s="8">
        <v>22267.555</v>
      </c>
      <c r="AZ52" s="8">
        <v>24036.542000000001</v>
      </c>
      <c r="BA52" s="8">
        <v>25785.743999999999</v>
      </c>
      <c r="BB52" s="8">
        <v>30310.055</v>
      </c>
      <c r="BC52" s="8">
        <v>32890.035000000003</v>
      </c>
      <c r="BD52" s="8">
        <v>35318.624000000003</v>
      </c>
      <c r="BE52" s="8">
        <v>22167.940999999999</v>
      </c>
      <c r="BF52" s="8">
        <v>27083.322</v>
      </c>
    </row>
    <row r="53" spans="1:58" ht="14">
      <c r="A53" s="33"/>
      <c r="B53" s="33"/>
      <c r="C53" s="29" t="s">
        <v>110</v>
      </c>
      <c r="D53" s="30"/>
      <c r="E53" s="31"/>
      <c r="F53" s="5" t="s">
        <v>63</v>
      </c>
      <c r="G53" s="9">
        <v>280.25299999999999</v>
      </c>
      <c r="H53" s="9">
        <v>325.81799999999998</v>
      </c>
      <c r="I53" s="9">
        <v>377.44299999999998</v>
      </c>
      <c r="J53" s="9">
        <v>485.32600000000002</v>
      </c>
      <c r="K53" s="9">
        <v>729.78300000000002</v>
      </c>
      <c r="L53" s="9">
        <v>630.27700000000004</v>
      </c>
      <c r="M53" s="9">
        <v>737.57799999999997</v>
      </c>
      <c r="N53" s="9">
        <v>1067.951</v>
      </c>
      <c r="O53" s="9">
        <v>1306.114</v>
      </c>
      <c r="P53" s="9">
        <v>1918.6880000000001</v>
      </c>
      <c r="Q53" s="9">
        <v>2692.634</v>
      </c>
      <c r="R53" s="9">
        <v>3460.058</v>
      </c>
      <c r="S53" s="9">
        <v>4244.9269999999997</v>
      </c>
      <c r="T53" s="9">
        <v>5174.5290000000005</v>
      </c>
      <c r="U53" s="9">
        <v>6487.777</v>
      </c>
      <c r="V53" s="9">
        <v>7437.7969999999996</v>
      </c>
      <c r="W53" s="9">
        <v>8101.6080000000002</v>
      </c>
      <c r="X53" s="9">
        <v>10914.947</v>
      </c>
      <c r="Y53" s="9">
        <v>14387.722</v>
      </c>
      <c r="Z53" s="9">
        <v>16848.835999999999</v>
      </c>
      <c r="AA53" s="9">
        <v>20086.856</v>
      </c>
      <c r="AB53" s="9">
        <v>21749.246999999999</v>
      </c>
      <c r="AC53" s="9">
        <v>23075.117999999999</v>
      </c>
      <c r="AD53" s="9">
        <v>23300.453000000001</v>
      </c>
      <c r="AE53" s="9">
        <v>26449.651000000002</v>
      </c>
      <c r="AF53" s="9">
        <v>29508.284</v>
      </c>
      <c r="AG53" s="9">
        <v>31760.01</v>
      </c>
      <c r="AH53" s="9">
        <v>35970.158000000003</v>
      </c>
      <c r="AI53" s="9">
        <v>40643.173000000003</v>
      </c>
      <c r="AJ53" s="9">
        <v>44052.714</v>
      </c>
      <c r="AK53" s="9">
        <v>50400.586000000003</v>
      </c>
      <c r="AL53" s="9">
        <v>51125.576000000001</v>
      </c>
      <c r="AM53" s="9">
        <v>50228.847999999998</v>
      </c>
      <c r="AN53" s="9">
        <v>49329.68</v>
      </c>
      <c r="AO53" s="9">
        <v>54105.334999999999</v>
      </c>
      <c r="AP53" s="9">
        <v>56857.534</v>
      </c>
      <c r="AQ53" s="9">
        <v>63494.288999999997</v>
      </c>
      <c r="AR53" s="9">
        <v>68003.210000000006</v>
      </c>
      <c r="AS53" s="9">
        <v>73100.198000000004</v>
      </c>
      <c r="AT53" s="9">
        <v>59990.580999999998</v>
      </c>
      <c r="AU53" s="9">
        <v>67738.384999999995</v>
      </c>
      <c r="AV53" s="9">
        <v>68051.805999999997</v>
      </c>
      <c r="AW53" s="9">
        <v>64411.466999999997</v>
      </c>
      <c r="AX53" s="9">
        <v>65653.043000000005</v>
      </c>
      <c r="AY53" s="9">
        <v>69336.28</v>
      </c>
      <c r="AZ53" s="9">
        <v>71662.021999999997</v>
      </c>
      <c r="BA53" s="9">
        <v>72849.271999999997</v>
      </c>
      <c r="BB53" s="9">
        <v>81739.131999999998</v>
      </c>
      <c r="BC53" s="9">
        <v>88194.377999999997</v>
      </c>
      <c r="BD53" s="9">
        <v>92301.77</v>
      </c>
      <c r="BE53" s="9">
        <v>78584.773000000001</v>
      </c>
      <c r="BF53" s="9">
        <v>95604.471000000005</v>
      </c>
    </row>
    <row r="54" spans="1:58" ht="14">
      <c r="A54" s="33"/>
      <c r="B54" s="33"/>
      <c r="C54" s="32" t="s">
        <v>110</v>
      </c>
      <c r="D54" s="29" t="s">
        <v>111</v>
      </c>
      <c r="E54" s="31"/>
      <c r="F54" s="5" t="s">
        <v>63</v>
      </c>
      <c r="G54" s="8" t="s">
        <v>68</v>
      </c>
      <c r="H54" s="8" t="s">
        <v>68</v>
      </c>
      <c r="I54" s="8" t="s">
        <v>68</v>
      </c>
      <c r="J54" s="8" t="s">
        <v>68</v>
      </c>
      <c r="K54" s="8" t="s">
        <v>68</v>
      </c>
      <c r="L54" s="8" t="s">
        <v>68</v>
      </c>
      <c r="M54" s="8" t="s">
        <v>68</v>
      </c>
      <c r="N54" s="8" t="s">
        <v>68</v>
      </c>
      <c r="O54" s="8" t="s">
        <v>68</v>
      </c>
      <c r="P54" s="8" t="s">
        <v>68</v>
      </c>
      <c r="Q54" s="8" t="s">
        <v>68</v>
      </c>
      <c r="R54" s="8" t="s">
        <v>68</v>
      </c>
      <c r="S54" s="8" t="s">
        <v>68</v>
      </c>
      <c r="T54" s="8" t="s">
        <v>68</v>
      </c>
      <c r="U54" s="8" t="s">
        <v>68</v>
      </c>
      <c r="V54" s="8" t="s">
        <v>68</v>
      </c>
      <c r="W54" s="8" t="s">
        <v>68</v>
      </c>
      <c r="X54" s="8" t="s">
        <v>68</v>
      </c>
      <c r="Y54" s="8" t="s">
        <v>68</v>
      </c>
      <c r="Z54" s="8" t="s">
        <v>68</v>
      </c>
      <c r="AA54" s="8" t="s">
        <v>68</v>
      </c>
      <c r="AB54" s="8" t="s">
        <v>68</v>
      </c>
      <c r="AC54" s="8" t="s">
        <v>68</v>
      </c>
      <c r="AD54" s="8" t="s">
        <v>68</v>
      </c>
      <c r="AE54" s="8" t="s">
        <v>68</v>
      </c>
      <c r="AF54" s="8">
        <v>24481.791000000001</v>
      </c>
      <c r="AG54" s="8">
        <v>26692.256000000001</v>
      </c>
      <c r="AH54" s="8">
        <v>30494.13</v>
      </c>
      <c r="AI54" s="8">
        <v>34490.75</v>
      </c>
      <c r="AJ54" s="8">
        <v>37840.773000000001</v>
      </c>
      <c r="AK54" s="8">
        <v>43558.985000000001</v>
      </c>
      <c r="AL54" s="8">
        <v>44359.377999999997</v>
      </c>
      <c r="AM54" s="8">
        <v>43314.858</v>
      </c>
      <c r="AN54" s="8">
        <v>42650.750999999997</v>
      </c>
      <c r="AO54" s="8">
        <v>47056.237000000001</v>
      </c>
      <c r="AP54" s="8">
        <v>49345.144999999997</v>
      </c>
      <c r="AQ54" s="8">
        <v>54751.324999999997</v>
      </c>
      <c r="AR54" s="8">
        <v>58298.790999999997</v>
      </c>
      <c r="AS54" s="8">
        <v>62716.718999999997</v>
      </c>
      <c r="AT54" s="8">
        <v>50007.139000000003</v>
      </c>
      <c r="AU54" s="8">
        <v>56810.173000000003</v>
      </c>
      <c r="AV54" s="8">
        <v>57124.235999999997</v>
      </c>
      <c r="AW54" s="8">
        <v>53974.413999999997</v>
      </c>
      <c r="AX54" s="8">
        <v>54923.525999999998</v>
      </c>
      <c r="AY54" s="8">
        <v>57314.122000000003</v>
      </c>
      <c r="AZ54" s="8">
        <v>59023.800999999999</v>
      </c>
      <c r="BA54" s="8">
        <v>59470.595000000001</v>
      </c>
      <c r="BB54" s="8">
        <v>67034.682000000001</v>
      </c>
      <c r="BC54" s="8">
        <v>72295.87</v>
      </c>
      <c r="BD54" s="8">
        <v>74730.926000000007</v>
      </c>
      <c r="BE54" s="8">
        <v>65161.870999999999</v>
      </c>
      <c r="BF54" s="8">
        <v>78652.232999999993</v>
      </c>
    </row>
    <row r="55" spans="1:58" ht="14">
      <c r="A55" s="33"/>
      <c r="B55" s="34"/>
      <c r="C55" s="34"/>
      <c r="D55" s="29" t="s">
        <v>112</v>
      </c>
      <c r="E55" s="31"/>
      <c r="F55" s="5" t="s">
        <v>63</v>
      </c>
      <c r="G55" s="9" t="s">
        <v>68</v>
      </c>
      <c r="H55" s="9" t="s">
        <v>68</v>
      </c>
      <c r="I55" s="9" t="s">
        <v>68</v>
      </c>
      <c r="J55" s="9" t="s">
        <v>68</v>
      </c>
      <c r="K55" s="9" t="s">
        <v>68</v>
      </c>
      <c r="L55" s="9" t="s">
        <v>68</v>
      </c>
      <c r="M55" s="9" t="s">
        <v>68</v>
      </c>
      <c r="N55" s="9" t="s">
        <v>68</v>
      </c>
      <c r="O55" s="9" t="s">
        <v>68</v>
      </c>
      <c r="P55" s="9" t="s">
        <v>68</v>
      </c>
      <c r="Q55" s="9" t="s">
        <v>68</v>
      </c>
      <c r="R55" s="9" t="s">
        <v>68</v>
      </c>
      <c r="S55" s="9" t="s">
        <v>68</v>
      </c>
      <c r="T55" s="9" t="s">
        <v>68</v>
      </c>
      <c r="U55" s="9" t="s">
        <v>68</v>
      </c>
      <c r="V55" s="9" t="s">
        <v>68</v>
      </c>
      <c r="W55" s="9" t="s">
        <v>68</v>
      </c>
      <c r="X55" s="9" t="s">
        <v>68</v>
      </c>
      <c r="Y55" s="9" t="s">
        <v>68</v>
      </c>
      <c r="Z55" s="9" t="s">
        <v>68</v>
      </c>
      <c r="AA55" s="9" t="s">
        <v>68</v>
      </c>
      <c r="AB55" s="9" t="s">
        <v>68</v>
      </c>
      <c r="AC55" s="9" t="s">
        <v>68</v>
      </c>
      <c r="AD55" s="9" t="s">
        <v>68</v>
      </c>
      <c r="AE55" s="9" t="s">
        <v>68</v>
      </c>
      <c r="AF55" s="9">
        <v>5026.4930000000004</v>
      </c>
      <c r="AG55" s="9">
        <v>5067.7539999999999</v>
      </c>
      <c r="AH55" s="9">
        <v>5476.0280000000002</v>
      </c>
      <c r="AI55" s="9">
        <v>6152.4229999999998</v>
      </c>
      <c r="AJ55" s="9">
        <v>6211.9409999999998</v>
      </c>
      <c r="AK55" s="9">
        <v>6841.6009999999997</v>
      </c>
      <c r="AL55" s="9">
        <v>6766.1980000000003</v>
      </c>
      <c r="AM55" s="9">
        <v>6913.99</v>
      </c>
      <c r="AN55" s="9">
        <v>6678.9290000000001</v>
      </c>
      <c r="AO55" s="9">
        <v>7049.098</v>
      </c>
      <c r="AP55" s="9">
        <v>7512.3890000000001</v>
      </c>
      <c r="AQ55" s="9">
        <v>8742.9639999999999</v>
      </c>
      <c r="AR55" s="9">
        <v>9704.4189999999999</v>
      </c>
      <c r="AS55" s="9">
        <v>10383.478999999999</v>
      </c>
      <c r="AT55" s="9">
        <v>9983.4419999999991</v>
      </c>
      <c r="AU55" s="9">
        <v>10928.212</v>
      </c>
      <c r="AV55" s="9">
        <v>10927.57</v>
      </c>
      <c r="AW55" s="9">
        <v>10437.053</v>
      </c>
      <c r="AX55" s="9">
        <v>10729.517</v>
      </c>
      <c r="AY55" s="9">
        <v>12022.157999999999</v>
      </c>
      <c r="AZ55" s="9">
        <v>12638.22</v>
      </c>
      <c r="BA55" s="9">
        <v>13378.677</v>
      </c>
      <c r="BB55" s="9">
        <v>14704.45</v>
      </c>
      <c r="BC55" s="9">
        <v>15898.508</v>
      </c>
      <c r="BD55" s="9">
        <v>17570.844000000001</v>
      </c>
      <c r="BE55" s="9">
        <v>13422.902</v>
      </c>
      <c r="BF55" s="9">
        <v>16952.237000000001</v>
      </c>
    </row>
    <row r="56" spans="1:58" ht="14">
      <c r="A56" s="34"/>
      <c r="B56" s="29" t="s">
        <v>113</v>
      </c>
      <c r="C56" s="30"/>
      <c r="D56" s="30"/>
      <c r="E56" s="31"/>
      <c r="F56" s="5" t="s">
        <v>63</v>
      </c>
      <c r="G56" s="8" t="s">
        <v>68</v>
      </c>
      <c r="H56" s="8" t="s">
        <v>68</v>
      </c>
      <c r="I56" s="8" t="s">
        <v>68</v>
      </c>
      <c r="J56" s="8" t="s">
        <v>68</v>
      </c>
      <c r="K56" s="8" t="s">
        <v>68</v>
      </c>
      <c r="L56" s="8" t="s">
        <v>68</v>
      </c>
      <c r="M56" s="8" t="s">
        <v>68</v>
      </c>
      <c r="N56" s="8" t="s">
        <v>68</v>
      </c>
      <c r="O56" s="8" t="s">
        <v>68</v>
      </c>
      <c r="P56" s="8" t="s">
        <v>68</v>
      </c>
      <c r="Q56" s="8" t="s">
        <v>68</v>
      </c>
      <c r="R56" s="8" t="s">
        <v>68</v>
      </c>
      <c r="S56" s="8" t="s">
        <v>68</v>
      </c>
      <c r="T56" s="8" t="s">
        <v>68</v>
      </c>
      <c r="U56" s="8" t="s">
        <v>68</v>
      </c>
      <c r="V56" s="8" t="s">
        <v>68</v>
      </c>
      <c r="W56" s="8" t="s">
        <v>68</v>
      </c>
      <c r="X56" s="8" t="s">
        <v>68</v>
      </c>
      <c r="Y56" s="8" t="s">
        <v>68</v>
      </c>
      <c r="Z56" s="8" t="s">
        <v>68</v>
      </c>
      <c r="AA56" s="8" t="s">
        <v>68</v>
      </c>
      <c r="AB56" s="8" t="s">
        <v>68</v>
      </c>
      <c r="AC56" s="8" t="s">
        <v>68</v>
      </c>
      <c r="AD56" s="8" t="s">
        <v>68</v>
      </c>
      <c r="AE56" s="8" t="s">
        <v>68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</row>
    <row r="57" spans="1:58" ht="14">
      <c r="A57" s="29" t="s">
        <v>114</v>
      </c>
      <c r="B57" s="30"/>
      <c r="C57" s="30"/>
      <c r="D57" s="30"/>
      <c r="E57" s="31"/>
      <c r="F57" s="5" t="s">
        <v>63</v>
      </c>
      <c r="G57" s="9">
        <v>1162.721</v>
      </c>
      <c r="H57" s="9">
        <v>1302.027</v>
      </c>
      <c r="I57" s="9">
        <v>1516.1569999999999</v>
      </c>
      <c r="J57" s="9">
        <v>1845.576</v>
      </c>
      <c r="K57" s="9">
        <v>2218.8200000000002</v>
      </c>
      <c r="L57" s="9">
        <v>2466.8200000000002</v>
      </c>
      <c r="M57" s="9">
        <v>3066.1909999999998</v>
      </c>
      <c r="N57" s="9">
        <v>4092.8049999999998</v>
      </c>
      <c r="O57" s="9">
        <v>5148.4849999999997</v>
      </c>
      <c r="P57" s="9">
        <v>6495.9679999999998</v>
      </c>
      <c r="Q57" s="9">
        <v>8214.2610000000004</v>
      </c>
      <c r="R57" s="9">
        <v>9817.0239999999994</v>
      </c>
      <c r="S57" s="9">
        <v>12101.201999999999</v>
      </c>
      <c r="T57" s="9">
        <v>15052.630999999999</v>
      </c>
      <c r="U57" s="9">
        <v>18414.161</v>
      </c>
      <c r="V57" s="9">
        <v>23045.724999999999</v>
      </c>
      <c r="W57" s="9">
        <v>28908.316999999999</v>
      </c>
      <c r="X57" s="9">
        <v>33858.142</v>
      </c>
      <c r="Y57" s="9">
        <v>40457.326000000001</v>
      </c>
      <c r="Z57" s="9">
        <v>47590.6</v>
      </c>
      <c r="AA57" s="9">
        <v>55973.425999999999</v>
      </c>
      <c r="AB57" s="9">
        <v>64310.654999999999</v>
      </c>
      <c r="AC57" s="9">
        <v>72452.519</v>
      </c>
      <c r="AD57" s="9">
        <v>76207.322</v>
      </c>
      <c r="AE57" s="9">
        <v>82542.195000000007</v>
      </c>
      <c r="AF57" s="9">
        <v>89028.557000000001</v>
      </c>
      <c r="AG57" s="9">
        <v>94351.591</v>
      </c>
      <c r="AH57" s="9">
        <v>102330.96</v>
      </c>
      <c r="AI57" s="9">
        <v>111353.38099999999</v>
      </c>
      <c r="AJ57" s="9">
        <v>119603.30499999999</v>
      </c>
      <c r="AK57" s="9">
        <v>128414.44500000001</v>
      </c>
      <c r="AL57" s="9">
        <v>135775.00899999999</v>
      </c>
      <c r="AM57" s="9">
        <v>142554.26300000001</v>
      </c>
      <c r="AN57" s="9">
        <v>146067.85800000001</v>
      </c>
      <c r="AO57" s="9">
        <v>152248.38800000001</v>
      </c>
      <c r="AP57" s="9">
        <v>158552.704</v>
      </c>
      <c r="AQ57" s="9">
        <v>166260.46900000001</v>
      </c>
      <c r="AR57" s="9">
        <v>175483.40100000001</v>
      </c>
      <c r="AS57" s="9">
        <v>179102.78099999999</v>
      </c>
      <c r="AT57" s="9">
        <v>175416.43700000001</v>
      </c>
      <c r="AU57" s="9">
        <v>179610.77900000001</v>
      </c>
      <c r="AV57" s="9">
        <v>176096.171</v>
      </c>
      <c r="AW57" s="9">
        <v>168295.56899999999</v>
      </c>
      <c r="AX57" s="9">
        <v>170492.269</v>
      </c>
      <c r="AY57" s="9">
        <v>173053.69099999999</v>
      </c>
      <c r="AZ57" s="9">
        <v>179713.15900000001</v>
      </c>
      <c r="BA57" s="9">
        <v>186489.81099999999</v>
      </c>
      <c r="BB57" s="9">
        <v>195947.21</v>
      </c>
      <c r="BC57" s="9">
        <v>205184.12400000001</v>
      </c>
      <c r="BD57" s="9">
        <v>214374.62</v>
      </c>
      <c r="BE57" s="9">
        <v>200518.859</v>
      </c>
      <c r="BF57" s="9">
        <v>214470.70199999999</v>
      </c>
    </row>
    <row r="58" spans="1:58" ht="14">
      <c r="A58" s="32" t="s">
        <v>114</v>
      </c>
      <c r="B58" s="29" t="s">
        <v>115</v>
      </c>
      <c r="C58" s="30"/>
      <c r="D58" s="30"/>
      <c r="E58" s="31"/>
      <c r="F58" s="5" t="s">
        <v>63</v>
      </c>
      <c r="G58" s="8">
        <v>547.18200000000002</v>
      </c>
      <c r="H58" s="8">
        <v>632.56399999999996</v>
      </c>
      <c r="I58" s="8">
        <v>733.02800000000002</v>
      </c>
      <c r="J58" s="8">
        <v>864.005</v>
      </c>
      <c r="K58" s="8">
        <v>1164.816</v>
      </c>
      <c r="L58" s="8">
        <v>1547.0429999999999</v>
      </c>
      <c r="M58" s="8">
        <v>1894.4079999999999</v>
      </c>
      <c r="N58" s="8">
        <v>2316.2350000000001</v>
      </c>
      <c r="O58" s="8">
        <v>2755.0059999999999</v>
      </c>
      <c r="P58" s="8">
        <v>3374.3330000000001</v>
      </c>
      <c r="Q58" s="8">
        <v>4307.8190000000004</v>
      </c>
      <c r="R58" s="8">
        <v>5283.5479999999998</v>
      </c>
      <c r="S58" s="8">
        <v>6455.8789999999999</v>
      </c>
      <c r="T58" s="8">
        <v>7866.8209999999999</v>
      </c>
      <c r="U58" s="8">
        <v>9285.0930000000008</v>
      </c>
      <c r="V58" s="8">
        <v>11187.567999999999</v>
      </c>
      <c r="W58" s="8">
        <v>13461.707</v>
      </c>
      <c r="X58" s="8">
        <v>15656.034</v>
      </c>
      <c r="Y58" s="8">
        <v>18225.16</v>
      </c>
      <c r="Z58" s="8">
        <v>21534.199000000001</v>
      </c>
      <c r="AA58" s="8">
        <v>26093.588</v>
      </c>
      <c r="AB58" s="8">
        <v>31546.727999999999</v>
      </c>
      <c r="AC58" s="8">
        <v>36252.963000000003</v>
      </c>
      <c r="AD58" s="8">
        <v>37983.904999999999</v>
      </c>
      <c r="AE58" s="8">
        <v>39295.803999999996</v>
      </c>
      <c r="AF58" s="8">
        <v>41662.014999999999</v>
      </c>
      <c r="AG58" s="8">
        <v>44760.175999999999</v>
      </c>
      <c r="AH58" s="8">
        <v>48596.470999999998</v>
      </c>
      <c r="AI58" s="8">
        <v>53106.94</v>
      </c>
      <c r="AJ58" s="8">
        <v>57079.48</v>
      </c>
      <c r="AK58" s="8">
        <v>61820.37</v>
      </c>
      <c r="AL58" s="8">
        <v>65394.807999999997</v>
      </c>
      <c r="AM58" s="8">
        <v>68422.346999999994</v>
      </c>
      <c r="AN58" s="8">
        <v>69832.134999999995</v>
      </c>
      <c r="AO58" s="8">
        <v>72361.740000000005</v>
      </c>
      <c r="AP58" s="8">
        <v>75781.482999999993</v>
      </c>
      <c r="AQ58" s="8">
        <v>77895.369000000006</v>
      </c>
      <c r="AR58" s="8">
        <v>81065.225000000006</v>
      </c>
      <c r="AS58" s="8">
        <v>83676.91</v>
      </c>
      <c r="AT58" s="8">
        <v>83655.138000000006</v>
      </c>
      <c r="AU58" s="8">
        <v>84836.733999999997</v>
      </c>
      <c r="AV58" s="8">
        <v>81593.804999999993</v>
      </c>
      <c r="AW58" s="8">
        <v>75313.415999999997</v>
      </c>
      <c r="AX58" s="8">
        <v>76207.142000000007</v>
      </c>
      <c r="AY58" s="8">
        <v>76351.13</v>
      </c>
      <c r="AZ58" s="8">
        <v>78406.281000000003</v>
      </c>
      <c r="BA58" s="8">
        <v>81213.456999999995</v>
      </c>
      <c r="BB58" s="8">
        <v>86097.312999999995</v>
      </c>
      <c r="BC58" s="8">
        <v>91633.116999999998</v>
      </c>
      <c r="BD58" s="8">
        <v>97099.326000000001</v>
      </c>
      <c r="BE58" s="8">
        <v>97123.625</v>
      </c>
      <c r="BF58" s="8">
        <v>102946.923</v>
      </c>
    </row>
    <row r="59" spans="1:58" ht="14">
      <c r="A59" s="33"/>
      <c r="B59" s="32" t="s">
        <v>115</v>
      </c>
      <c r="C59" s="29" t="s">
        <v>116</v>
      </c>
      <c r="D59" s="30"/>
      <c r="E59" s="31"/>
      <c r="F59" s="5" t="s">
        <v>63</v>
      </c>
      <c r="G59" s="9" t="s">
        <v>68</v>
      </c>
      <c r="H59" s="9" t="s">
        <v>68</v>
      </c>
      <c r="I59" s="9" t="s">
        <v>68</v>
      </c>
      <c r="J59" s="9" t="s">
        <v>68</v>
      </c>
      <c r="K59" s="9" t="s">
        <v>68</v>
      </c>
      <c r="L59" s="9" t="s">
        <v>68</v>
      </c>
      <c r="M59" s="9" t="s">
        <v>68</v>
      </c>
      <c r="N59" s="9" t="s">
        <v>68</v>
      </c>
      <c r="O59" s="9" t="s">
        <v>68</v>
      </c>
      <c r="P59" s="9" t="s">
        <v>68</v>
      </c>
      <c r="Q59" s="9" t="s">
        <v>68</v>
      </c>
      <c r="R59" s="9" t="s">
        <v>68</v>
      </c>
      <c r="S59" s="9" t="s">
        <v>68</v>
      </c>
      <c r="T59" s="9" t="s">
        <v>68</v>
      </c>
      <c r="U59" s="9" t="s">
        <v>68</v>
      </c>
      <c r="V59" s="9" t="s">
        <v>68</v>
      </c>
      <c r="W59" s="9" t="s">
        <v>68</v>
      </c>
      <c r="X59" s="9" t="s">
        <v>68</v>
      </c>
      <c r="Y59" s="9" t="s">
        <v>68</v>
      </c>
      <c r="Z59" s="9" t="s">
        <v>68</v>
      </c>
      <c r="AA59" s="9" t="s">
        <v>68</v>
      </c>
      <c r="AB59" s="9" t="s">
        <v>68</v>
      </c>
      <c r="AC59" s="9" t="s">
        <v>68</v>
      </c>
      <c r="AD59" s="9" t="s">
        <v>68</v>
      </c>
      <c r="AE59" s="9" t="s">
        <v>68</v>
      </c>
      <c r="AF59" s="9">
        <v>689.03399999999999</v>
      </c>
      <c r="AG59" s="9">
        <v>675.44899999999996</v>
      </c>
      <c r="AH59" s="9">
        <v>687.76099999999997</v>
      </c>
      <c r="AI59" s="9">
        <v>722.23599999999999</v>
      </c>
      <c r="AJ59" s="9">
        <v>727.36</v>
      </c>
      <c r="AK59" s="9">
        <v>752.38199999999995</v>
      </c>
      <c r="AL59" s="9">
        <v>782.303</v>
      </c>
      <c r="AM59" s="9">
        <v>758.87800000000004</v>
      </c>
      <c r="AN59" s="9">
        <v>792.12599999999998</v>
      </c>
      <c r="AO59" s="9">
        <v>816.947</v>
      </c>
      <c r="AP59" s="9">
        <v>859.77599999999995</v>
      </c>
      <c r="AQ59" s="9">
        <v>868.75199999999995</v>
      </c>
      <c r="AR59" s="9">
        <v>908.00599999999997</v>
      </c>
      <c r="AS59" s="9">
        <v>928.14800000000002</v>
      </c>
      <c r="AT59" s="9">
        <v>923.33900000000006</v>
      </c>
      <c r="AU59" s="9">
        <v>936.11900000000003</v>
      </c>
      <c r="AV59" s="9">
        <v>902.80200000000002</v>
      </c>
      <c r="AW59" s="9">
        <v>899.02700000000004</v>
      </c>
      <c r="AX59" s="9">
        <v>924.12199999999996</v>
      </c>
      <c r="AY59" s="9">
        <v>963.86199999999997</v>
      </c>
      <c r="AZ59" s="9">
        <v>1018.101</v>
      </c>
      <c r="BA59" s="9">
        <v>1109.8720000000001</v>
      </c>
      <c r="BB59" s="9">
        <v>1210.0999999999999</v>
      </c>
      <c r="BC59" s="9">
        <v>1290.577</v>
      </c>
      <c r="BD59" s="9">
        <v>1259.519</v>
      </c>
      <c r="BE59" s="9">
        <v>1278.56</v>
      </c>
      <c r="BF59" s="9">
        <v>1348.634</v>
      </c>
    </row>
    <row r="60" spans="1:58" ht="14">
      <c r="A60" s="33"/>
      <c r="B60" s="33"/>
      <c r="C60" s="29" t="s">
        <v>117</v>
      </c>
      <c r="D60" s="30"/>
      <c r="E60" s="31"/>
      <c r="F60" s="5" t="s">
        <v>63</v>
      </c>
      <c r="G60" s="8" t="s">
        <v>68</v>
      </c>
      <c r="H60" s="8" t="s">
        <v>68</v>
      </c>
      <c r="I60" s="8" t="s">
        <v>68</v>
      </c>
      <c r="J60" s="8" t="s">
        <v>68</v>
      </c>
      <c r="K60" s="8" t="s">
        <v>68</v>
      </c>
      <c r="L60" s="8" t="s">
        <v>68</v>
      </c>
      <c r="M60" s="8" t="s">
        <v>68</v>
      </c>
      <c r="N60" s="8" t="s">
        <v>68</v>
      </c>
      <c r="O60" s="8" t="s">
        <v>68</v>
      </c>
      <c r="P60" s="8" t="s">
        <v>68</v>
      </c>
      <c r="Q60" s="8" t="s">
        <v>68</v>
      </c>
      <c r="R60" s="8" t="s">
        <v>68</v>
      </c>
      <c r="S60" s="8" t="s">
        <v>68</v>
      </c>
      <c r="T60" s="8" t="s">
        <v>68</v>
      </c>
      <c r="U60" s="8" t="s">
        <v>68</v>
      </c>
      <c r="V60" s="8" t="s">
        <v>68</v>
      </c>
      <c r="W60" s="8" t="s">
        <v>68</v>
      </c>
      <c r="X60" s="8" t="s">
        <v>68</v>
      </c>
      <c r="Y60" s="8" t="s">
        <v>68</v>
      </c>
      <c r="Z60" s="8" t="s">
        <v>68</v>
      </c>
      <c r="AA60" s="8" t="s">
        <v>68</v>
      </c>
      <c r="AB60" s="8" t="s">
        <v>68</v>
      </c>
      <c r="AC60" s="8" t="s">
        <v>68</v>
      </c>
      <c r="AD60" s="8" t="s">
        <v>68</v>
      </c>
      <c r="AE60" s="8" t="s">
        <v>68</v>
      </c>
      <c r="AF60" s="8">
        <v>9431.9359999999997</v>
      </c>
      <c r="AG60" s="8">
        <v>10220.620999999999</v>
      </c>
      <c r="AH60" s="8">
        <v>10920.629000000001</v>
      </c>
      <c r="AI60" s="8">
        <v>11520.055</v>
      </c>
      <c r="AJ60" s="8">
        <v>12093.597</v>
      </c>
      <c r="AK60" s="8">
        <v>12561.154</v>
      </c>
      <c r="AL60" s="8">
        <v>13111.194</v>
      </c>
      <c r="AM60" s="8">
        <v>13204.128000000001</v>
      </c>
      <c r="AN60" s="8">
        <v>12977.016</v>
      </c>
      <c r="AO60" s="8">
        <v>12939.120999999999</v>
      </c>
      <c r="AP60" s="8">
        <v>12960.645</v>
      </c>
      <c r="AQ60" s="8">
        <v>13356.666999999999</v>
      </c>
      <c r="AR60" s="8">
        <v>13557.848</v>
      </c>
      <c r="AS60" s="8">
        <v>13687.732</v>
      </c>
      <c r="AT60" s="8">
        <v>12789.566999999999</v>
      </c>
      <c r="AU60" s="8">
        <v>12993.58</v>
      </c>
      <c r="AV60" s="8">
        <v>12869.527</v>
      </c>
      <c r="AW60" s="8">
        <v>12322.654</v>
      </c>
      <c r="AX60" s="8">
        <v>12251.852000000001</v>
      </c>
      <c r="AY60" s="8">
        <v>12546.772000000001</v>
      </c>
      <c r="AZ60" s="8">
        <v>13024.056</v>
      </c>
      <c r="BA60" s="8">
        <v>13399.441999999999</v>
      </c>
      <c r="BB60" s="8">
        <v>14255.834999999999</v>
      </c>
      <c r="BC60" s="8">
        <v>15288.545</v>
      </c>
      <c r="BD60" s="8">
        <v>15916.958000000001</v>
      </c>
      <c r="BE60" s="8">
        <v>15729.950999999999</v>
      </c>
      <c r="BF60" s="8">
        <v>16703.269</v>
      </c>
    </row>
    <row r="61" spans="1:58" ht="24">
      <c r="A61" s="33"/>
      <c r="B61" s="33"/>
      <c r="C61" s="6" t="s">
        <v>117</v>
      </c>
      <c r="D61" s="29" t="s">
        <v>118</v>
      </c>
      <c r="E61" s="31"/>
      <c r="F61" s="5" t="s">
        <v>63</v>
      </c>
      <c r="G61" s="9" t="s">
        <v>68</v>
      </c>
      <c r="H61" s="9" t="s">
        <v>68</v>
      </c>
      <c r="I61" s="9" t="s">
        <v>68</v>
      </c>
      <c r="J61" s="9" t="s">
        <v>68</v>
      </c>
      <c r="K61" s="9" t="s">
        <v>68</v>
      </c>
      <c r="L61" s="9" t="s">
        <v>68</v>
      </c>
      <c r="M61" s="9" t="s">
        <v>68</v>
      </c>
      <c r="N61" s="9" t="s">
        <v>68</v>
      </c>
      <c r="O61" s="9" t="s">
        <v>68</v>
      </c>
      <c r="P61" s="9" t="s">
        <v>68</v>
      </c>
      <c r="Q61" s="9" t="s">
        <v>68</v>
      </c>
      <c r="R61" s="9" t="s">
        <v>68</v>
      </c>
      <c r="S61" s="9" t="s">
        <v>68</v>
      </c>
      <c r="T61" s="9" t="s">
        <v>68</v>
      </c>
      <c r="U61" s="9" t="s">
        <v>68</v>
      </c>
      <c r="V61" s="9" t="s">
        <v>68</v>
      </c>
      <c r="W61" s="9" t="s">
        <v>68</v>
      </c>
      <c r="X61" s="9" t="s">
        <v>68</v>
      </c>
      <c r="Y61" s="9" t="s">
        <v>68</v>
      </c>
      <c r="Z61" s="9" t="s">
        <v>68</v>
      </c>
      <c r="AA61" s="9" t="s">
        <v>68</v>
      </c>
      <c r="AB61" s="9" t="s">
        <v>68</v>
      </c>
      <c r="AC61" s="9" t="s">
        <v>68</v>
      </c>
      <c r="AD61" s="9" t="s">
        <v>68</v>
      </c>
      <c r="AE61" s="9" t="s">
        <v>68</v>
      </c>
      <c r="AF61" s="9">
        <v>8732.7109999999993</v>
      </c>
      <c r="AG61" s="9">
        <v>9480.07</v>
      </c>
      <c r="AH61" s="9">
        <v>10106.194</v>
      </c>
      <c r="AI61" s="9">
        <v>10671.976000000001</v>
      </c>
      <c r="AJ61" s="9">
        <v>11159.05</v>
      </c>
      <c r="AK61" s="9">
        <v>11566.791999999999</v>
      </c>
      <c r="AL61" s="9">
        <v>12020.432000000001</v>
      </c>
      <c r="AM61" s="9">
        <v>12070.838</v>
      </c>
      <c r="AN61" s="9">
        <v>11777.897999999999</v>
      </c>
      <c r="AO61" s="9">
        <v>11695.985000000001</v>
      </c>
      <c r="AP61" s="9">
        <v>11674.442999999999</v>
      </c>
      <c r="AQ61" s="9">
        <v>11985.147000000001</v>
      </c>
      <c r="AR61" s="9">
        <v>12144.922</v>
      </c>
      <c r="AS61" s="9">
        <v>12244.678</v>
      </c>
      <c r="AT61" s="9">
        <v>11292.960999999999</v>
      </c>
      <c r="AU61" s="9">
        <v>11499.602000000001</v>
      </c>
      <c r="AV61" s="9">
        <v>11380.297</v>
      </c>
      <c r="AW61" s="9">
        <v>10913.745999999999</v>
      </c>
      <c r="AX61" s="9">
        <v>10833.786</v>
      </c>
      <c r="AY61" s="9">
        <v>11180.168</v>
      </c>
      <c r="AZ61" s="9">
        <v>11632.186</v>
      </c>
      <c r="BA61" s="9">
        <v>12000.849</v>
      </c>
      <c r="BB61" s="9">
        <v>12779.102999999999</v>
      </c>
      <c r="BC61" s="9">
        <v>13762.387000000001</v>
      </c>
      <c r="BD61" s="9">
        <v>14311.088</v>
      </c>
      <c r="BE61" s="9">
        <v>14067.555</v>
      </c>
      <c r="BF61" s="9">
        <v>14976.861000000001</v>
      </c>
    </row>
    <row r="62" spans="1:58" ht="14">
      <c r="A62" s="33"/>
      <c r="B62" s="33"/>
      <c r="C62" s="29" t="s">
        <v>119</v>
      </c>
      <c r="D62" s="30"/>
      <c r="E62" s="31"/>
      <c r="F62" s="5" t="s">
        <v>63</v>
      </c>
      <c r="G62" s="8" t="s">
        <v>68</v>
      </c>
      <c r="H62" s="8" t="s">
        <v>68</v>
      </c>
      <c r="I62" s="8" t="s">
        <v>68</v>
      </c>
      <c r="J62" s="8" t="s">
        <v>68</v>
      </c>
      <c r="K62" s="8" t="s">
        <v>68</v>
      </c>
      <c r="L62" s="8" t="s">
        <v>68</v>
      </c>
      <c r="M62" s="8" t="s">
        <v>68</v>
      </c>
      <c r="N62" s="8" t="s">
        <v>68</v>
      </c>
      <c r="O62" s="8" t="s">
        <v>68</v>
      </c>
      <c r="P62" s="8" t="s">
        <v>68</v>
      </c>
      <c r="Q62" s="8" t="s">
        <v>68</v>
      </c>
      <c r="R62" s="8" t="s">
        <v>68</v>
      </c>
      <c r="S62" s="8" t="s">
        <v>68</v>
      </c>
      <c r="T62" s="8" t="s">
        <v>68</v>
      </c>
      <c r="U62" s="8" t="s">
        <v>68</v>
      </c>
      <c r="V62" s="8" t="s">
        <v>68</v>
      </c>
      <c r="W62" s="8" t="s">
        <v>68</v>
      </c>
      <c r="X62" s="8" t="s">
        <v>68</v>
      </c>
      <c r="Y62" s="8" t="s">
        <v>68</v>
      </c>
      <c r="Z62" s="8" t="s">
        <v>68</v>
      </c>
      <c r="AA62" s="8" t="s">
        <v>68</v>
      </c>
      <c r="AB62" s="8" t="s">
        <v>68</v>
      </c>
      <c r="AC62" s="8" t="s">
        <v>68</v>
      </c>
      <c r="AD62" s="8" t="s">
        <v>68</v>
      </c>
      <c r="AE62" s="8" t="s">
        <v>68</v>
      </c>
      <c r="AF62" s="8">
        <v>2672.3040000000001</v>
      </c>
      <c r="AG62" s="8">
        <v>2886.2710000000002</v>
      </c>
      <c r="AH62" s="8">
        <v>3344.4659999999999</v>
      </c>
      <c r="AI62" s="8">
        <v>3946.806</v>
      </c>
      <c r="AJ62" s="8">
        <v>4272.701</v>
      </c>
      <c r="AK62" s="8">
        <v>5062.3590000000004</v>
      </c>
      <c r="AL62" s="8">
        <v>5136.6090000000004</v>
      </c>
      <c r="AM62" s="8">
        <v>5571.3320000000003</v>
      </c>
      <c r="AN62" s="8">
        <v>5465.0280000000002</v>
      </c>
      <c r="AO62" s="8">
        <v>5659.1880000000001</v>
      </c>
      <c r="AP62" s="8">
        <v>5893.2290000000003</v>
      </c>
      <c r="AQ62" s="8">
        <v>6124.3829999999998</v>
      </c>
      <c r="AR62" s="8">
        <v>6648.4669999999996</v>
      </c>
      <c r="AS62" s="8">
        <v>6689.83</v>
      </c>
      <c r="AT62" s="8">
        <v>6179.15</v>
      </c>
      <c r="AU62" s="8">
        <v>6078.393</v>
      </c>
      <c r="AV62" s="8">
        <v>5598.7070000000003</v>
      </c>
      <c r="AW62" s="8">
        <v>4559.38</v>
      </c>
      <c r="AX62" s="8">
        <v>4160.7380000000003</v>
      </c>
      <c r="AY62" s="8">
        <v>3916.6570000000002</v>
      </c>
      <c r="AZ62" s="8">
        <v>4012.1460000000002</v>
      </c>
      <c r="BA62" s="8">
        <v>4129.2370000000001</v>
      </c>
      <c r="BB62" s="8">
        <v>4372.0129999999999</v>
      </c>
      <c r="BC62" s="8">
        <v>4733.3649999999998</v>
      </c>
      <c r="BD62" s="8">
        <v>5244.7939999999999</v>
      </c>
      <c r="BE62" s="8">
        <v>5427.5469999999996</v>
      </c>
      <c r="BF62" s="8">
        <v>5876.652</v>
      </c>
    </row>
    <row r="63" spans="1:58" ht="14">
      <c r="A63" s="33"/>
      <c r="B63" s="33"/>
      <c r="C63" s="29" t="s">
        <v>120</v>
      </c>
      <c r="D63" s="30"/>
      <c r="E63" s="31"/>
      <c r="F63" s="5" t="s">
        <v>63</v>
      </c>
      <c r="G63" s="9" t="s">
        <v>68</v>
      </c>
      <c r="H63" s="9" t="s">
        <v>68</v>
      </c>
      <c r="I63" s="9" t="s">
        <v>68</v>
      </c>
      <c r="J63" s="9" t="s">
        <v>68</v>
      </c>
      <c r="K63" s="9" t="s">
        <v>68</v>
      </c>
      <c r="L63" s="9" t="s">
        <v>68</v>
      </c>
      <c r="M63" s="9" t="s">
        <v>68</v>
      </c>
      <c r="N63" s="9" t="s">
        <v>68</v>
      </c>
      <c r="O63" s="9" t="s">
        <v>68</v>
      </c>
      <c r="P63" s="9" t="s">
        <v>68</v>
      </c>
      <c r="Q63" s="9" t="s">
        <v>68</v>
      </c>
      <c r="R63" s="9" t="s">
        <v>68</v>
      </c>
      <c r="S63" s="9" t="s">
        <v>68</v>
      </c>
      <c r="T63" s="9" t="s">
        <v>68</v>
      </c>
      <c r="U63" s="9" t="s">
        <v>68</v>
      </c>
      <c r="V63" s="9" t="s">
        <v>68</v>
      </c>
      <c r="W63" s="9" t="s">
        <v>68</v>
      </c>
      <c r="X63" s="9" t="s">
        <v>68</v>
      </c>
      <c r="Y63" s="9" t="s">
        <v>68</v>
      </c>
      <c r="Z63" s="9" t="s">
        <v>68</v>
      </c>
      <c r="AA63" s="9" t="s">
        <v>68</v>
      </c>
      <c r="AB63" s="9" t="s">
        <v>68</v>
      </c>
      <c r="AC63" s="9" t="s">
        <v>68</v>
      </c>
      <c r="AD63" s="9" t="s">
        <v>68</v>
      </c>
      <c r="AE63" s="9" t="s">
        <v>68</v>
      </c>
      <c r="AF63" s="9">
        <v>8756.616</v>
      </c>
      <c r="AG63" s="9">
        <v>9207.1959999999999</v>
      </c>
      <c r="AH63" s="9">
        <v>10047.842000000001</v>
      </c>
      <c r="AI63" s="9">
        <v>11086.92</v>
      </c>
      <c r="AJ63" s="9">
        <v>11998.061</v>
      </c>
      <c r="AK63" s="9">
        <v>12966.691000000001</v>
      </c>
      <c r="AL63" s="9">
        <v>14073.790999999999</v>
      </c>
      <c r="AM63" s="9">
        <v>14491.555</v>
      </c>
      <c r="AN63" s="9">
        <v>14849.75</v>
      </c>
      <c r="AO63" s="9">
        <v>15769.513000000001</v>
      </c>
      <c r="AP63" s="9">
        <v>16564.151999999998</v>
      </c>
      <c r="AQ63" s="9">
        <v>17549.698</v>
      </c>
      <c r="AR63" s="9">
        <v>18471.044000000002</v>
      </c>
      <c r="AS63" s="9">
        <v>19175.859</v>
      </c>
      <c r="AT63" s="9">
        <v>18883.767</v>
      </c>
      <c r="AU63" s="9">
        <v>19414.701000000001</v>
      </c>
      <c r="AV63" s="9">
        <v>18994.504000000001</v>
      </c>
      <c r="AW63" s="9">
        <v>17754.017</v>
      </c>
      <c r="AX63" s="9">
        <v>17334.927</v>
      </c>
      <c r="AY63" s="9">
        <v>17912.225999999999</v>
      </c>
      <c r="AZ63" s="9">
        <v>18786.57</v>
      </c>
      <c r="BA63" s="9">
        <v>19742.477999999999</v>
      </c>
      <c r="BB63" s="9">
        <v>21140.562000000002</v>
      </c>
      <c r="BC63" s="9">
        <v>22709.238000000001</v>
      </c>
      <c r="BD63" s="9">
        <v>24212.023000000001</v>
      </c>
      <c r="BE63" s="9">
        <v>23087.687999999998</v>
      </c>
      <c r="BF63" s="9">
        <v>24404.227999999999</v>
      </c>
    </row>
    <row r="64" spans="1:58" ht="14">
      <c r="A64" s="33"/>
      <c r="B64" s="33"/>
      <c r="C64" s="29" t="s">
        <v>121</v>
      </c>
      <c r="D64" s="30"/>
      <c r="E64" s="31"/>
      <c r="F64" s="5" t="s">
        <v>63</v>
      </c>
      <c r="G64" s="8" t="s">
        <v>68</v>
      </c>
      <c r="H64" s="8" t="s">
        <v>68</v>
      </c>
      <c r="I64" s="8" t="s">
        <v>68</v>
      </c>
      <c r="J64" s="8" t="s">
        <v>68</v>
      </c>
      <c r="K64" s="8" t="s">
        <v>68</v>
      </c>
      <c r="L64" s="8" t="s">
        <v>68</v>
      </c>
      <c r="M64" s="8" t="s">
        <v>68</v>
      </c>
      <c r="N64" s="8" t="s">
        <v>68</v>
      </c>
      <c r="O64" s="8" t="s">
        <v>68</v>
      </c>
      <c r="P64" s="8" t="s">
        <v>68</v>
      </c>
      <c r="Q64" s="8" t="s">
        <v>68</v>
      </c>
      <c r="R64" s="8" t="s">
        <v>68</v>
      </c>
      <c r="S64" s="8" t="s">
        <v>68</v>
      </c>
      <c r="T64" s="8" t="s">
        <v>68</v>
      </c>
      <c r="U64" s="8" t="s">
        <v>68</v>
      </c>
      <c r="V64" s="8" t="s">
        <v>68</v>
      </c>
      <c r="W64" s="8" t="s">
        <v>68</v>
      </c>
      <c r="X64" s="8" t="s">
        <v>68</v>
      </c>
      <c r="Y64" s="8" t="s">
        <v>68</v>
      </c>
      <c r="Z64" s="8" t="s">
        <v>68</v>
      </c>
      <c r="AA64" s="8" t="s">
        <v>68</v>
      </c>
      <c r="AB64" s="8" t="s">
        <v>68</v>
      </c>
      <c r="AC64" s="8" t="s">
        <v>68</v>
      </c>
      <c r="AD64" s="8" t="s">
        <v>68</v>
      </c>
      <c r="AE64" s="8" t="s">
        <v>68</v>
      </c>
      <c r="AF64" s="8">
        <v>1080.643</v>
      </c>
      <c r="AG64" s="8">
        <v>1192.6130000000001</v>
      </c>
      <c r="AH64" s="8">
        <v>1295.672</v>
      </c>
      <c r="AI64" s="8">
        <v>1424.356</v>
      </c>
      <c r="AJ64" s="8">
        <v>1565.827</v>
      </c>
      <c r="AK64" s="8">
        <v>1625.9459999999999</v>
      </c>
      <c r="AL64" s="8">
        <v>1704.7339999999999</v>
      </c>
      <c r="AM64" s="8">
        <v>1869.1369999999999</v>
      </c>
      <c r="AN64" s="8">
        <v>1901.07</v>
      </c>
      <c r="AO64" s="8">
        <v>1997.5930000000001</v>
      </c>
      <c r="AP64" s="8">
        <v>2087.761</v>
      </c>
      <c r="AQ64" s="8">
        <v>2172.9740000000002</v>
      </c>
      <c r="AR64" s="8">
        <v>2265.2620000000002</v>
      </c>
      <c r="AS64" s="8">
        <v>2375.1570000000002</v>
      </c>
      <c r="AT64" s="8">
        <v>2460.433</v>
      </c>
      <c r="AU64" s="8">
        <v>2552.6610000000001</v>
      </c>
      <c r="AV64" s="8">
        <v>2585.7800000000002</v>
      </c>
      <c r="AW64" s="8">
        <v>2488.0709999999999</v>
      </c>
      <c r="AX64" s="8">
        <v>2603.3490000000002</v>
      </c>
      <c r="AY64" s="8">
        <v>2558.308</v>
      </c>
      <c r="AZ64" s="8">
        <v>2734.4090000000001</v>
      </c>
      <c r="BA64" s="8">
        <v>2804.2539999999999</v>
      </c>
      <c r="BB64" s="8">
        <v>3044.9369999999999</v>
      </c>
      <c r="BC64" s="8">
        <v>3428.2460000000001</v>
      </c>
      <c r="BD64" s="8">
        <v>3945.268</v>
      </c>
      <c r="BE64" s="8">
        <v>4384.9780000000001</v>
      </c>
      <c r="BF64" s="8">
        <v>5007.87</v>
      </c>
    </row>
    <row r="65" spans="1:58" ht="14">
      <c r="A65" s="33"/>
      <c r="B65" s="33"/>
      <c r="C65" s="29" t="s">
        <v>122</v>
      </c>
      <c r="D65" s="30"/>
      <c r="E65" s="31"/>
      <c r="F65" s="5" t="s">
        <v>63</v>
      </c>
      <c r="G65" s="9" t="s">
        <v>68</v>
      </c>
      <c r="H65" s="9" t="s">
        <v>68</v>
      </c>
      <c r="I65" s="9" t="s">
        <v>68</v>
      </c>
      <c r="J65" s="9" t="s">
        <v>68</v>
      </c>
      <c r="K65" s="9" t="s">
        <v>68</v>
      </c>
      <c r="L65" s="9" t="s">
        <v>68</v>
      </c>
      <c r="M65" s="9" t="s">
        <v>68</v>
      </c>
      <c r="N65" s="9" t="s">
        <v>68</v>
      </c>
      <c r="O65" s="9" t="s">
        <v>68</v>
      </c>
      <c r="P65" s="9" t="s">
        <v>68</v>
      </c>
      <c r="Q65" s="9" t="s">
        <v>68</v>
      </c>
      <c r="R65" s="9" t="s">
        <v>68</v>
      </c>
      <c r="S65" s="9" t="s">
        <v>68</v>
      </c>
      <c r="T65" s="9" t="s">
        <v>68</v>
      </c>
      <c r="U65" s="9" t="s">
        <v>68</v>
      </c>
      <c r="V65" s="9" t="s">
        <v>68</v>
      </c>
      <c r="W65" s="9" t="s">
        <v>68</v>
      </c>
      <c r="X65" s="9" t="s">
        <v>68</v>
      </c>
      <c r="Y65" s="9" t="s">
        <v>68</v>
      </c>
      <c r="Z65" s="9" t="s">
        <v>68</v>
      </c>
      <c r="AA65" s="9" t="s">
        <v>68</v>
      </c>
      <c r="AB65" s="9" t="s">
        <v>68</v>
      </c>
      <c r="AC65" s="9" t="s">
        <v>68</v>
      </c>
      <c r="AD65" s="9" t="s">
        <v>68</v>
      </c>
      <c r="AE65" s="9" t="s">
        <v>68</v>
      </c>
      <c r="AF65" s="9">
        <v>2367.2150000000001</v>
      </c>
      <c r="AG65" s="9">
        <v>2520.1419999999998</v>
      </c>
      <c r="AH65" s="9">
        <v>2711.3719999999998</v>
      </c>
      <c r="AI65" s="9">
        <v>2759.8440000000001</v>
      </c>
      <c r="AJ65" s="9">
        <v>2883.087</v>
      </c>
      <c r="AK65" s="9">
        <v>3012.2339999999999</v>
      </c>
      <c r="AL65" s="9">
        <v>3048.9459999999999</v>
      </c>
      <c r="AM65" s="9">
        <v>3104.9740000000002</v>
      </c>
      <c r="AN65" s="9">
        <v>3252.9479999999999</v>
      </c>
      <c r="AO65" s="9">
        <v>3281.5920000000001</v>
      </c>
      <c r="AP65" s="9">
        <v>3632.7249999999999</v>
      </c>
      <c r="AQ65" s="9">
        <v>3841.125</v>
      </c>
      <c r="AR65" s="9">
        <v>4054.8670000000002</v>
      </c>
      <c r="AS65" s="9">
        <v>4175.0290000000005</v>
      </c>
      <c r="AT65" s="9">
        <v>4173.5780000000004</v>
      </c>
      <c r="AU65" s="9">
        <v>4222.3209999999999</v>
      </c>
      <c r="AV65" s="9">
        <v>4016.9920000000002</v>
      </c>
      <c r="AW65" s="9">
        <v>4031.0459999999998</v>
      </c>
      <c r="AX65" s="9">
        <v>4149.58</v>
      </c>
      <c r="AY65" s="9">
        <v>3795.5720000000001</v>
      </c>
      <c r="AZ65" s="9">
        <v>3840.0349999999999</v>
      </c>
      <c r="BA65" s="9">
        <v>3668.366</v>
      </c>
      <c r="BB65" s="9">
        <v>3829.221</v>
      </c>
      <c r="BC65" s="9">
        <v>3874.6039999999998</v>
      </c>
      <c r="BD65" s="9">
        <v>3945.0210000000002</v>
      </c>
      <c r="BE65" s="9">
        <v>3847.9540000000002</v>
      </c>
      <c r="BF65" s="9">
        <v>3836.7269999999999</v>
      </c>
    </row>
    <row r="66" spans="1:58" ht="14">
      <c r="A66" s="33"/>
      <c r="B66" s="33"/>
      <c r="C66" s="29" t="s">
        <v>123</v>
      </c>
      <c r="D66" s="30"/>
      <c r="E66" s="31"/>
      <c r="F66" s="5" t="s">
        <v>63</v>
      </c>
      <c r="G66" s="8" t="s">
        <v>68</v>
      </c>
      <c r="H66" s="8" t="s">
        <v>68</v>
      </c>
      <c r="I66" s="8" t="s">
        <v>68</v>
      </c>
      <c r="J66" s="8" t="s">
        <v>68</v>
      </c>
      <c r="K66" s="8" t="s">
        <v>68</v>
      </c>
      <c r="L66" s="8" t="s">
        <v>68</v>
      </c>
      <c r="M66" s="8" t="s">
        <v>68</v>
      </c>
      <c r="N66" s="8" t="s">
        <v>68</v>
      </c>
      <c r="O66" s="8" t="s">
        <v>68</v>
      </c>
      <c r="P66" s="8" t="s">
        <v>68</v>
      </c>
      <c r="Q66" s="8" t="s">
        <v>68</v>
      </c>
      <c r="R66" s="8" t="s">
        <v>68</v>
      </c>
      <c r="S66" s="8" t="s">
        <v>68</v>
      </c>
      <c r="T66" s="8" t="s">
        <v>68</v>
      </c>
      <c r="U66" s="8" t="s">
        <v>68</v>
      </c>
      <c r="V66" s="8" t="s">
        <v>68</v>
      </c>
      <c r="W66" s="8" t="s">
        <v>68</v>
      </c>
      <c r="X66" s="8" t="s">
        <v>68</v>
      </c>
      <c r="Y66" s="8" t="s">
        <v>68</v>
      </c>
      <c r="Z66" s="8" t="s">
        <v>68</v>
      </c>
      <c r="AA66" s="8" t="s">
        <v>68</v>
      </c>
      <c r="AB66" s="8" t="s">
        <v>68</v>
      </c>
      <c r="AC66" s="8" t="s">
        <v>68</v>
      </c>
      <c r="AD66" s="8" t="s">
        <v>68</v>
      </c>
      <c r="AE66" s="8" t="s">
        <v>68</v>
      </c>
      <c r="AF66" s="8">
        <v>238.99</v>
      </c>
      <c r="AG66" s="8">
        <v>265.89600000000002</v>
      </c>
      <c r="AH66" s="8">
        <v>293.952</v>
      </c>
      <c r="AI66" s="8">
        <v>324.952</v>
      </c>
      <c r="AJ66" s="8">
        <v>360.17099999999999</v>
      </c>
      <c r="AK66" s="8">
        <v>428.56900000000002</v>
      </c>
      <c r="AL66" s="8">
        <v>391.36</v>
      </c>
      <c r="AM66" s="8">
        <v>404.97899999999998</v>
      </c>
      <c r="AN66" s="8">
        <v>418.07799999999997</v>
      </c>
      <c r="AO66" s="8">
        <v>395.94799999999998</v>
      </c>
      <c r="AP66" s="8">
        <v>430.22899999999998</v>
      </c>
      <c r="AQ66" s="8">
        <v>451.84500000000003</v>
      </c>
      <c r="AR66" s="8">
        <v>528.65499999999997</v>
      </c>
      <c r="AS66" s="8">
        <v>535.56100000000004</v>
      </c>
      <c r="AT66" s="8">
        <v>496.65699999999998</v>
      </c>
      <c r="AU66" s="8">
        <v>511.899</v>
      </c>
      <c r="AV66" s="8">
        <v>483.51100000000002</v>
      </c>
      <c r="AW66" s="8">
        <v>424.95299999999997</v>
      </c>
      <c r="AX66" s="8">
        <v>418.20800000000003</v>
      </c>
      <c r="AY66" s="8">
        <v>434.95600000000002</v>
      </c>
      <c r="AZ66" s="8">
        <v>462.86900000000003</v>
      </c>
      <c r="BA66" s="8">
        <v>542.81600000000003</v>
      </c>
      <c r="BB66" s="8">
        <v>652.79</v>
      </c>
      <c r="BC66" s="8">
        <v>745.59299999999996</v>
      </c>
      <c r="BD66" s="8">
        <v>846.178</v>
      </c>
      <c r="BE66" s="8">
        <v>846.846</v>
      </c>
      <c r="BF66" s="8">
        <v>934.23599999999999</v>
      </c>
    </row>
    <row r="67" spans="1:58" ht="14">
      <c r="A67" s="33"/>
      <c r="B67" s="33"/>
      <c r="C67" s="29" t="s">
        <v>124</v>
      </c>
      <c r="D67" s="30"/>
      <c r="E67" s="31"/>
      <c r="F67" s="5" t="s">
        <v>63</v>
      </c>
      <c r="G67" s="9" t="s">
        <v>68</v>
      </c>
      <c r="H67" s="9" t="s">
        <v>68</v>
      </c>
      <c r="I67" s="9" t="s">
        <v>68</v>
      </c>
      <c r="J67" s="9" t="s">
        <v>68</v>
      </c>
      <c r="K67" s="9" t="s">
        <v>68</v>
      </c>
      <c r="L67" s="9" t="s">
        <v>68</v>
      </c>
      <c r="M67" s="9" t="s">
        <v>68</v>
      </c>
      <c r="N67" s="9" t="s">
        <v>68</v>
      </c>
      <c r="O67" s="9" t="s">
        <v>68</v>
      </c>
      <c r="P67" s="9" t="s">
        <v>68</v>
      </c>
      <c r="Q67" s="9" t="s">
        <v>68</v>
      </c>
      <c r="R67" s="9" t="s">
        <v>68</v>
      </c>
      <c r="S67" s="9" t="s">
        <v>68</v>
      </c>
      <c r="T67" s="9" t="s">
        <v>68</v>
      </c>
      <c r="U67" s="9" t="s">
        <v>68</v>
      </c>
      <c r="V67" s="9" t="s">
        <v>68</v>
      </c>
      <c r="W67" s="9" t="s">
        <v>68</v>
      </c>
      <c r="X67" s="9" t="s">
        <v>68</v>
      </c>
      <c r="Y67" s="9" t="s">
        <v>68</v>
      </c>
      <c r="Z67" s="9" t="s">
        <v>68</v>
      </c>
      <c r="AA67" s="9" t="s">
        <v>68</v>
      </c>
      <c r="AB67" s="9" t="s">
        <v>68</v>
      </c>
      <c r="AC67" s="9" t="s">
        <v>68</v>
      </c>
      <c r="AD67" s="9" t="s">
        <v>68</v>
      </c>
      <c r="AE67" s="9" t="s">
        <v>68</v>
      </c>
      <c r="AF67" s="9">
        <v>2735.5630000000001</v>
      </c>
      <c r="AG67" s="9">
        <v>3026.2759999999998</v>
      </c>
      <c r="AH67" s="9">
        <v>3340.6039999999998</v>
      </c>
      <c r="AI67" s="9">
        <v>3682.7820000000002</v>
      </c>
      <c r="AJ67" s="9">
        <v>4087.3519999999999</v>
      </c>
      <c r="AK67" s="9">
        <v>4303.8329999999996</v>
      </c>
      <c r="AL67" s="9">
        <v>4581.0389999999998</v>
      </c>
      <c r="AM67" s="9">
        <v>4739.1139999999996</v>
      </c>
      <c r="AN67" s="9">
        <v>4830.2479999999996</v>
      </c>
      <c r="AO67" s="9">
        <v>5168.7939999999999</v>
      </c>
      <c r="AP67" s="9">
        <v>5525.5140000000001</v>
      </c>
      <c r="AQ67" s="9">
        <v>5561.4859999999999</v>
      </c>
      <c r="AR67" s="9">
        <v>6236.2079999999996</v>
      </c>
      <c r="AS67" s="9">
        <v>6828.6019999999999</v>
      </c>
      <c r="AT67" s="9">
        <v>7006.5540000000001</v>
      </c>
      <c r="AU67" s="9">
        <v>7191.7860000000001</v>
      </c>
      <c r="AV67" s="9">
        <v>7105.7049999999999</v>
      </c>
      <c r="AW67" s="9">
        <v>6723.9309999999996</v>
      </c>
      <c r="AX67" s="9">
        <v>6726.3490000000002</v>
      </c>
      <c r="AY67" s="9">
        <v>7119.1769999999997</v>
      </c>
      <c r="AZ67" s="9">
        <v>7487.9880000000003</v>
      </c>
      <c r="BA67" s="9">
        <v>7807.473</v>
      </c>
      <c r="BB67" s="9">
        <v>8484.9449999999997</v>
      </c>
      <c r="BC67" s="9">
        <v>9346.3960000000006</v>
      </c>
      <c r="BD67" s="9">
        <v>10041.888000000001</v>
      </c>
      <c r="BE67" s="9">
        <v>10084.755999999999</v>
      </c>
      <c r="BF67" s="9">
        <v>11195.57</v>
      </c>
    </row>
    <row r="68" spans="1:58" ht="14">
      <c r="A68" s="33"/>
      <c r="B68" s="33"/>
      <c r="C68" s="29" t="s">
        <v>125</v>
      </c>
      <c r="D68" s="30"/>
      <c r="E68" s="31"/>
      <c r="F68" s="5" t="s">
        <v>63</v>
      </c>
      <c r="G68" s="8" t="s">
        <v>68</v>
      </c>
      <c r="H68" s="8" t="s">
        <v>68</v>
      </c>
      <c r="I68" s="8" t="s">
        <v>68</v>
      </c>
      <c r="J68" s="8" t="s">
        <v>68</v>
      </c>
      <c r="K68" s="8" t="s">
        <v>68</v>
      </c>
      <c r="L68" s="8" t="s">
        <v>68</v>
      </c>
      <c r="M68" s="8" t="s">
        <v>68</v>
      </c>
      <c r="N68" s="8" t="s">
        <v>68</v>
      </c>
      <c r="O68" s="8" t="s">
        <v>68</v>
      </c>
      <c r="P68" s="8" t="s">
        <v>68</v>
      </c>
      <c r="Q68" s="8" t="s">
        <v>68</v>
      </c>
      <c r="R68" s="8" t="s">
        <v>68</v>
      </c>
      <c r="S68" s="8" t="s">
        <v>68</v>
      </c>
      <c r="T68" s="8" t="s">
        <v>68</v>
      </c>
      <c r="U68" s="8" t="s">
        <v>68</v>
      </c>
      <c r="V68" s="8" t="s">
        <v>68</v>
      </c>
      <c r="W68" s="8" t="s">
        <v>68</v>
      </c>
      <c r="X68" s="8" t="s">
        <v>68</v>
      </c>
      <c r="Y68" s="8" t="s">
        <v>68</v>
      </c>
      <c r="Z68" s="8" t="s">
        <v>68</v>
      </c>
      <c r="AA68" s="8" t="s">
        <v>68</v>
      </c>
      <c r="AB68" s="8" t="s">
        <v>68</v>
      </c>
      <c r="AC68" s="8" t="s">
        <v>68</v>
      </c>
      <c r="AD68" s="8" t="s">
        <v>68</v>
      </c>
      <c r="AE68" s="8" t="s">
        <v>68</v>
      </c>
      <c r="AF68" s="8">
        <v>12476.57</v>
      </c>
      <c r="AG68" s="8">
        <v>13415.343999999999</v>
      </c>
      <c r="AH68" s="8">
        <v>14479.045</v>
      </c>
      <c r="AI68" s="8">
        <v>16102.155000000001</v>
      </c>
      <c r="AJ68" s="8">
        <v>17456.782999999999</v>
      </c>
      <c r="AK68" s="8">
        <v>19328.04</v>
      </c>
      <c r="AL68" s="8">
        <v>20655.969000000001</v>
      </c>
      <c r="AM68" s="8">
        <v>22222.097000000002</v>
      </c>
      <c r="AN68" s="8">
        <v>23181.785</v>
      </c>
      <c r="AO68" s="8">
        <v>24083.512999999999</v>
      </c>
      <c r="AP68" s="8">
        <v>25440.569</v>
      </c>
      <c r="AQ68" s="8">
        <v>25444.787</v>
      </c>
      <c r="AR68" s="8">
        <v>25680.777999999998</v>
      </c>
      <c r="AS68" s="8">
        <v>26357.477999999999</v>
      </c>
      <c r="AT68" s="8">
        <v>27717.843000000001</v>
      </c>
      <c r="AU68" s="8">
        <v>27787.062999999998</v>
      </c>
      <c r="AV68" s="8">
        <v>25935.907999999999</v>
      </c>
      <c r="AW68" s="8">
        <v>23088.045999999998</v>
      </c>
      <c r="AX68" s="8">
        <v>24667.784</v>
      </c>
      <c r="AY68" s="8">
        <v>24069.692999999999</v>
      </c>
      <c r="AZ68" s="8">
        <v>23970.664000000001</v>
      </c>
      <c r="BA68" s="8">
        <v>24832.928</v>
      </c>
      <c r="BB68" s="8">
        <v>25759.427</v>
      </c>
      <c r="BC68" s="8">
        <v>26676.42</v>
      </c>
      <c r="BD68" s="8">
        <v>27950.624</v>
      </c>
      <c r="BE68" s="8">
        <v>28755.8</v>
      </c>
      <c r="BF68" s="8">
        <v>30101.314999999999</v>
      </c>
    </row>
    <row r="69" spans="1:58" ht="14">
      <c r="A69" s="33"/>
      <c r="B69" s="33"/>
      <c r="C69" s="29" t="s">
        <v>126</v>
      </c>
      <c r="D69" s="30"/>
      <c r="E69" s="31"/>
      <c r="F69" s="5" t="s">
        <v>63</v>
      </c>
      <c r="G69" s="9" t="s">
        <v>68</v>
      </c>
      <c r="H69" s="9" t="s">
        <v>68</v>
      </c>
      <c r="I69" s="9" t="s">
        <v>68</v>
      </c>
      <c r="J69" s="9" t="s">
        <v>68</v>
      </c>
      <c r="K69" s="9" t="s">
        <v>68</v>
      </c>
      <c r="L69" s="9" t="s">
        <v>68</v>
      </c>
      <c r="M69" s="9" t="s">
        <v>68</v>
      </c>
      <c r="N69" s="9" t="s">
        <v>68</v>
      </c>
      <c r="O69" s="9" t="s">
        <v>68</v>
      </c>
      <c r="P69" s="9" t="s">
        <v>68</v>
      </c>
      <c r="Q69" s="9" t="s">
        <v>68</v>
      </c>
      <c r="R69" s="9" t="s">
        <v>68</v>
      </c>
      <c r="S69" s="9" t="s">
        <v>68</v>
      </c>
      <c r="T69" s="9" t="s">
        <v>68</v>
      </c>
      <c r="U69" s="9" t="s">
        <v>68</v>
      </c>
      <c r="V69" s="9" t="s">
        <v>68</v>
      </c>
      <c r="W69" s="9" t="s">
        <v>68</v>
      </c>
      <c r="X69" s="9" t="s">
        <v>68</v>
      </c>
      <c r="Y69" s="9" t="s">
        <v>68</v>
      </c>
      <c r="Z69" s="9" t="s">
        <v>68</v>
      </c>
      <c r="AA69" s="9" t="s">
        <v>68</v>
      </c>
      <c r="AB69" s="9" t="s">
        <v>68</v>
      </c>
      <c r="AC69" s="9" t="s">
        <v>68</v>
      </c>
      <c r="AD69" s="9" t="s">
        <v>68</v>
      </c>
      <c r="AE69" s="9" t="s">
        <v>68</v>
      </c>
      <c r="AF69" s="9">
        <v>1213.1400000000001</v>
      </c>
      <c r="AG69" s="9">
        <v>1350.3710000000001</v>
      </c>
      <c r="AH69" s="9">
        <v>1475.126</v>
      </c>
      <c r="AI69" s="9">
        <v>1536.8320000000001</v>
      </c>
      <c r="AJ69" s="9">
        <v>1634.54</v>
      </c>
      <c r="AK69" s="9">
        <v>1779.163</v>
      </c>
      <c r="AL69" s="9">
        <v>1908.8620000000001</v>
      </c>
      <c r="AM69" s="9">
        <v>2056.1559999999999</v>
      </c>
      <c r="AN69" s="9">
        <v>2164.085</v>
      </c>
      <c r="AO69" s="9">
        <v>2249.5300000000002</v>
      </c>
      <c r="AP69" s="9">
        <v>2386.88</v>
      </c>
      <c r="AQ69" s="9">
        <v>2523.6489999999999</v>
      </c>
      <c r="AR69" s="9">
        <v>2714.0929999999998</v>
      </c>
      <c r="AS69" s="9">
        <v>2923.5149999999999</v>
      </c>
      <c r="AT69" s="9">
        <v>3024.2510000000002</v>
      </c>
      <c r="AU69" s="9">
        <v>3148.2109999999998</v>
      </c>
      <c r="AV69" s="9">
        <v>3100.373</v>
      </c>
      <c r="AW69" s="9">
        <v>3022.2950000000001</v>
      </c>
      <c r="AX69" s="9">
        <v>2970.2330000000002</v>
      </c>
      <c r="AY69" s="9">
        <v>3033.9070000000002</v>
      </c>
      <c r="AZ69" s="9">
        <v>3069.442</v>
      </c>
      <c r="BA69" s="9">
        <v>3176.5909999999999</v>
      </c>
      <c r="BB69" s="9">
        <v>3347.4859999999999</v>
      </c>
      <c r="BC69" s="9">
        <v>3540.1320000000001</v>
      </c>
      <c r="BD69" s="9">
        <v>3737.0520000000001</v>
      </c>
      <c r="BE69" s="9">
        <v>3679.5410000000002</v>
      </c>
      <c r="BF69" s="9">
        <v>3538.424</v>
      </c>
    </row>
    <row r="70" spans="1:58" ht="14">
      <c r="A70" s="33"/>
      <c r="B70" s="33"/>
      <c r="C70" s="29" t="s">
        <v>127</v>
      </c>
      <c r="D70" s="30"/>
      <c r="E70" s="31"/>
      <c r="F70" s="5" t="s">
        <v>63</v>
      </c>
      <c r="G70" s="8" t="s">
        <v>68</v>
      </c>
      <c r="H70" s="8" t="s">
        <v>68</v>
      </c>
      <c r="I70" s="8" t="s">
        <v>68</v>
      </c>
      <c r="J70" s="8" t="s">
        <v>68</v>
      </c>
      <c r="K70" s="8" t="s">
        <v>68</v>
      </c>
      <c r="L70" s="8" t="s">
        <v>68</v>
      </c>
      <c r="M70" s="8" t="s">
        <v>68</v>
      </c>
      <c r="N70" s="8" t="s">
        <v>68</v>
      </c>
      <c r="O70" s="8" t="s">
        <v>68</v>
      </c>
      <c r="P70" s="8" t="s">
        <v>68</v>
      </c>
      <c r="Q70" s="8" t="s">
        <v>68</v>
      </c>
      <c r="R70" s="8" t="s">
        <v>68</v>
      </c>
      <c r="S70" s="8" t="s">
        <v>68</v>
      </c>
      <c r="T70" s="8" t="s">
        <v>68</v>
      </c>
      <c r="U70" s="8" t="s">
        <v>68</v>
      </c>
      <c r="V70" s="8" t="s">
        <v>68</v>
      </c>
      <c r="W70" s="8" t="s">
        <v>68</v>
      </c>
      <c r="X70" s="8" t="s">
        <v>68</v>
      </c>
      <c r="Y70" s="8" t="s">
        <v>68</v>
      </c>
      <c r="Z70" s="8" t="s">
        <v>68</v>
      </c>
      <c r="AA70" s="8" t="s">
        <v>68</v>
      </c>
      <c r="AB70" s="8" t="s">
        <v>68</v>
      </c>
      <c r="AC70" s="8" t="s">
        <v>68</v>
      </c>
      <c r="AD70" s="8" t="s">
        <v>68</v>
      </c>
      <c r="AE70" s="8" t="s">
        <v>68</v>
      </c>
      <c r="AF70" s="8">
        <v>33442.771000000001</v>
      </c>
      <c r="AG70" s="8">
        <v>36052.321000000004</v>
      </c>
      <c r="AH70" s="8">
        <v>39002.326999999997</v>
      </c>
      <c r="AI70" s="8">
        <v>42280.275000000001</v>
      </c>
      <c r="AJ70" s="8">
        <v>45964.105000000003</v>
      </c>
      <c r="AK70" s="8">
        <v>49476.080999999998</v>
      </c>
      <c r="AL70" s="8">
        <v>52505.146999999997</v>
      </c>
      <c r="AM70" s="8">
        <v>54817.519</v>
      </c>
      <c r="AN70" s="8">
        <v>55994.819000000003</v>
      </c>
      <c r="AO70" s="8">
        <v>57600.898000000001</v>
      </c>
      <c r="AP70" s="8">
        <v>59506.084000000003</v>
      </c>
      <c r="AQ70" s="8">
        <v>60978.582999999999</v>
      </c>
      <c r="AR70" s="8">
        <v>63581.659</v>
      </c>
      <c r="AS70" s="8">
        <v>65454.105000000003</v>
      </c>
      <c r="AT70" s="8">
        <v>65573.17</v>
      </c>
      <c r="AU70" s="8">
        <v>66244.692999999999</v>
      </c>
      <c r="AV70" s="8">
        <v>63626.911999999997</v>
      </c>
      <c r="AW70" s="8">
        <v>58772.129000000001</v>
      </c>
      <c r="AX70" s="8">
        <v>59013.985000000001</v>
      </c>
      <c r="AY70" s="8">
        <v>59456.334000000003</v>
      </c>
      <c r="AZ70" s="8">
        <v>61179.78</v>
      </c>
      <c r="BA70" s="8">
        <v>63489.885999999999</v>
      </c>
      <c r="BB70" s="8">
        <v>67199.853000000003</v>
      </c>
      <c r="BC70" s="8">
        <v>71223.02</v>
      </c>
      <c r="BD70" s="8">
        <v>75436.421000000002</v>
      </c>
      <c r="BE70" s="8">
        <v>75497.524000000005</v>
      </c>
      <c r="BF70" s="8">
        <v>80061.782000000007</v>
      </c>
    </row>
    <row r="71" spans="1:58" ht="14">
      <c r="A71" s="33"/>
      <c r="B71" s="33"/>
      <c r="C71" s="32" t="s">
        <v>127</v>
      </c>
      <c r="D71" s="29" t="s">
        <v>128</v>
      </c>
      <c r="E71" s="31"/>
      <c r="F71" s="5" t="s">
        <v>63</v>
      </c>
      <c r="G71" s="9" t="s">
        <v>68</v>
      </c>
      <c r="H71" s="9" t="s">
        <v>68</v>
      </c>
      <c r="I71" s="9" t="s">
        <v>68</v>
      </c>
      <c r="J71" s="9" t="s">
        <v>68</v>
      </c>
      <c r="K71" s="9" t="s">
        <v>68</v>
      </c>
      <c r="L71" s="9" t="s">
        <v>68</v>
      </c>
      <c r="M71" s="9" t="s">
        <v>68</v>
      </c>
      <c r="N71" s="9" t="s">
        <v>68</v>
      </c>
      <c r="O71" s="9" t="s">
        <v>68</v>
      </c>
      <c r="P71" s="9" t="s">
        <v>68</v>
      </c>
      <c r="Q71" s="9" t="s">
        <v>68</v>
      </c>
      <c r="R71" s="9" t="s">
        <v>68</v>
      </c>
      <c r="S71" s="9" t="s">
        <v>68</v>
      </c>
      <c r="T71" s="9" t="s">
        <v>68</v>
      </c>
      <c r="U71" s="9" t="s">
        <v>68</v>
      </c>
      <c r="V71" s="9" t="s">
        <v>68</v>
      </c>
      <c r="W71" s="9" t="s">
        <v>68</v>
      </c>
      <c r="X71" s="9" t="s">
        <v>68</v>
      </c>
      <c r="Y71" s="9" t="s">
        <v>68</v>
      </c>
      <c r="Z71" s="9" t="s">
        <v>68</v>
      </c>
      <c r="AA71" s="9" t="s">
        <v>68</v>
      </c>
      <c r="AB71" s="9" t="s">
        <v>68</v>
      </c>
      <c r="AC71" s="9" t="s">
        <v>68</v>
      </c>
      <c r="AD71" s="9" t="s">
        <v>68</v>
      </c>
      <c r="AE71" s="9" t="s">
        <v>68</v>
      </c>
      <c r="AF71" s="9">
        <v>558.678</v>
      </c>
      <c r="AG71" s="9">
        <v>547.85699999999997</v>
      </c>
      <c r="AH71" s="9">
        <v>556.66</v>
      </c>
      <c r="AI71" s="9">
        <v>584.43700000000001</v>
      </c>
      <c r="AJ71" s="9">
        <v>592.18100000000004</v>
      </c>
      <c r="AK71" s="9">
        <v>617.36199999999997</v>
      </c>
      <c r="AL71" s="9">
        <v>651.26900000000001</v>
      </c>
      <c r="AM71" s="9">
        <v>635.54</v>
      </c>
      <c r="AN71" s="9">
        <v>667.34299999999996</v>
      </c>
      <c r="AO71" s="9">
        <v>691.63800000000003</v>
      </c>
      <c r="AP71" s="9">
        <v>723.52800000000002</v>
      </c>
      <c r="AQ71" s="9">
        <v>729.86500000000001</v>
      </c>
      <c r="AR71" s="9">
        <v>763.53499999999997</v>
      </c>
      <c r="AS71" s="9">
        <v>776.45299999999997</v>
      </c>
      <c r="AT71" s="9">
        <v>778.41</v>
      </c>
      <c r="AU71" s="9">
        <v>787.32600000000002</v>
      </c>
      <c r="AV71" s="9">
        <v>751.33500000000004</v>
      </c>
      <c r="AW71" s="9">
        <v>749.64400000000001</v>
      </c>
      <c r="AX71" s="9">
        <v>765.26400000000001</v>
      </c>
      <c r="AY71" s="9">
        <v>795.23800000000006</v>
      </c>
      <c r="AZ71" s="9">
        <v>838.6</v>
      </c>
      <c r="BA71" s="9">
        <v>912.048</v>
      </c>
      <c r="BB71" s="9">
        <v>986.44399999999996</v>
      </c>
      <c r="BC71" s="9">
        <v>1051.7940000000001</v>
      </c>
      <c r="BD71" s="9">
        <v>1002.638</v>
      </c>
      <c r="BE71" s="9">
        <v>1011.364</v>
      </c>
      <c r="BF71" s="9">
        <v>1071.328</v>
      </c>
    </row>
    <row r="72" spans="1:58" ht="14">
      <c r="A72" s="33"/>
      <c r="B72" s="33"/>
      <c r="C72" s="33"/>
      <c r="D72" s="29" t="s">
        <v>129</v>
      </c>
      <c r="E72" s="31"/>
      <c r="F72" s="5" t="s">
        <v>63</v>
      </c>
      <c r="G72" s="8" t="s">
        <v>68</v>
      </c>
      <c r="H72" s="8" t="s">
        <v>68</v>
      </c>
      <c r="I72" s="8" t="s">
        <v>68</v>
      </c>
      <c r="J72" s="8" t="s">
        <v>68</v>
      </c>
      <c r="K72" s="8" t="s">
        <v>68</v>
      </c>
      <c r="L72" s="8" t="s">
        <v>68</v>
      </c>
      <c r="M72" s="8" t="s">
        <v>68</v>
      </c>
      <c r="N72" s="8" t="s">
        <v>68</v>
      </c>
      <c r="O72" s="8" t="s">
        <v>68</v>
      </c>
      <c r="P72" s="8" t="s">
        <v>68</v>
      </c>
      <c r="Q72" s="8" t="s">
        <v>68</v>
      </c>
      <c r="R72" s="8" t="s">
        <v>68</v>
      </c>
      <c r="S72" s="8" t="s">
        <v>68</v>
      </c>
      <c r="T72" s="8" t="s">
        <v>68</v>
      </c>
      <c r="U72" s="8" t="s">
        <v>68</v>
      </c>
      <c r="V72" s="8" t="s">
        <v>68</v>
      </c>
      <c r="W72" s="8" t="s">
        <v>68</v>
      </c>
      <c r="X72" s="8" t="s">
        <v>68</v>
      </c>
      <c r="Y72" s="8" t="s">
        <v>68</v>
      </c>
      <c r="Z72" s="8" t="s">
        <v>68</v>
      </c>
      <c r="AA72" s="8" t="s">
        <v>68</v>
      </c>
      <c r="AB72" s="8" t="s">
        <v>68</v>
      </c>
      <c r="AC72" s="8" t="s">
        <v>68</v>
      </c>
      <c r="AD72" s="8" t="s">
        <v>68</v>
      </c>
      <c r="AE72" s="8" t="s">
        <v>68</v>
      </c>
      <c r="AF72" s="8">
        <v>7499.4539999999997</v>
      </c>
      <c r="AG72" s="8">
        <v>8175.8810000000003</v>
      </c>
      <c r="AH72" s="8">
        <v>8694.1080000000002</v>
      </c>
      <c r="AI72" s="8">
        <v>9116.152</v>
      </c>
      <c r="AJ72" s="8">
        <v>9647.2240000000002</v>
      </c>
      <c r="AK72" s="8">
        <v>10015.199000000001</v>
      </c>
      <c r="AL72" s="8">
        <v>10425.594999999999</v>
      </c>
      <c r="AM72" s="8">
        <v>10566.735000000001</v>
      </c>
      <c r="AN72" s="8">
        <v>10511.254000000001</v>
      </c>
      <c r="AO72" s="8">
        <v>10487.396000000001</v>
      </c>
      <c r="AP72" s="8">
        <v>10411.48</v>
      </c>
      <c r="AQ72" s="8">
        <v>10644.776</v>
      </c>
      <c r="AR72" s="8">
        <v>10898.234</v>
      </c>
      <c r="AS72" s="8">
        <v>10934.815000000001</v>
      </c>
      <c r="AT72" s="8">
        <v>10280.14</v>
      </c>
      <c r="AU72" s="8">
        <v>10347.187</v>
      </c>
      <c r="AV72" s="8">
        <v>10200.593000000001</v>
      </c>
      <c r="AW72" s="8">
        <v>9755.8799999999992</v>
      </c>
      <c r="AX72" s="8">
        <v>9664.1380000000008</v>
      </c>
      <c r="AY72" s="8">
        <v>9941.3639999999996</v>
      </c>
      <c r="AZ72" s="8">
        <v>10310.932000000001</v>
      </c>
      <c r="BA72" s="8">
        <v>10647.141</v>
      </c>
      <c r="BB72" s="8">
        <v>11323.151</v>
      </c>
      <c r="BC72" s="8">
        <v>12022.456</v>
      </c>
      <c r="BD72" s="8">
        <v>12448.388000000001</v>
      </c>
      <c r="BE72" s="8">
        <v>12304.561</v>
      </c>
      <c r="BF72" s="8">
        <v>13098.278</v>
      </c>
    </row>
    <row r="73" spans="1:58" ht="24">
      <c r="A73" s="33"/>
      <c r="B73" s="33"/>
      <c r="C73" s="33"/>
      <c r="D73" s="6" t="s">
        <v>129</v>
      </c>
      <c r="E73" s="6" t="s">
        <v>130</v>
      </c>
      <c r="F73" s="5" t="s">
        <v>63</v>
      </c>
      <c r="G73" s="9" t="s">
        <v>68</v>
      </c>
      <c r="H73" s="9" t="s">
        <v>68</v>
      </c>
      <c r="I73" s="9" t="s">
        <v>68</v>
      </c>
      <c r="J73" s="9" t="s">
        <v>68</v>
      </c>
      <c r="K73" s="9" t="s">
        <v>68</v>
      </c>
      <c r="L73" s="9" t="s">
        <v>68</v>
      </c>
      <c r="M73" s="9" t="s">
        <v>68</v>
      </c>
      <c r="N73" s="9" t="s">
        <v>68</v>
      </c>
      <c r="O73" s="9" t="s">
        <v>68</v>
      </c>
      <c r="P73" s="9" t="s">
        <v>68</v>
      </c>
      <c r="Q73" s="9" t="s">
        <v>68</v>
      </c>
      <c r="R73" s="9" t="s">
        <v>68</v>
      </c>
      <c r="S73" s="9" t="s">
        <v>68</v>
      </c>
      <c r="T73" s="9" t="s">
        <v>68</v>
      </c>
      <c r="U73" s="9" t="s">
        <v>68</v>
      </c>
      <c r="V73" s="9" t="s">
        <v>68</v>
      </c>
      <c r="W73" s="9" t="s">
        <v>68</v>
      </c>
      <c r="X73" s="9" t="s">
        <v>68</v>
      </c>
      <c r="Y73" s="9" t="s">
        <v>68</v>
      </c>
      <c r="Z73" s="9" t="s">
        <v>68</v>
      </c>
      <c r="AA73" s="9" t="s">
        <v>68</v>
      </c>
      <c r="AB73" s="9" t="s">
        <v>68</v>
      </c>
      <c r="AC73" s="9" t="s">
        <v>68</v>
      </c>
      <c r="AD73" s="9" t="s">
        <v>68</v>
      </c>
      <c r="AE73" s="9" t="s">
        <v>68</v>
      </c>
      <c r="AF73" s="9">
        <v>6921.5860000000002</v>
      </c>
      <c r="AG73" s="9">
        <v>7562.2169999999996</v>
      </c>
      <c r="AH73" s="9">
        <v>8022.2659999999996</v>
      </c>
      <c r="AI73" s="9">
        <v>8409.1560000000009</v>
      </c>
      <c r="AJ73" s="9">
        <v>8876.5939999999991</v>
      </c>
      <c r="AK73" s="9">
        <v>9194.8940000000002</v>
      </c>
      <c r="AL73" s="9">
        <v>9542.9809999999998</v>
      </c>
      <c r="AM73" s="9">
        <v>9638.4120000000003</v>
      </c>
      <c r="AN73" s="9">
        <v>9524.1170000000002</v>
      </c>
      <c r="AO73" s="9">
        <v>9468.7279999999992</v>
      </c>
      <c r="AP73" s="9">
        <v>9350.26</v>
      </c>
      <c r="AQ73" s="9">
        <v>9547.3559999999998</v>
      </c>
      <c r="AR73" s="9">
        <v>9760.2039999999997</v>
      </c>
      <c r="AS73" s="9">
        <v>9757.7109999999993</v>
      </c>
      <c r="AT73" s="9">
        <v>9076.1720000000005</v>
      </c>
      <c r="AU73" s="9">
        <v>9154.0519999999997</v>
      </c>
      <c r="AV73" s="9">
        <v>9031.5</v>
      </c>
      <c r="AW73" s="9">
        <v>8644.2440000000006</v>
      </c>
      <c r="AX73" s="9">
        <v>8563.9539999999997</v>
      </c>
      <c r="AY73" s="9">
        <v>8876.5990000000002</v>
      </c>
      <c r="AZ73" s="9">
        <v>9226.7240000000002</v>
      </c>
      <c r="BA73" s="9">
        <v>9544.9770000000008</v>
      </c>
      <c r="BB73" s="9">
        <v>10169.11</v>
      </c>
      <c r="BC73" s="9">
        <v>10838.806</v>
      </c>
      <c r="BD73" s="9">
        <v>11194.553</v>
      </c>
      <c r="BE73" s="9">
        <v>11009.528</v>
      </c>
      <c r="BF73" s="9">
        <v>11744.643</v>
      </c>
    </row>
    <row r="74" spans="1:58" ht="14">
      <c r="A74" s="33"/>
      <c r="B74" s="33"/>
      <c r="C74" s="33"/>
      <c r="D74" s="29" t="s">
        <v>131</v>
      </c>
      <c r="E74" s="31"/>
      <c r="F74" s="5" t="s">
        <v>63</v>
      </c>
      <c r="G74" s="8" t="s">
        <v>68</v>
      </c>
      <c r="H74" s="8" t="s">
        <v>68</v>
      </c>
      <c r="I74" s="8" t="s">
        <v>68</v>
      </c>
      <c r="J74" s="8" t="s">
        <v>68</v>
      </c>
      <c r="K74" s="8" t="s">
        <v>68</v>
      </c>
      <c r="L74" s="8" t="s">
        <v>68</v>
      </c>
      <c r="M74" s="8" t="s">
        <v>68</v>
      </c>
      <c r="N74" s="8" t="s">
        <v>68</v>
      </c>
      <c r="O74" s="8" t="s">
        <v>68</v>
      </c>
      <c r="P74" s="8" t="s">
        <v>68</v>
      </c>
      <c r="Q74" s="8" t="s">
        <v>68</v>
      </c>
      <c r="R74" s="8" t="s">
        <v>68</v>
      </c>
      <c r="S74" s="8" t="s">
        <v>68</v>
      </c>
      <c r="T74" s="8" t="s">
        <v>68</v>
      </c>
      <c r="U74" s="8" t="s">
        <v>68</v>
      </c>
      <c r="V74" s="8" t="s">
        <v>68</v>
      </c>
      <c r="W74" s="8" t="s">
        <v>68</v>
      </c>
      <c r="X74" s="8" t="s">
        <v>68</v>
      </c>
      <c r="Y74" s="8" t="s">
        <v>68</v>
      </c>
      <c r="Z74" s="8" t="s">
        <v>68</v>
      </c>
      <c r="AA74" s="8" t="s">
        <v>68</v>
      </c>
      <c r="AB74" s="8" t="s">
        <v>68</v>
      </c>
      <c r="AC74" s="8" t="s">
        <v>68</v>
      </c>
      <c r="AD74" s="8" t="s">
        <v>68</v>
      </c>
      <c r="AE74" s="8" t="s">
        <v>68</v>
      </c>
      <c r="AF74" s="8">
        <v>2195.4050000000002</v>
      </c>
      <c r="AG74" s="8">
        <v>2360.6370000000002</v>
      </c>
      <c r="AH74" s="8">
        <v>2703.1950000000002</v>
      </c>
      <c r="AI74" s="8">
        <v>3185.2820000000002</v>
      </c>
      <c r="AJ74" s="8">
        <v>3449.6970000000001</v>
      </c>
      <c r="AK74" s="8">
        <v>4082.5239999999999</v>
      </c>
      <c r="AL74" s="8">
        <v>4124.3990000000003</v>
      </c>
      <c r="AM74" s="8">
        <v>4509.1750000000002</v>
      </c>
      <c r="AN74" s="8">
        <v>4506.7910000000002</v>
      </c>
      <c r="AO74" s="8">
        <v>4640.6639999999998</v>
      </c>
      <c r="AP74" s="8">
        <v>4774.32</v>
      </c>
      <c r="AQ74" s="8">
        <v>4969.3850000000002</v>
      </c>
      <c r="AR74" s="8">
        <v>5343.2629999999999</v>
      </c>
      <c r="AS74" s="8">
        <v>5377.2089999999998</v>
      </c>
      <c r="AT74" s="8">
        <v>5027.1400000000003</v>
      </c>
      <c r="AU74" s="8">
        <v>4926.2250000000004</v>
      </c>
      <c r="AV74" s="8">
        <v>4508.4210000000003</v>
      </c>
      <c r="AW74" s="8">
        <v>3651.2730000000001</v>
      </c>
      <c r="AX74" s="8">
        <v>3320.0070000000001</v>
      </c>
      <c r="AY74" s="8">
        <v>3146.7539999999999</v>
      </c>
      <c r="AZ74" s="8">
        <v>3216.76</v>
      </c>
      <c r="BA74" s="8">
        <v>3298.4850000000001</v>
      </c>
      <c r="BB74" s="8">
        <v>3488.82</v>
      </c>
      <c r="BC74" s="8">
        <v>3754.0839999999998</v>
      </c>
      <c r="BD74" s="8">
        <v>4145.2049999999999</v>
      </c>
      <c r="BE74" s="8">
        <v>4293.5990000000002</v>
      </c>
      <c r="BF74" s="8">
        <v>4667.5020000000004</v>
      </c>
    </row>
    <row r="75" spans="1:58" ht="14">
      <c r="A75" s="33"/>
      <c r="B75" s="33"/>
      <c r="C75" s="33"/>
      <c r="D75" s="29" t="s">
        <v>132</v>
      </c>
      <c r="E75" s="31"/>
      <c r="F75" s="5" t="s">
        <v>63</v>
      </c>
      <c r="G75" s="9" t="s">
        <v>68</v>
      </c>
      <c r="H75" s="9" t="s">
        <v>68</v>
      </c>
      <c r="I75" s="9" t="s">
        <v>68</v>
      </c>
      <c r="J75" s="9" t="s">
        <v>68</v>
      </c>
      <c r="K75" s="9" t="s">
        <v>68</v>
      </c>
      <c r="L75" s="9" t="s">
        <v>68</v>
      </c>
      <c r="M75" s="9" t="s">
        <v>68</v>
      </c>
      <c r="N75" s="9" t="s">
        <v>68</v>
      </c>
      <c r="O75" s="9" t="s">
        <v>68</v>
      </c>
      <c r="P75" s="9" t="s">
        <v>68</v>
      </c>
      <c r="Q75" s="9" t="s">
        <v>68</v>
      </c>
      <c r="R75" s="9" t="s">
        <v>68</v>
      </c>
      <c r="S75" s="9" t="s">
        <v>68</v>
      </c>
      <c r="T75" s="9" t="s">
        <v>68</v>
      </c>
      <c r="U75" s="9" t="s">
        <v>68</v>
      </c>
      <c r="V75" s="9" t="s">
        <v>68</v>
      </c>
      <c r="W75" s="9" t="s">
        <v>68</v>
      </c>
      <c r="X75" s="9" t="s">
        <v>68</v>
      </c>
      <c r="Y75" s="9" t="s">
        <v>68</v>
      </c>
      <c r="Z75" s="9" t="s">
        <v>68</v>
      </c>
      <c r="AA75" s="9" t="s">
        <v>68</v>
      </c>
      <c r="AB75" s="9" t="s">
        <v>68</v>
      </c>
      <c r="AC75" s="9" t="s">
        <v>68</v>
      </c>
      <c r="AD75" s="9" t="s">
        <v>68</v>
      </c>
      <c r="AE75" s="9" t="s">
        <v>68</v>
      </c>
      <c r="AF75" s="9">
        <v>6969.61</v>
      </c>
      <c r="AG75" s="9">
        <v>7383.6270000000004</v>
      </c>
      <c r="AH75" s="9">
        <v>7998.9549999999999</v>
      </c>
      <c r="AI75" s="9">
        <v>8751.2739999999994</v>
      </c>
      <c r="AJ75" s="9">
        <v>9620.66</v>
      </c>
      <c r="AK75" s="9">
        <v>10327.708000000001</v>
      </c>
      <c r="AL75" s="9">
        <v>11214.082</v>
      </c>
      <c r="AM75" s="9">
        <v>11602.927</v>
      </c>
      <c r="AN75" s="9">
        <v>12154.035</v>
      </c>
      <c r="AO75" s="9">
        <v>12829.808000000001</v>
      </c>
      <c r="AP75" s="9">
        <v>13373.311</v>
      </c>
      <c r="AQ75" s="9">
        <v>14172.325999999999</v>
      </c>
      <c r="AR75" s="9">
        <v>14923.68</v>
      </c>
      <c r="AS75" s="9">
        <v>15401.057000000001</v>
      </c>
      <c r="AT75" s="9">
        <v>15386.412</v>
      </c>
      <c r="AU75" s="9">
        <v>15663.21</v>
      </c>
      <c r="AV75" s="9">
        <v>15254.118</v>
      </c>
      <c r="AW75" s="9">
        <v>14346.305</v>
      </c>
      <c r="AX75" s="9">
        <v>13983.630999999999</v>
      </c>
      <c r="AY75" s="9">
        <v>14530.707</v>
      </c>
      <c r="AZ75" s="9">
        <v>15226.466</v>
      </c>
      <c r="BA75" s="9">
        <v>16088.512000000001</v>
      </c>
      <c r="BB75" s="9">
        <v>17202.273000000001</v>
      </c>
      <c r="BC75" s="9">
        <v>18328.454000000002</v>
      </c>
      <c r="BD75" s="9">
        <v>19412.785</v>
      </c>
      <c r="BE75" s="9">
        <v>18426.186000000002</v>
      </c>
      <c r="BF75" s="9">
        <v>19558.841</v>
      </c>
    </row>
    <row r="76" spans="1:58" ht="14">
      <c r="A76" s="33"/>
      <c r="B76" s="33"/>
      <c r="C76" s="33"/>
      <c r="D76" s="29" t="s">
        <v>133</v>
      </c>
      <c r="E76" s="31"/>
      <c r="F76" s="5" t="s">
        <v>63</v>
      </c>
      <c r="G76" s="8" t="s">
        <v>68</v>
      </c>
      <c r="H76" s="8" t="s">
        <v>68</v>
      </c>
      <c r="I76" s="8" t="s">
        <v>68</v>
      </c>
      <c r="J76" s="8" t="s">
        <v>68</v>
      </c>
      <c r="K76" s="8" t="s">
        <v>68</v>
      </c>
      <c r="L76" s="8" t="s">
        <v>68</v>
      </c>
      <c r="M76" s="8" t="s">
        <v>68</v>
      </c>
      <c r="N76" s="8" t="s">
        <v>68</v>
      </c>
      <c r="O76" s="8" t="s">
        <v>68</v>
      </c>
      <c r="P76" s="8" t="s">
        <v>68</v>
      </c>
      <c r="Q76" s="8" t="s">
        <v>68</v>
      </c>
      <c r="R76" s="8" t="s">
        <v>68</v>
      </c>
      <c r="S76" s="8" t="s">
        <v>68</v>
      </c>
      <c r="T76" s="8" t="s">
        <v>68</v>
      </c>
      <c r="U76" s="8" t="s">
        <v>68</v>
      </c>
      <c r="V76" s="8" t="s">
        <v>68</v>
      </c>
      <c r="W76" s="8" t="s">
        <v>68</v>
      </c>
      <c r="X76" s="8" t="s">
        <v>68</v>
      </c>
      <c r="Y76" s="8" t="s">
        <v>68</v>
      </c>
      <c r="Z76" s="8" t="s">
        <v>68</v>
      </c>
      <c r="AA76" s="8" t="s">
        <v>68</v>
      </c>
      <c r="AB76" s="8" t="s">
        <v>68</v>
      </c>
      <c r="AC76" s="8" t="s">
        <v>68</v>
      </c>
      <c r="AD76" s="8" t="s">
        <v>68</v>
      </c>
      <c r="AE76" s="8" t="s">
        <v>68</v>
      </c>
      <c r="AF76" s="8">
        <v>832.10500000000002</v>
      </c>
      <c r="AG76" s="8">
        <v>916</v>
      </c>
      <c r="AH76" s="8">
        <v>990.14099999999996</v>
      </c>
      <c r="AI76" s="8">
        <v>1072.6949999999999</v>
      </c>
      <c r="AJ76" s="8">
        <v>1176.865</v>
      </c>
      <c r="AK76" s="8">
        <v>1231.223</v>
      </c>
      <c r="AL76" s="8">
        <v>1292.135</v>
      </c>
      <c r="AM76" s="8">
        <v>1422.8620000000001</v>
      </c>
      <c r="AN76" s="8">
        <v>1443.1189999999999</v>
      </c>
      <c r="AO76" s="8">
        <v>1535.4079999999999</v>
      </c>
      <c r="AP76" s="8">
        <v>1613.5129999999999</v>
      </c>
      <c r="AQ76" s="8">
        <v>1710.6030000000001</v>
      </c>
      <c r="AR76" s="8">
        <v>1804.6769999999999</v>
      </c>
      <c r="AS76" s="8">
        <v>1892.617</v>
      </c>
      <c r="AT76" s="8">
        <v>1978.1010000000001</v>
      </c>
      <c r="AU76" s="8">
        <v>2011.8920000000001</v>
      </c>
      <c r="AV76" s="8">
        <v>2019.8019999999999</v>
      </c>
      <c r="AW76" s="8">
        <v>1959.9190000000001</v>
      </c>
      <c r="AX76" s="8">
        <v>1965.771</v>
      </c>
      <c r="AY76" s="8">
        <v>2028.0229999999999</v>
      </c>
      <c r="AZ76" s="8">
        <v>2174.3020000000001</v>
      </c>
      <c r="BA76" s="8">
        <v>2209.6</v>
      </c>
      <c r="BB76" s="8">
        <v>2402.232</v>
      </c>
      <c r="BC76" s="8">
        <v>2675.377</v>
      </c>
      <c r="BD76" s="8">
        <v>3079.6819999999998</v>
      </c>
      <c r="BE76" s="8">
        <v>3425.5129999999999</v>
      </c>
      <c r="BF76" s="8">
        <v>3874.3560000000002</v>
      </c>
    </row>
    <row r="77" spans="1:58" ht="14">
      <c r="A77" s="33"/>
      <c r="B77" s="33"/>
      <c r="C77" s="33"/>
      <c r="D77" s="29" t="s">
        <v>134</v>
      </c>
      <c r="E77" s="31"/>
      <c r="F77" s="5" t="s">
        <v>63</v>
      </c>
      <c r="G77" s="9" t="s">
        <v>68</v>
      </c>
      <c r="H77" s="9" t="s">
        <v>68</v>
      </c>
      <c r="I77" s="9" t="s">
        <v>68</v>
      </c>
      <c r="J77" s="9" t="s">
        <v>68</v>
      </c>
      <c r="K77" s="9" t="s">
        <v>68</v>
      </c>
      <c r="L77" s="9" t="s">
        <v>68</v>
      </c>
      <c r="M77" s="9" t="s">
        <v>68</v>
      </c>
      <c r="N77" s="9" t="s">
        <v>68</v>
      </c>
      <c r="O77" s="9" t="s">
        <v>68</v>
      </c>
      <c r="P77" s="9" t="s">
        <v>68</v>
      </c>
      <c r="Q77" s="9" t="s">
        <v>68</v>
      </c>
      <c r="R77" s="9" t="s">
        <v>68</v>
      </c>
      <c r="S77" s="9" t="s">
        <v>68</v>
      </c>
      <c r="T77" s="9" t="s">
        <v>68</v>
      </c>
      <c r="U77" s="9" t="s">
        <v>68</v>
      </c>
      <c r="V77" s="9" t="s">
        <v>68</v>
      </c>
      <c r="W77" s="9" t="s">
        <v>68</v>
      </c>
      <c r="X77" s="9" t="s">
        <v>68</v>
      </c>
      <c r="Y77" s="9" t="s">
        <v>68</v>
      </c>
      <c r="Z77" s="9" t="s">
        <v>68</v>
      </c>
      <c r="AA77" s="9" t="s">
        <v>68</v>
      </c>
      <c r="AB77" s="9" t="s">
        <v>68</v>
      </c>
      <c r="AC77" s="9" t="s">
        <v>68</v>
      </c>
      <c r="AD77" s="9" t="s">
        <v>68</v>
      </c>
      <c r="AE77" s="9" t="s">
        <v>68</v>
      </c>
      <c r="AF77" s="9">
        <v>1847.7739999999999</v>
      </c>
      <c r="AG77" s="9">
        <v>2014.751</v>
      </c>
      <c r="AH77" s="9">
        <v>2151.8939999999998</v>
      </c>
      <c r="AI77" s="9">
        <v>2224.712</v>
      </c>
      <c r="AJ77" s="9">
        <v>2332.154</v>
      </c>
      <c r="AK77" s="9">
        <v>2397.3820000000001</v>
      </c>
      <c r="AL77" s="9">
        <v>2459.2130000000002</v>
      </c>
      <c r="AM77" s="9">
        <v>2463.8049999999998</v>
      </c>
      <c r="AN77" s="9">
        <v>2595.864</v>
      </c>
      <c r="AO77" s="9">
        <v>2645.6619999999998</v>
      </c>
      <c r="AP77" s="9">
        <v>2802.2260000000001</v>
      </c>
      <c r="AQ77" s="9">
        <v>2913.26</v>
      </c>
      <c r="AR77" s="9">
        <v>3107.8719999999998</v>
      </c>
      <c r="AS77" s="9">
        <v>3190.56</v>
      </c>
      <c r="AT77" s="9">
        <v>3212.2660000000001</v>
      </c>
      <c r="AU77" s="9">
        <v>3242.9929999999999</v>
      </c>
      <c r="AV77" s="9">
        <v>3096.01</v>
      </c>
      <c r="AW77" s="9">
        <v>3029.616</v>
      </c>
      <c r="AX77" s="9">
        <v>3187.011</v>
      </c>
      <c r="AY77" s="9">
        <v>2908.723</v>
      </c>
      <c r="AZ77" s="9">
        <v>2894.1559999999999</v>
      </c>
      <c r="BA77" s="9">
        <v>2744.6750000000002</v>
      </c>
      <c r="BB77" s="9">
        <v>2848.9659999999999</v>
      </c>
      <c r="BC77" s="9">
        <v>2788.0659999999998</v>
      </c>
      <c r="BD77" s="9">
        <v>2847</v>
      </c>
      <c r="BE77" s="9">
        <v>2835.402</v>
      </c>
      <c r="BF77" s="9">
        <v>2837.54</v>
      </c>
    </row>
    <row r="78" spans="1:58" ht="14">
      <c r="A78" s="33"/>
      <c r="B78" s="33"/>
      <c r="C78" s="33"/>
      <c r="D78" s="29" t="s">
        <v>135</v>
      </c>
      <c r="E78" s="31"/>
      <c r="F78" s="5" t="s">
        <v>63</v>
      </c>
      <c r="G78" s="8" t="s">
        <v>68</v>
      </c>
      <c r="H78" s="8" t="s">
        <v>68</v>
      </c>
      <c r="I78" s="8" t="s">
        <v>68</v>
      </c>
      <c r="J78" s="8" t="s">
        <v>68</v>
      </c>
      <c r="K78" s="8" t="s">
        <v>68</v>
      </c>
      <c r="L78" s="8" t="s">
        <v>68</v>
      </c>
      <c r="M78" s="8" t="s">
        <v>68</v>
      </c>
      <c r="N78" s="8" t="s">
        <v>68</v>
      </c>
      <c r="O78" s="8" t="s">
        <v>68</v>
      </c>
      <c r="P78" s="8" t="s">
        <v>68</v>
      </c>
      <c r="Q78" s="8" t="s">
        <v>68</v>
      </c>
      <c r="R78" s="8" t="s">
        <v>68</v>
      </c>
      <c r="S78" s="8" t="s">
        <v>68</v>
      </c>
      <c r="T78" s="8" t="s">
        <v>68</v>
      </c>
      <c r="U78" s="8" t="s">
        <v>68</v>
      </c>
      <c r="V78" s="8" t="s">
        <v>68</v>
      </c>
      <c r="W78" s="8" t="s">
        <v>68</v>
      </c>
      <c r="X78" s="8" t="s">
        <v>68</v>
      </c>
      <c r="Y78" s="8" t="s">
        <v>68</v>
      </c>
      <c r="Z78" s="8" t="s">
        <v>68</v>
      </c>
      <c r="AA78" s="8" t="s">
        <v>68</v>
      </c>
      <c r="AB78" s="8" t="s">
        <v>68</v>
      </c>
      <c r="AC78" s="8" t="s">
        <v>68</v>
      </c>
      <c r="AD78" s="8" t="s">
        <v>68</v>
      </c>
      <c r="AE78" s="8" t="s">
        <v>68</v>
      </c>
      <c r="AF78" s="8">
        <v>193.45</v>
      </c>
      <c r="AG78" s="8">
        <v>219.209</v>
      </c>
      <c r="AH78" s="8">
        <v>242.53100000000001</v>
      </c>
      <c r="AI78" s="8">
        <v>265.79700000000003</v>
      </c>
      <c r="AJ78" s="8">
        <v>295.875</v>
      </c>
      <c r="AK78" s="8">
        <v>353.44200000000001</v>
      </c>
      <c r="AL78" s="8">
        <v>327.49700000000001</v>
      </c>
      <c r="AM78" s="8">
        <v>337.94400000000002</v>
      </c>
      <c r="AN78" s="8">
        <v>349.73399999999998</v>
      </c>
      <c r="AO78" s="8">
        <v>329.45400000000001</v>
      </c>
      <c r="AP78" s="8">
        <v>353.05799999999999</v>
      </c>
      <c r="AQ78" s="8">
        <v>375.99799999999999</v>
      </c>
      <c r="AR78" s="8">
        <v>426.90100000000001</v>
      </c>
      <c r="AS78" s="8">
        <v>433.32299999999998</v>
      </c>
      <c r="AT78" s="8">
        <v>404.89499999999998</v>
      </c>
      <c r="AU78" s="8">
        <v>415.51499999999999</v>
      </c>
      <c r="AV78" s="8">
        <v>390.166</v>
      </c>
      <c r="AW78" s="8">
        <v>340.68299999999999</v>
      </c>
      <c r="AX78" s="8">
        <v>336.654</v>
      </c>
      <c r="AY78" s="8">
        <v>349.774</v>
      </c>
      <c r="AZ78" s="8">
        <v>367.09199999999998</v>
      </c>
      <c r="BA78" s="8">
        <v>431.07299999999998</v>
      </c>
      <c r="BB78" s="8">
        <v>516.24099999999999</v>
      </c>
      <c r="BC78" s="8">
        <v>589.71699999999998</v>
      </c>
      <c r="BD78" s="8">
        <v>664.50099999999998</v>
      </c>
      <c r="BE78" s="8">
        <v>671.17200000000003</v>
      </c>
      <c r="BF78" s="8">
        <v>740.024</v>
      </c>
    </row>
    <row r="79" spans="1:58" ht="14">
      <c r="A79" s="33"/>
      <c r="B79" s="33"/>
      <c r="C79" s="33"/>
      <c r="D79" s="29" t="s">
        <v>136</v>
      </c>
      <c r="E79" s="31"/>
      <c r="F79" s="5" t="s">
        <v>63</v>
      </c>
      <c r="G79" s="9" t="s">
        <v>68</v>
      </c>
      <c r="H79" s="9" t="s">
        <v>68</v>
      </c>
      <c r="I79" s="9" t="s">
        <v>68</v>
      </c>
      <c r="J79" s="9" t="s">
        <v>68</v>
      </c>
      <c r="K79" s="9" t="s">
        <v>68</v>
      </c>
      <c r="L79" s="9" t="s">
        <v>68</v>
      </c>
      <c r="M79" s="9" t="s">
        <v>68</v>
      </c>
      <c r="N79" s="9" t="s">
        <v>68</v>
      </c>
      <c r="O79" s="9" t="s">
        <v>68</v>
      </c>
      <c r="P79" s="9" t="s">
        <v>68</v>
      </c>
      <c r="Q79" s="9" t="s">
        <v>68</v>
      </c>
      <c r="R79" s="9" t="s">
        <v>68</v>
      </c>
      <c r="S79" s="9" t="s">
        <v>68</v>
      </c>
      <c r="T79" s="9" t="s">
        <v>68</v>
      </c>
      <c r="U79" s="9" t="s">
        <v>68</v>
      </c>
      <c r="V79" s="9" t="s">
        <v>68</v>
      </c>
      <c r="W79" s="9" t="s">
        <v>68</v>
      </c>
      <c r="X79" s="9" t="s">
        <v>68</v>
      </c>
      <c r="Y79" s="9" t="s">
        <v>68</v>
      </c>
      <c r="Z79" s="9" t="s">
        <v>68</v>
      </c>
      <c r="AA79" s="9" t="s">
        <v>68</v>
      </c>
      <c r="AB79" s="9" t="s">
        <v>68</v>
      </c>
      <c r="AC79" s="9" t="s">
        <v>68</v>
      </c>
      <c r="AD79" s="9" t="s">
        <v>68</v>
      </c>
      <c r="AE79" s="9" t="s">
        <v>68</v>
      </c>
      <c r="AF79" s="9">
        <v>2248.8850000000002</v>
      </c>
      <c r="AG79" s="9">
        <v>2509.527</v>
      </c>
      <c r="AH79" s="9">
        <v>2769.547</v>
      </c>
      <c r="AI79" s="9">
        <v>3025.7710000000002</v>
      </c>
      <c r="AJ79" s="9">
        <v>3376.4259999999999</v>
      </c>
      <c r="AK79" s="9">
        <v>3533.931</v>
      </c>
      <c r="AL79" s="9">
        <v>3754.5030000000002</v>
      </c>
      <c r="AM79" s="9">
        <v>3908.556</v>
      </c>
      <c r="AN79" s="9">
        <v>4053.201</v>
      </c>
      <c r="AO79" s="9">
        <v>4322.7920000000004</v>
      </c>
      <c r="AP79" s="9">
        <v>4572.1440000000002</v>
      </c>
      <c r="AQ79" s="9">
        <v>4593.7870000000003</v>
      </c>
      <c r="AR79" s="9">
        <v>5030.326</v>
      </c>
      <c r="AS79" s="9">
        <v>5542.1540000000005</v>
      </c>
      <c r="AT79" s="9">
        <v>5757.585</v>
      </c>
      <c r="AU79" s="9">
        <v>5844.5540000000001</v>
      </c>
      <c r="AV79" s="9">
        <v>5729.17</v>
      </c>
      <c r="AW79" s="9">
        <v>5397.9489999999996</v>
      </c>
      <c r="AX79" s="9">
        <v>5375.9579999999996</v>
      </c>
      <c r="AY79" s="9">
        <v>5695.7449999999999</v>
      </c>
      <c r="AZ79" s="9">
        <v>5987.32</v>
      </c>
      <c r="BA79" s="9">
        <v>6260.2250000000004</v>
      </c>
      <c r="BB79" s="9">
        <v>6777.9639999999999</v>
      </c>
      <c r="BC79" s="9">
        <v>7446.951</v>
      </c>
      <c r="BD79" s="9">
        <v>7983.1040000000003</v>
      </c>
      <c r="BE79" s="9">
        <v>7995.1059999999998</v>
      </c>
      <c r="BF79" s="9">
        <v>8890.4120000000003</v>
      </c>
    </row>
    <row r="80" spans="1:58" ht="14">
      <c r="A80" s="33"/>
      <c r="B80" s="33"/>
      <c r="C80" s="33"/>
      <c r="D80" s="29" t="s">
        <v>137</v>
      </c>
      <c r="E80" s="31"/>
      <c r="F80" s="5" t="s">
        <v>63</v>
      </c>
      <c r="G80" s="8" t="s">
        <v>68</v>
      </c>
      <c r="H80" s="8" t="s">
        <v>68</v>
      </c>
      <c r="I80" s="8" t="s">
        <v>68</v>
      </c>
      <c r="J80" s="8" t="s">
        <v>68</v>
      </c>
      <c r="K80" s="8" t="s">
        <v>68</v>
      </c>
      <c r="L80" s="8" t="s">
        <v>68</v>
      </c>
      <c r="M80" s="8" t="s">
        <v>68</v>
      </c>
      <c r="N80" s="8" t="s">
        <v>68</v>
      </c>
      <c r="O80" s="8" t="s">
        <v>68</v>
      </c>
      <c r="P80" s="8" t="s">
        <v>68</v>
      </c>
      <c r="Q80" s="8" t="s">
        <v>68</v>
      </c>
      <c r="R80" s="8" t="s">
        <v>68</v>
      </c>
      <c r="S80" s="8" t="s">
        <v>68</v>
      </c>
      <c r="T80" s="8" t="s">
        <v>68</v>
      </c>
      <c r="U80" s="8" t="s">
        <v>68</v>
      </c>
      <c r="V80" s="8" t="s">
        <v>68</v>
      </c>
      <c r="W80" s="8" t="s">
        <v>68</v>
      </c>
      <c r="X80" s="8" t="s">
        <v>68</v>
      </c>
      <c r="Y80" s="8" t="s">
        <v>68</v>
      </c>
      <c r="Z80" s="8" t="s">
        <v>68</v>
      </c>
      <c r="AA80" s="8" t="s">
        <v>68</v>
      </c>
      <c r="AB80" s="8" t="s">
        <v>68</v>
      </c>
      <c r="AC80" s="8" t="s">
        <v>68</v>
      </c>
      <c r="AD80" s="8" t="s">
        <v>68</v>
      </c>
      <c r="AE80" s="8" t="s">
        <v>68</v>
      </c>
      <c r="AF80" s="8">
        <v>10046.74</v>
      </c>
      <c r="AG80" s="8">
        <v>10757.495999999999</v>
      </c>
      <c r="AH80" s="8">
        <v>11622.593999999999</v>
      </c>
      <c r="AI80" s="8">
        <v>12730.759</v>
      </c>
      <c r="AJ80" s="8">
        <v>14064.671</v>
      </c>
      <c r="AK80" s="8">
        <v>15388.763999999999</v>
      </c>
      <c r="AL80" s="8">
        <v>16614.892</v>
      </c>
      <c r="AM80" s="8">
        <v>17599.212</v>
      </c>
      <c r="AN80" s="8">
        <v>17862.407999999999</v>
      </c>
      <c r="AO80" s="8">
        <v>18201.577000000001</v>
      </c>
      <c r="AP80" s="8">
        <v>18852.674999999999</v>
      </c>
      <c r="AQ80" s="8">
        <v>18737.330999999998</v>
      </c>
      <c r="AR80" s="8">
        <v>18977.666000000001</v>
      </c>
      <c r="AS80" s="8">
        <v>19413.835999999999</v>
      </c>
      <c r="AT80" s="8">
        <v>20152.084999999999</v>
      </c>
      <c r="AU80" s="8">
        <v>20349.772000000001</v>
      </c>
      <c r="AV80" s="8">
        <v>19074.035</v>
      </c>
      <c r="AW80" s="8">
        <v>17006.348999999998</v>
      </c>
      <c r="AX80" s="8">
        <v>17937.098000000002</v>
      </c>
      <c r="AY80" s="8">
        <v>17522.914000000001</v>
      </c>
      <c r="AZ80" s="8">
        <v>17600.112000000001</v>
      </c>
      <c r="BA80" s="8">
        <v>18247.567999999999</v>
      </c>
      <c r="BB80" s="8">
        <v>18866.859</v>
      </c>
      <c r="BC80" s="8">
        <v>19622.271000000001</v>
      </c>
      <c r="BD80" s="8">
        <v>20711.8</v>
      </c>
      <c r="BE80" s="8">
        <v>21444.159</v>
      </c>
      <c r="BF80" s="8">
        <v>22380.306</v>
      </c>
    </row>
    <row r="81" spans="1:58" ht="14">
      <c r="A81" s="33"/>
      <c r="B81" s="33"/>
      <c r="C81" s="34"/>
      <c r="D81" s="29" t="s">
        <v>138</v>
      </c>
      <c r="E81" s="31"/>
      <c r="F81" s="5" t="s">
        <v>63</v>
      </c>
      <c r="G81" s="9" t="s">
        <v>68</v>
      </c>
      <c r="H81" s="9" t="s">
        <v>68</v>
      </c>
      <c r="I81" s="9" t="s">
        <v>68</v>
      </c>
      <c r="J81" s="9" t="s">
        <v>68</v>
      </c>
      <c r="K81" s="9" t="s">
        <v>68</v>
      </c>
      <c r="L81" s="9" t="s">
        <v>68</v>
      </c>
      <c r="M81" s="9" t="s">
        <v>68</v>
      </c>
      <c r="N81" s="9" t="s">
        <v>68</v>
      </c>
      <c r="O81" s="9" t="s">
        <v>68</v>
      </c>
      <c r="P81" s="9" t="s">
        <v>68</v>
      </c>
      <c r="Q81" s="9" t="s">
        <v>68</v>
      </c>
      <c r="R81" s="9" t="s">
        <v>68</v>
      </c>
      <c r="S81" s="9" t="s">
        <v>68</v>
      </c>
      <c r="T81" s="9" t="s">
        <v>68</v>
      </c>
      <c r="U81" s="9" t="s">
        <v>68</v>
      </c>
      <c r="V81" s="9" t="s">
        <v>68</v>
      </c>
      <c r="W81" s="9" t="s">
        <v>68</v>
      </c>
      <c r="X81" s="9" t="s">
        <v>68</v>
      </c>
      <c r="Y81" s="9" t="s">
        <v>68</v>
      </c>
      <c r="Z81" s="9" t="s">
        <v>68</v>
      </c>
      <c r="AA81" s="9" t="s">
        <v>68</v>
      </c>
      <c r="AB81" s="9" t="s">
        <v>68</v>
      </c>
      <c r="AC81" s="9" t="s">
        <v>68</v>
      </c>
      <c r="AD81" s="9" t="s">
        <v>68</v>
      </c>
      <c r="AE81" s="9" t="s">
        <v>68</v>
      </c>
      <c r="AF81" s="9">
        <v>1050.67</v>
      </c>
      <c r="AG81" s="9">
        <v>1167.337</v>
      </c>
      <c r="AH81" s="9">
        <v>1272.701</v>
      </c>
      <c r="AI81" s="9">
        <v>1323.395</v>
      </c>
      <c r="AJ81" s="9">
        <v>1408.355</v>
      </c>
      <c r="AK81" s="9">
        <v>1528.548</v>
      </c>
      <c r="AL81" s="9">
        <v>1641.5619999999999</v>
      </c>
      <c r="AM81" s="9">
        <v>1770.761</v>
      </c>
      <c r="AN81" s="9">
        <v>1851.0730000000001</v>
      </c>
      <c r="AO81" s="9">
        <v>1916.498</v>
      </c>
      <c r="AP81" s="9">
        <v>2029.829</v>
      </c>
      <c r="AQ81" s="9">
        <v>2131.2550000000001</v>
      </c>
      <c r="AR81" s="9">
        <v>2305.5039999999999</v>
      </c>
      <c r="AS81" s="9">
        <v>2492.0819999999999</v>
      </c>
      <c r="AT81" s="9">
        <v>2596.1329999999998</v>
      </c>
      <c r="AU81" s="9">
        <v>2656.02</v>
      </c>
      <c r="AV81" s="9">
        <v>2603.2600000000002</v>
      </c>
      <c r="AW81" s="9">
        <v>2534.5129999999999</v>
      </c>
      <c r="AX81" s="9">
        <v>2478.4540000000002</v>
      </c>
      <c r="AY81" s="9">
        <v>2537.0929999999998</v>
      </c>
      <c r="AZ81" s="9">
        <v>2564.038</v>
      </c>
      <c r="BA81" s="9">
        <v>2650.5610000000001</v>
      </c>
      <c r="BB81" s="9">
        <v>2786.902</v>
      </c>
      <c r="BC81" s="9">
        <v>2943.848</v>
      </c>
      <c r="BD81" s="9">
        <v>3141.3180000000002</v>
      </c>
      <c r="BE81" s="9">
        <v>3090.4609999999998</v>
      </c>
      <c r="BF81" s="9">
        <v>2943.1930000000002</v>
      </c>
    </row>
    <row r="82" spans="1:58" ht="14">
      <c r="A82" s="33"/>
      <c r="B82" s="33"/>
      <c r="C82" s="29" t="s">
        <v>139</v>
      </c>
      <c r="D82" s="30"/>
      <c r="E82" s="31"/>
      <c r="F82" s="5" t="s">
        <v>63</v>
      </c>
      <c r="G82" s="8" t="s">
        <v>68</v>
      </c>
      <c r="H82" s="8" t="s">
        <v>68</v>
      </c>
      <c r="I82" s="8" t="s">
        <v>68</v>
      </c>
      <c r="J82" s="8" t="s">
        <v>68</v>
      </c>
      <c r="K82" s="8" t="s">
        <v>68</v>
      </c>
      <c r="L82" s="8" t="s">
        <v>68</v>
      </c>
      <c r="M82" s="8" t="s">
        <v>68</v>
      </c>
      <c r="N82" s="8" t="s">
        <v>68</v>
      </c>
      <c r="O82" s="8" t="s">
        <v>68</v>
      </c>
      <c r="P82" s="8" t="s">
        <v>68</v>
      </c>
      <c r="Q82" s="8" t="s">
        <v>68</v>
      </c>
      <c r="R82" s="8" t="s">
        <v>68</v>
      </c>
      <c r="S82" s="8" t="s">
        <v>68</v>
      </c>
      <c r="T82" s="8" t="s">
        <v>68</v>
      </c>
      <c r="U82" s="8" t="s">
        <v>68</v>
      </c>
      <c r="V82" s="8" t="s">
        <v>68</v>
      </c>
      <c r="W82" s="8" t="s">
        <v>68</v>
      </c>
      <c r="X82" s="8" t="s">
        <v>68</v>
      </c>
      <c r="Y82" s="8" t="s">
        <v>68</v>
      </c>
      <c r="Z82" s="8" t="s">
        <v>68</v>
      </c>
      <c r="AA82" s="8" t="s">
        <v>68</v>
      </c>
      <c r="AB82" s="8" t="s">
        <v>68</v>
      </c>
      <c r="AC82" s="8" t="s">
        <v>68</v>
      </c>
      <c r="AD82" s="8" t="s">
        <v>68</v>
      </c>
      <c r="AE82" s="8" t="s">
        <v>68</v>
      </c>
      <c r="AF82" s="8">
        <v>8219.2450000000008</v>
      </c>
      <c r="AG82" s="8">
        <v>8707.8549999999996</v>
      </c>
      <c r="AH82" s="8">
        <v>9594.1440000000002</v>
      </c>
      <c r="AI82" s="8">
        <v>10826.665000000001</v>
      </c>
      <c r="AJ82" s="8">
        <v>11115.375</v>
      </c>
      <c r="AK82" s="8">
        <v>12344.288</v>
      </c>
      <c r="AL82" s="8">
        <v>12889.66</v>
      </c>
      <c r="AM82" s="8">
        <v>13604.828</v>
      </c>
      <c r="AN82" s="8">
        <v>13837.316000000001</v>
      </c>
      <c r="AO82" s="8">
        <v>14760.841</v>
      </c>
      <c r="AP82" s="8">
        <v>16275.398999999999</v>
      </c>
      <c r="AQ82" s="8">
        <v>16916.785</v>
      </c>
      <c r="AR82" s="8">
        <v>17483.566999999999</v>
      </c>
      <c r="AS82" s="8">
        <v>18222.806</v>
      </c>
      <c r="AT82" s="8">
        <v>18081.968000000001</v>
      </c>
      <c r="AU82" s="8">
        <v>18592.04</v>
      </c>
      <c r="AV82" s="8">
        <v>17966.895</v>
      </c>
      <c r="AW82" s="8">
        <v>16541.286</v>
      </c>
      <c r="AX82" s="8">
        <v>17193.156999999999</v>
      </c>
      <c r="AY82" s="8">
        <v>16894.795999999998</v>
      </c>
      <c r="AZ82" s="8">
        <v>17226.501</v>
      </c>
      <c r="BA82" s="8">
        <v>17723.571</v>
      </c>
      <c r="BB82" s="8">
        <v>18897.460999999999</v>
      </c>
      <c r="BC82" s="8">
        <v>20410.097000000002</v>
      </c>
      <c r="BD82" s="8">
        <v>21662.904999999999</v>
      </c>
      <c r="BE82" s="8">
        <v>21626.100999999999</v>
      </c>
      <c r="BF82" s="8">
        <v>22885.141</v>
      </c>
    </row>
    <row r="83" spans="1:58" ht="14">
      <c r="A83" s="33"/>
      <c r="B83" s="33"/>
      <c r="C83" s="32" t="s">
        <v>139</v>
      </c>
      <c r="D83" s="29" t="s">
        <v>140</v>
      </c>
      <c r="E83" s="31"/>
      <c r="F83" s="5" t="s">
        <v>63</v>
      </c>
      <c r="G83" s="9" t="s">
        <v>68</v>
      </c>
      <c r="H83" s="9" t="s">
        <v>68</v>
      </c>
      <c r="I83" s="9" t="s">
        <v>68</v>
      </c>
      <c r="J83" s="9" t="s">
        <v>68</v>
      </c>
      <c r="K83" s="9" t="s">
        <v>68</v>
      </c>
      <c r="L83" s="9" t="s">
        <v>68</v>
      </c>
      <c r="M83" s="9" t="s">
        <v>68</v>
      </c>
      <c r="N83" s="9" t="s">
        <v>68</v>
      </c>
      <c r="O83" s="9" t="s">
        <v>68</v>
      </c>
      <c r="P83" s="9" t="s">
        <v>68</v>
      </c>
      <c r="Q83" s="9" t="s">
        <v>68</v>
      </c>
      <c r="R83" s="9" t="s">
        <v>68</v>
      </c>
      <c r="S83" s="9" t="s">
        <v>68</v>
      </c>
      <c r="T83" s="9" t="s">
        <v>68</v>
      </c>
      <c r="U83" s="9" t="s">
        <v>68</v>
      </c>
      <c r="V83" s="9" t="s">
        <v>68</v>
      </c>
      <c r="W83" s="9" t="s">
        <v>68</v>
      </c>
      <c r="X83" s="9" t="s">
        <v>68</v>
      </c>
      <c r="Y83" s="9" t="s">
        <v>68</v>
      </c>
      <c r="Z83" s="9" t="s">
        <v>68</v>
      </c>
      <c r="AA83" s="9" t="s">
        <v>68</v>
      </c>
      <c r="AB83" s="9" t="s">
        <v>68</v>
      </c>
      <c r="AC83" s="9" t="s">
        <v>68</v>
      </c>
      <c r="AD83" s="9" t="s">
        <v>68</v>
      </c>
      <c r="AE83" s="9" t="s">
        <v>68</v>
      </c>
      <c r="AF83" s="9">
        <v>130.357</v>
      </c>
      <c r="AG83" s="9">
        <v>127.592</v>
      </c>
      <c r="AH83" s="9">
        <v>131.101</v>
      </c>
      <c r="AI83" s="9">
        <v>137.797</v>
      </c>
      <c r="AJ83" s="9">
        <v>135.178</v>
      </c>
      <c r="AK83" s="9">
        <v>135.023</v>
      </c>
      <c r="AL83" s="9">
        <v>131.035</v>
      </c>
      <c r="AM83" s="9">
        <v>123.339</v>
      </c>
      <c r="AN83" s="9">
        <v>124.785</v>
      </c>
      <c r="AO83" s="9">
        <v>125.30800000000001</v>
      </c>
      <c r="AP83" s="9">
        <v>136.249</v>
      </c>
      <c r="AQ83" s="9">
        <v>138.88800000000001</v>
      </c>
      <c r="AR83" s="9">
        <v>144.47</v>
      </c>
      <c r="AS83" s="9">
        <v>151.696</v>
      </c>
      <c r="AT83" s="9">
        <v>144.929</v>
      </c>
      <c r="AU83" s="9">
        <v>148.79300000000001</v>
      </c>
      <c r="AV83" s="9">
        <v>151.465</v>
      </c>
      <c r="AW83" s="9">
        <v>149.38300000000001</v>
      </c>
      <c r="AX83" s="9">
        <v>158.85599999999999</v>
      </c>
      <c r="AY83" s="9">
        <v>168.62299999999999</v>
      </c>
      <c r="AZ83" s="9">
        <v>179.501</v>
      </c>
      <c r="BA83" s="9">
        <v>197.82499999999999</v>
      </c>
      <c r="BB83" s="9">
        <v>223.655</v>
      </c>
      <c r="BC83" s="9">
        <v>238.78299999999999</v>
      </c>
      <c r="BD83" s="9">
        <v>256.88299999999998</v>
      </c>
      <c r="BE83" s="9">
        <v>267.19499999999999</v>
      </c>
      <c r="BF83" s="9">
        <v>277.30599999999998</v>
      </c>
    </row>
    <row r="84" spans="1:58" ht="14">
      <c r="A84" s="33"/>
      <c r="B84" s="33"/>
      <c r="C84" s="33"/>
      <c r="D84" s="29" t="s">
        <v>141</v>
      </c>
      <c r="E84" s="31"/>
      <c r="F84" s="5" t="s">
        <v>63</v>
      </c>
      <c r="G84" s="8" t="s">
        <v>68</v>
      </c>
      <c r="H84" s="8" t="s">
        <v>68</v>
      </c>
      <c r="I84" s="8" t="s">
        <v>68</v>
      </c>
      <c r="J84" s="8" t="s">
        <v>68</v>
      </c>
      <c r="K84" s="8" t="s">
        <v>68</v>
      </c>
      <c r="L84" s="8" t="s">
        <v>68</v>
      </c>
      <c r="M84" s="8" t="s">
        <v>68</v>
      </c>
      <c r="N84" s="8" t="s">
        <v>68</v>
      </c>
      <c r="O84" s="8" t="s">
        <v>68</v>
      </c>
      <c r="P84" s="8" t="s">
        <v>68</v>
      </c>
      <c r="Q84" s="8" t="s">
        <v>68</v>
      </c>
      <c r="R84" s="8" t="s">
        <v>68</v>
      </c>
      <c r="S84" s="8" t="s">
        <v>68</v>
      </c>
      <c r="T84" s="8" t="s">
        <v>68</v>
      </c>
      <c r="U84" s="8" t="s">
        <v>68</v>
      </c>
      <c r="V84" s="8" t="s">
        <v>68</v>
      </c>
      <c r="W84" s="8" t="s">
        <v>68</v>
      </c>
      <c r="X84" s="8" t="s">
        <v>68</v>
      </c>
      <c r="Y84" s="8" t="s">
        <v>68</v>
      </c>
      <c r="Z84" s="8" t="s">
        <v>68</v>
      </c>
      <c r="AA84" s="8" t="s">
        <v>68</v>
      </c>
      <c r="AB84" s="8" t="s">
        <v>68</v>
      </c>
      <c r="AC84" s="8" t="s">
        <v>68</v>
      </c>
      <c r="AD84" s="8" t="s">
        <v>68</v>
      </c>
      <c r="AE84" s="8" t="s">
        <v>68</v>
      </c>
      <c r="AF84" s="8">
        <v>1932.4829999999999</v>
      </c>
      <c r="AG84" s="8">
        <v>2044.741</v>
      </c>
      <c r="AH84" s="8">
        <v>2226.5219999999999</v>
      </c>
      <c r="AI84" s="8">
        <v>2403.902</v>
      </c>
      <c r="AJ84" s="8">
        <v>2446.373</v>
      </c>
      <c r="AK84" s="8">
        <v>2545.9560000000001</v>
      </c>
      <c r="AL84" s="8">
        <v>2685.598</v>
      </c>
      <c r="AM84" s="8">
        <v>2637.3919999999998</v>
      </c>
      <c r="AN84" s="8">
        <v>2465.7620000000002</v>
      </c>
      <c r="AO84" s="8">
        <v>2451.7249999999999</v>
      </c>
      <c r="AP84" s="8">
        <v>2549.165</v>
      </c>
      <c r="AQ84" s="8">
        <v>2711.8919999999998</v>
      </c>
      <c r="AR84" s="8">
        <v>2659.614</v>
      </c>
      <c r="AS84" s="8">
        <v>2752.9180000000001</v>
      </c>
      <c r="AT84" s="8">
        <v>2509.4259999999999</v>
      </c>
      <c r="AU84" s="8">
        <v>2646.39</v>
      </c>
      <c r="AV84" s="8">
        <v>2668.9349999999999</v>
      </c>
      <c r="AW84" s="8">
        <v>2566.7730000000001</v>
      </c>
      <c r="AX84" s="8">
        <v>2587.7150000000001</v>
      </c>
      <c r="AY84" s="8">
        <v>2605.4070000000002</v>
      </c>
      <c r="AZ84" s="8">
        <v>2713.1239999999998</v>
      </c>
      <c r="BA84" s="8">
        <v>2752.3009999999999</v>
      </c>
      <c r="BB84" s="8">
        <v>2932.6840000000002</v>
      </c>
      <c r="BC84" s="8">
        <v>3266.0889999999999</v>
      </c>
      <c r="BD84" s="8">
        <v>3468.57</v>
      </c>
      <c r="BE84" s="8">
        <v>3425.3890000000001</v>
      </c>
      <c r="BF84" s="8">
        <v>3604.99</v>
      </c>
    </row>
    <row r="85" spans="1:58" ht="24">
      <c r="A85" s="33"/>
      <c r="B85" s="33"/>
      <c r="C85" s="33"/>
      <c r="D85" s="6" t="s">
        <v>141</v>
      </c>
      <c r="E85" s="6" t="s">
        <v>142</v>
      </c>
      <c r="F85" s="5" t="s">
        <v>63</v>
      </c>
      <c r="G85" s="9" t="s">
        <v>68</v>
      </c>
      <c r="H85" s="9" t="s">
        <v>68</v>
      </c>
      <c r="I85" s="9" t="s">
        <v>68</v>
      </c>
      <c r="J85" s="9" t="s">
        <v>68</v>
      </c>
      <c r="K85" s="9" t="s">
        <v>68</v>
      </c>
      <c r="L85" s="9" t="s">
        <v>68</v>
      </c>
      <c r="M85" s="9" t="s">
        <v>68</v>
      </c>
      <c r="N85" s="9" t="s">
        <v>68</v>
      </c>
      <c r="O85" s="9" t="s">
        <v>68</v>
      </c>
      <c r="P85" s="9" t="s">
        <v>68</v>
      </c>
      <c r="Q85" s="9" t="s">
        <v>68</v>
      </c>
      <c r="R85" s="9" t="s">
        <v>68</v>
      </c>
      <c r="S85" s="9" t="s">
        <v>68</v>
      </c>
      <c r="T85" s="9" t="s">
        <v>68</v>
      </c>
      <c r="U85" s="9" t="s">
        <v>68</v>
      </c>
      <c r="V85" s="9" t="s">
        <v>68</v>
      </c>
      <c r="W85" s="9" t="s">
        <v>68</v>
      </c>
      <c r="X85" s="9" t="s">
        <v>68</v>
      </c>
      <c r="Y85" s="9" t="s">
        <v>68</v>
      </c>
      <c r="Z85" s="9" t="s">
        <v>68</v>
      </c>
      <c r="AA85" s="9" t="s">
        <v>68</v>
      </c>
      <c r="AB85" s="9" t="s">
        <v>68</v>
      </c>
      <c r="AC85" s="9" t="s">
        <v>68</v>
      </c>
      <c r="AD85" s="9" t="s">
        <v>68</v>
      </c>
      <c r="AE85" s="9" t="s">
        <v>68</v>
      </c>
      <c r="AF85" s="9">
        <v>1811.124</v>
      </c>
      <c r="AG85" s="9">
        <v>1917.854</v>
      </c>
      <c r="AH85" s="9">
        <v>2083.9279999999999</v>
      </c>
      <c r="AI85" s="9">
        <v>2262.819</v>
      </c>
      <c r="AJ85" s="9">
        <v>2282.4560000000001</v>
      </c>
      <c r="AK85" s="9">
        <v>2371.8960000000002</v>
      </c>
      <c r="AL85" s="9">
        <v>2477.4499999999998</v>
      </c>
      <c r="AM85" s="9">
        <v>2432.4279999999999</v>
      </c>
      <c r="AN85" s="9">
        <v>2253.7800000000002</v>
      </c>
      <c r="AO85" s="9">
        <v>2227.2570000000001</v>
      </c>
      <c r="AP85" s="9">
        <v>2324.1799999999998</v>
      </c>
      <c r="AQ85" s="9">
        <v>2437.79</v>
      </c>
      <c r="AR85" s="9">
        <v>2384.7179999999998</v>
      </c>
      <c r="AS85" s="9">
        <v>2486.9650000000001</v>
      </c>
      <c r="AT85" s="9">
        <v>2216.7890000000002</v>
      </c>
      <c r="AU85" s="9">
        <v>2345.5500000000002</v>
      </c>
      <c r="AV85" s="9">
        <v>2348.7979999999998</v>
      </c>
      <c r="AW85" s="9">
        <v>2269.502</v>
      </c>
      <c r="AX85" s="9">
        <v>2269.8319999999999</v>
      </c>
      <c r="AY85" s="9">
        <v>2303.5700000000002</v>
      </c>
      <c r="AZ85" s="9">
        <v>2405.4630000000002</v>
      </c>
      <c r="BA85" s="9">
        <v>2455.8719999999998</v>
      </c>
      <c r="BB85" s="9">
        <v>2609.9929999999999</v>
      </c>
      <c r="BC85" s="9">
        <v>2923.5810000000001</v>
      </c>
      <c r="BD85" s="9">
        <v>3116.5340000000001</v>
      </c>
      <c r="BE85" s="9">
        <v>3058.0279999999998</v>
      </c>
      <c r="BF85" s="9">
        <v>3232.2179999999998</v>
      </c>
    </row>
    <row r="86" spans="1:58" ht="14">
      <c r="A86" s="33"/>
      <c r="B86" s="33"/>
      <c r="C86" s="33"/>
      <c r="D86" s="29" t="s">
        <v>143</v>
      </c>
      <c r="E86" s="31"/>
      <c r="F86" s="5" t="s">
        <v>63</v>
      </c>
      <c r="G86" s="8" t="s">
        <v>68</v>
      </c>
      <c r="H86" s="8" t="s">
        <v>68</v>
      </c>
      <c r="I86" s="8" t="s">
        <v>68</v>
      </c>
      <c r="J86" s="8" t="s">
        <v>68</v>
      </c>
      <c r="K86" s="8" t="s">
        <v>68</v>
      </c>
      <c r="L86" s="8" t="s">
        <v>68</v>
      </c>
      <c r="M86" s="8" t="s">
        <v>68</v>
      </c>
      <c r="N86" s="8" t="s">
        <v>68</v>
      </c>
      <c r="O86" s="8" t="s">
        <v>68</v>
      </c>
      <c r="P86" s="8" t="s">
        <v>68</v>
      </c>
      <c r="Q86" s="8" t="s">
        <v>68</v>
      </c>
      <c r="R86" s="8" t="s">
        <v>68</v>
      </c>
      <c r="S86" s="8" t="s">
        <v>68</v>
      </c>
      <c r="T86" s="8" t="s">
        <v>68</v>
      </c>
      <c r="U86" s="8" t="s">
        <v>68</v>
      </c>
      <c r="V86" s="8" t="s">
        <v>68</v>
      </c>
      <c r="W86" s="8" t="s">
        <v>68</v>
      </c>
      <c r="X86" s="8" t="s">
        <v>68</v>
      </c>
      <c r="Y86" s="8" t="s">
        <v>68</v>
      </c>
      <c r="Z86" s="8" t="s">
        <v>68</v>
      </c>
      <c r="AA86" s="8" t="s">
        <v>68</v>
      </c>
      <c r="AB86" s="8" t="s">
        <v>68</v>
      </c>
      <c r="AC86" s="8" t="s">
        <v>68</v>
      </c>
      <c r="AD86" s="8" t="s">
        <v>68</v>
      </c>
      <c r="AE86" s="8" t="s">
        <v>68</v>
      </c>
      <c r="AF86" s="8">
        <v>476.9</v>
      </c>
      <c r="AG86" s="8">
        <v>525.63400000000001</v>
      </c>
      <c r="AH86" s="8">
        <v>641.27099999999996</v>
      </c>
      <c r="AI86" s="8">
        <v>761.52300000000002</v>
      </c>
      <c r="AJ86" s="8">
        <v>823.00400000000002</v>
      </c>
      <c r="AK86" s="8">
        <v>979.83600000000001</v>
      </c>
      <c r="AL86" s="8">
        <v>1012.21</v>
      </c>
      <c r="AM86" s="8">
        <v>1062.1569999999999</v>
      </c>
      <c r="AN86" s="8">
        <v>958.23800000000006</v>
      </c>
      <c r="AO86" s="8">
        <v>1018.525</v>
      </c>
      <c r="AP86" s="8">
        <v>1118.9090000000001</v>
      </c>
      <c r="AQ86" s="8">
        <v>1154.999</v>
      </c>
      <c r="AR86" s="8">
        <v>1305.204</v>
      </c>
      <c r="AS86" s="8">
        <v>1312.62</v>
      </c>
      <c r="AT86" s="8">
        <v>1152.01</v>
      </c>
      <c r="AU86" s="8">
        <v>1152.17</v>
      </c>
      <c r="AV86" s="8">
        <v>1090.2860000000001</v>
      </c>
      <c r="AW86" s="8">
        <v>908.10900000000004</v>
      </c>
      <c r="AX86" s="8">
        <v>840.73199999999997</v>
      </c>
      <c r="AY86" s="8">
        <v>769.904</v>
      </c>
      <c r="AZ86" s="8">
        <v>795.38699999999994</v>
      </c>
      <c r="BA86" s="8">
        <v>830.75400000000002</v>
      </c>
      <c r="BB86" s="8">
        <v>883.19200000000001</v>
      </c>
      <c r="BC86" s="8">
        <v>979.28</v>
      </c>
      <c r="BD86" s="8">
        <v>1099.5889999999999</v>
      </c>
      <c r="BE86" s="8">
        <v>1133.9480000000001</v>
      </c>
      <c r="BF86" s="8">
        <v>1209.1500000000001</v>
      </c>
    </row>
    <row r="87" spans="1:58" ht="14">
      <c r="A87" s="33"/>
      <c r="B87" s="33"/>
      <c r="C87" s="33"/>
      <c r="D87" s="29" t="s">
        <v>144</v>
      </c>
      <c r="E87" s="31"/>
      <c r="F87" s="5" t="s">
        <v>63</v>
      </c>
      <c r="G87" s="9" t="s">
        <v>68</v>
      </c>
      <c r="H87" s="9" t="s">
        <v>68</v>
      </c>
      <c r="I87" s="9" t="s">
        <v>68</v>
      </c>
      <c r="J87" s="9" t="s">
        <v>68</v>
      </c>
      <c r="K87" s="9" t="s">
        <v>68</v>
      </c>
      <c r="L87" s="9" t="s">
        <v>68</v>
      </c>
      <c r="M87" s="9" t="s">
        <v>68</v>
      </c>
      <c r="N87" s="9" t="s">
        <v>68</v>
      </c>
      <c r="O87" s="9" t="s">
        <v>68</v>
      </c>
      <c r="P87" s="9" t="s">
        <v>68</v>
      </c>
      <c r="Q87" s="9" t="s">
        <v>68</v>
      </c>
      <c r="R87" s="9" t="s">
        <v>68</v>
      </c>
      <c r="S87" s="9" t="s">
        <v>68</v>
      </c>
      <c r="T87" s="9" t="s">
        <v>68</v>
      </c>
      <c r="U87" s="9" t="s">
        <v>68</v>
      </c>
      <c r="V87" s="9" t="s">
        <v>68</v>
      </c>
      <c r="W87" s="9" t="s">
        <v>68</v>
      </c>
      <c r="X87" s="9" t="s">
        <v>68</v>
      </c>
      <c r="Y87" s="9" t="s">
        <v>68</v>
      </c>
      <c r="Z87" s="9" t="s">
        <v>68</v>
      </c>
      <c r="AA87" s="9" t="s">
        <v>68</v>
      </c>
      <c r="AB87" s="9" t="s">
        <v>68</v>
      </c>
      <c r="AC87" s="9" t="s">
        <v>68</v>
      </c>
      <c r="AD87" s="9" t="s">
        <v>68</v>
      </c>
      <c r="AE87" s="9" t="s">
        <v>68</v>
      </c>
      <c r="AF87" s="9">
        <v>1787.0070000000001</v>
      </c>
      <c r="AG87" s="9">
        <v>1823.57</v>
      </c>
      <c r="AH87" s="9">
        <v>2048.886</v>
      </c>
      <c r="AI87" s="9">
        <v>2335.6469999999999</v>
      </c>
      <c r="AJ87" s="9">
        <v>2377.4</v>
      </c>
      <c r="AK87" s="9">
        <v>2638.9830000000002</v>
      </c>
      <c r="AL87" s="9">
        <v>2859.7089999999998</v>
      </c>
      <c r="AM87" s="9">
        <v>2888.627</v>
      </c>
      <c r="AN87" s="9">
        <v>2695.7150000000001</v>
      </c>
      <c r="AO87" s="9">
        <v>2939.7049999999999</v>
      </c>
      <c r="AP87" s="9">
        <v>3190.8409999999999</v>
      </c>
      <c r="AQ87" s="9">
        <v>3377.3719999999998</v>
      </c>
      <c r="AR87" s="9">
        <v>3547.3629999999998</v>
      </c>
      <c r="AS87" s="9">
        <v>3774.8020000000001</v>
      </c>
      <c r="AT87" s="9">
        <v>3497.3560000000002</v>
      </c>
      <c r="AU87" s="9">
        <v>3751.489</v>
      </c>
      <c r="AV87" s="9">
        <v>3740.3850000000002</v>
      </c>
      <c r="AW87" s="9">
        <v>3407.7109999999998</v>
      </c>
      <c r="AX87" s="9">
        <v>3351.2959999999998</v>
      </c>
      <c r="AY87" s="9">
        <v>3381.5189999999998</v>
      </c>
      <c r="AZ87" s="9">
        <v>3560.1030000000001</v>
      </c>
      <c r="BA87" s="9">
        <v>3653.9659999999999</v>
      </c>
      <c r="BB87" s="9">
        <v>3938.2869999999998</v>
      </c>
      <c r="BC87" s="9">
        <v>4380.7849999999999</v>
      </c>
      <c r="BD87" s="9">
        <v>4799.2389999999996</v>
      </c>
      <c r="BE87" s="9">
        <v>4661.5020000000004</v>
      </c>
      <c r="BF87" s="9">
        <v>4845.3860000000004</v>
      </c>
    </row>
    <row r="88" spans="1:58" ht="14">
      <c r="A88" s="33"/>
      <c r="B88" s="33"/>
      <c r="C88" s="33"/>
      <c r="D88" s="29" t="s">
        <v>145</v>
      </c>
      <c r="E88" s="31"/>
      <c r="F88" s="5" t="s">
        <v>63</v>
      </c>
      <c r="G88" s="8" t="s">
        <v>68</v>
      </c>
      <c r="H88" s="8" t="s">
        <v>68</v>
      </c>
      <c r="I88" s="8" t="s">
        <v>68</v>
      </c>
      <c r="J88" s="8" t="s">
        <v>68</v>
      </c>
      <c r="K88" s="8" t="s">
        <v>68</v>
      </c>
      <c r="L88" s="8" t="s">
        <v>68</v>
      </c>
      <c r="M88" s="8" t="s">
        <v>68</v>
      </c>
      <c r="N88" s="8" t="s">
        <v>68</v>
      </c>
      <c r="O88" s="8" t="s">
        <v>68</v>
      </c>
      <c r="P88" s="8" t="s">
        <v>68</v>
      </c>
      <c r="Q88" s="8" t="s">
        <v>68</v>
      </c>
      <c r="R88" s="8" t="s">
        <v>68</v>
      </c>
      <c r="S88" s="8" t="s">
        <v>68</v>
      </c>
      <c r="T88" s="8" t="s">
        <v>68</v>
      </c>
      <c r="U88" s="8" t="s">
        <v>68</v>
      </c>
      <c r="V88" s="8" t="s">
        <v>68</v>
      </c>
      <c r="W88" s="8" t="s">
        <v>68</v>
      </c>
      <c r="X88" s="8" t="s">
        <v>68</v>
      </c>
      <c r="Y88" s="8" t="s">
        <v>68</v>
      </c>
      <c r="Z88" s="8" t="s">
        <v>68</v>
      </c>
      <c r="AA88" s="8" t="s">
        <v>68</v>
      </c>
      <c r="AB88" s="8" t="s">
        <v>68</v>
      </c>
      <c r="AC88" s="8" t="s">
        <v>68</v>
      </c>
      <c r="AD88" s="8" t="s">
        <v>68</v>
      </c>
      <c r="AE88" s="8" t="s">
        <v>68</v>
      </c>
      <c r="AF88" s="8">
        <v>248.53899999999999</v>
      </c>
      <c r="AG88" s="8">
        <v>276.61099999999999</v>
      </c>
      <c r="AH88" s="8">
        <v>305.53100000000001</v>
      </c>
      <c r="AI88" s="8">
        <v>351.661</v>
      </c>
      <c r="AJ88" s="8">
        <v>388.96199999999999</v>
      </c>
      <c r="AK88" s="8">
        <v>394.72300000000001</v>
      </c>
      <c r="AL88" s="8">
        <v>412.6</v>
      </c>
      <c r="AM88" s="8">
        <v>446.27600000000001</v>
      </c>
      <c r="AN88" s="8">
        <v>457.952</v>
      </c>
      <c r="AO88" s="8">
        <v>462.18299999999999</v>
      </c>
      <c r="AP88" s="8">
        <v>474.24900000000002</v>
      </c>
      <c r="AQ88" s="8">
        <v>462.37200000000001</v>
      </c>
      <c r="AR88" s="8">
        <v>460.58499999999998</v>
      </c>
      <c r="AS88" s="8">
        <v>482.541</v>
      </c>
      <c r="AT88" s="8">
        <v>482.33100000000002</v>
      </c>
      <c r="AU88" s="8">
        <v>540.76900000000001</v>
      </c>
      <c r="AV88" s="8">
        <v>565.97900000000004</v>
      </c>
      <c r="AW88" s="8">
        <v>528.15099999999995</v>
      </c>
      <c r="AX88" s="8">
        <v>637.57899999999995</v>
      </c>
      <c r="AY88" s="8">
        <v>530.28399999999999</v>
      </c>
      <c r="AZ88" s="8">
        <v>560.10500000000002</v>
      </c>
      <c r="BA88" s="8">
        <v>594.654</v>
      </c>
      <c r="BB88" s="8">
        <v>642.70399999999995</v>
      </c>
      <c r="BC88" s="8">
        <v>752.86800000000005</v>
      </c>
      <c r="BD88" s="8">
        <v>865.58399999999995</v>
      </c>
      <c r="BE88" s="8">
        <v>959.46500000000003</v>
      </c>
      <c r="BF88" s="8">
        <v>1133.5129999999999</v>
      </c>
    </row>
    <row r="89" spans="1:58" ht="14">
      <c r="A89" s="33"/>
      <c r="B89" s="33"/>
      <c r="C89" s="33"/>
      <c r="D89" s="29" t="s">
        <v>146</v>
      </c>
      <c r="E89" s="31"/>
      <c r="F89" s="5" t="s">
        <v>63</v>
      </c>
      <c r="G89" s="9" t="s">
        <v>68</v>
      </c>
      <c r="H89" s="9" t="s">
        <v>68</v>
      </c>
      <c r="I89" s="9" t="s">
        <v>68</v>
      </c>
      <c r="J89" s="9" t="s">
        <v>68</v>
      </c>
      <c r="K89" s="9" t="s">
        <v>68</v>
      </c>
      <c r="L89" s="9" t="s">
        <v>68</v>
      </c>
      <c r="M89" s="9" t="s">
        <v>68</v>
      </c>
      <c r="N89" s="9" t="s">
        <v>68</v>
      </c>
      <c r="O89" s="9" t="s">
        <v>68</v>
      </c>
      <c r="P89" s="9" t="s">
        <v>68</v>
      </c>
      <c r="Q89" s="9" t="s">
        <v>68</v>
      </c>
      <c r="R89" s="9" t="s">
        <v>68</v>
      </c>
      <c r="S89" s="9" t="s">
        <v>68</v>
      </c>
      <c r="T89" s="9" t="s">
        <v>68</v>
      </c>
      <c r="U89" s="9" t="s">
        <v>68</v>
      </c>
      <c r="V89" s="9" t="s">
        <v>68</v>
      </c>
      <c r="W89" s="9" t="s">
        <v>68</v>
      </c>
      <c r="X89" s="9" t="s">
        <v>68</v>
      </c>
      <c r="Y89" s="9" t="s">
        <v>68</v>
      </c>
      <c r="Z89" s="9" t="s">
        <v>68</v>
      </c>
      <c r="AA89" s="9" t="s">
        <v>68</v>
      </c>
      <c r="AB89" s="9" t="s">
        <v>68</v>
      </c>
      <c r="AC89" s="9" t="s">
        <v>68</v>
      </c>
      <c r="AD89" s="9" t="s">
        <v>68</v>
      </c>
      <c r="AE89" s="9" t="s">
        <v>68</v>
      </c>
      <c r="AF89" s="9">
        <v>519.44100000000003</v>
      </c>
      <c r="AG89" s="9">
        <v>505.39100000000002</v>
      </c>
      <c r="AH89" s="9">
        <v>559.47699999999998</v>
      </c>
      <c r="AI89" s="9">
        <v>535.13099999999997</v>
      </c>
      <c r="AJ89" s="9">
        <v>550.93299999999999</v>
      </c>
      <c r="AK89" s="9">
        <v>614.85199999999998</v>
      </c>
      <c r="AL89" s="9">
        <v>589.73400000000004</v>
      </c>
      <c r="AM89" s="9">
        <v>641.16999999999996</v>
      </c>
      <c r="AN89" s="9">
        <v>657.08500000000004</v>
      </c>
      <c r="AO89" s="9">
        <v>635.93100000000004</v>
      </c>
      <c r="AP89" s="9">
        <v>830.50099999999998</v>
      </c>
      <c r="AQ89" s="9">
        <v>927.86500000000001</v>
      </c>
      <c r="AR89" s="9">
        <v>946.995</v>
      </c>
      <c r="AS89" s="9">
        <v>984.46799999999996</v>
      </c>
      <c r="AT89" s="9">
        <v>961.31</v>
      </c>
      <c r="AU89" s="9">
        <v>979.32799999999997</v>
      </c>
      <c r="AV89" s="9">
        <v>920.98</v>
      </c>
      <c r="AW89" s="9">
        <v>1001.429</v>
      </c>
      <c r="AX89" s="9">
        <v>962.57</v>
      </c>
      <c r="AY89" s="9">
        <v>886.84900000000005</v>
      </c>
      <c r="AZ89" s="9">
        <v>945.87800000000004</v>
      </c>
      <c r="BA89" s="9">
        <v>923.69100000000003</v>
      </c>
      <c r="BB89" s="9">
        <v>980.25599999999997</v>
      </c>
      <c r="BC89" s="9">
        <v>1086.538</v>
      </c>
      <c r="BD89" s="9">
        <v>1098.0229999999999</v>
      </c>
      <c r="BE89" s="9">
        <v>1012.552</v>
      </c>
      <c r="BF89" s="9">
        <v>999.18700000000001</v>
      </c>
    </row>
    <row r="90" spans="1:58" ht="14">
      <c r="A90" s="33"/>
      <c r="B90" s="33"/>
      <c r="C90" s="33"/>
      <c r="D90" s="29" t="s">
        <v>147</v>
      </c>
      <c r="E90" s="31"/>
      <c r="F90" s="5" t="s">
        <v>63</v>
      </c>
      <c r="G90" s="8" t="s">
        <v>68</v>
      </c>
      <c r="H90" s="8" t="s">
        <v>68</v>
      </c>
      <c r="I90" s="8" t="s">
        <v>68</v>
      </c>
      <c r="J90" s="8" t="s">
        <v>68</v>
      </c>
      <c r="K90" s="8" t="s">
        <v>68</v>
      </c>
      <c r="L90" s="8" t="s">
        <v>68</v>
      </c>
      <c r="M90" s="8" t="s">
        <v>68</v>
      </c>
      <c r="N90" s="8" t="s">
        <v>68</v>
      </c>
      <c r="O90" s="8" t="s">
        <v>68</v>
      </c>
      <c r="P90" s="8" t="s">
        <v>68</v>
      </c>
      <c r="Q90" s="8" t="s">
        <v>68</v>
      </c>
      <c r="R90" s="8" t="s">
        <v>68</v>
      </c>
      <c r="S90" s="8" t="s">
        <v>68</v>
      </c>
      <c r="T90" s="8" t="s">
        <v>68</v>
      </c>
      <c r="U90" s="8" t="s">
        <v>68</v>
      </c>
      <c r="V90" s="8" t="s">
        <v>68</v>
      </c>
      <c r="W90" s="8" t="s">
        <v>68</v>
      </c>
      <c r="X90" s="8" t="s">
        <v>68</v>
      </c>
      <c r="Y90" s="8" t="s">
        <v>68</v>
      </c>
      <c r="Z90" s="8" t="s">
        <v>68</v>
      </c>
      <c r="AA90" s="8" t="s">
        <v>68</v>
      </c>
      <c r="AB90" s="8" t="s">
        <v>68</v>
      </c>
      <c r="AC90" s="8" t="s">
        <v>68</v>
      </c>
      <c r="AD90" s="8" t="s">
        <v>68</v>
      </c>
      <c r="AE90" s="8" t="s">
        <v>68</v>
      </c>
      <c r="AF90" s="8">
        <v>45.537999999999997</v>
      </c>
      <c r="AG90" s="8">
        <v>46.686</v>
      </c>
      <c r="AH90" s="8">
        <v>51.421999999999997</v>
      </c>
      <c r="AI90" s="8">
        <v>59.155000000000001</v>
      </c>
      <c r="AJ90" s="8">
        <v>64.298000000000002</v>
      </c>
      <c r="AK90" s="8">
        <v>75.125</v>
      </c>
      <c r="AL90" s="8">
        <v>63.863</v>
      </c>
      <c r="AM90" s="8">
        <v>67.034000000000006</v>
      </c>
      <c r="AN90" s="8">
        <v>68.343999999999994</v>
      </c>
      <c r="AO90" s="8">
        <v>66.495000000000005</v>
      </c>
      <c r="AP90" s="8">
        <v>77.171999999999997</v>
      </c>
      <c r="AQ90" s="8">
        <v>75.847999999999999</v>
      </c>
      <c r="AR90" s="8">
        <v>101.753</v>
      </c>
      <c r="AS90" s="8">
        <v>102.236</v>
      </c>
      <c r="AT90" s="8">
        <v>91.763000000000005</v>
      </c>
      <c r="AU90" s="8">
        <v>96.385000000000005</v>
      </c>
      <c r="AV90" s="8">
        <v>93.344999999999999</v>
      </c>
      <c r="AW90" s="8">
        <v>84.27</v>
      </c>
      <c r="AX90" s="8">
        <v>81.555000000000007</v>
      </c>
      <c r="AY90" s="8">
        <v>85.182000000000002</v>
      </c>
      <c r="AZ90" s="8">
        <v>95.777000000000001</v>
      </c>
      <c r="BA90" s="8">
        <v>111.74299999999999</v>
      </c>
      <c r="BB90" s="8">
        <v>136.54900000000001</v>
      </c>
      <c r="BC90" s="8">
        <v>155.876</v>
      </c>
      <c r="BD90" s="8">
        <v>181.678</v>
      </c>
      <c r="BE90" s="8">
        <v>175.67500000000001</v>
      </c>
      <c r="BF90" s="8">
        <v>194.21100000000001</v>
      </c>
    </row>
    <row r="91" spans="1:58" ht="14">
      <c r="A91" s="33"/>
      <c r="B91" s="33"/>
      <c r="C91" s="33"/>
      <c r="D91" s="29" t="s">
        <v>148</v>
      </c>
      <c r="E91" s="31"/>
      <c r="F91" s="5" t="s">
        <v>63</v>
      </c>
      <c r="G91" s="9" t="s">
        <v>68</v>
      </c>
      <c r="H91" s="9" t="s">
        <v>68</v>
      </c>
      <c r="I91" s="9" t="s">
        <v>68</v>
      </c>
      <c r="J91" s="9" t="s">
        <v>68</v>
      </c>
      <c r="K91" s="9" t="s">
        <v>68</v>
      </c>
      <c r="L91" s="9" t="s">
        <v>68</v>
      </c>
      <c r="M91" s="9" t="s">
        <v>68</v>
      </c>
      <c r="N91" s="9" t="s">
        <v>68</v>
      </c>
      <c r="O91" s="9" t="s">
        <v>68</v>
      </c>
      <c r="P91" s="9" t="s">
        <v>68</v>
      </c>
      <c r="Q91" s="9" t="s">
        <v>68</v>
      </c>
      <c r="R91" s="9" t="s">
        <v>68</v>
      </c>
      <c r="S91" s="9" t="s">
        <v>68</v>
      </c>
      <c r="T91" s="9" t="s">
        <v>68</v>
      </c>
      <c r="U91" s="9" t="s">
        <v>68</v>
      </c>
      <c r="V91" s="9" t="s">
        <v>68</v>
      </c>
      <c r="W91" s="9" t="s">
        <v>68</v>
      </c>
      <c r="X91" s="9" t="s">
        <v>68</v>
      </c>
      <c r="Y91" s="9" t="s">
        <v>68</v>
      </c>
      <c r="Z91" s="9" t="s">
        <v>68</v>
      </c>
      <c r="AA91" s="9" t="s">
        <v>68</v>
      </c>
      <c r="AB91" s="9" t="s">
        <v>68</v>
      </c>
      <c r="AC91" s="9" t="s">
        <v>68</v>
      </c>
      <c r="AD91" s="9" t="s">
        <v>68</v>
      </c>
      <c r="AE91" s="9" t="s">
        <v>68</v>
      </c>
      <c r="AF91" s="9">
        <v>486.678</v>
      </c>
      <c r="AG91" s="9">
        <v>516.74900000000002</v>
      </c>
      <c r="AH91" s="9">
        <v>571.05700000000002</v>
      </c>
      <c r="AI91" s="9">
        <v>657.01199999999994</v>
      </c>
      <c r="AJ91" s="9">
        <v>710.92499999999995</v>
      </c>
      <c r="AK91" s="9">
        <v>769.90200000000004</v>
      </c>
      <c r="AL91" s="9">
        <v>826.53499999999997</v>
      </c>
      <c r="AM91" s="9">
        <v>830.55600000000004</v>
      </c>
      <c r="AN91" s="9">
        <v>777.04899999999998</v>
      </c>
      <c r="AO91" s="9">
        <v>846.00199999999995</v>
      </c>
      <c r="AP91" s="9">
        <v>953.36900000000003</v>
      </c>
      <c r="AQ91" s="9">
        <v>967.70100000000002</v>
      </c>
      <c r="AR91" s="9">
        <v>1205.8800000000001</v>
      </c>
      <c r="AS91" s="9">
        <v>1286.4480000000001</v>
      </c>
      <c r="AT91" s="9">
        <v>1248.9690000000001</v>
      </c>
      <c r="AU91" s="9">
        <v>1347.231</v>
      </c>
      <c r="AV91" s="9">
        <v>1376.5329999999999</v>
      </c>
      <c r="AW91" s="9">
        <v>1325.981</v>
      </c>
      <c r="AX91" s="9">
        <v>1350.3910000000001</v>
      </c>
      <c r="AY91" s="9">
        <v>1423.433</v>
      </c>
      <c r="AZ91" s="9">
        <v>1500.67</v>
      </c>
      <c r="BA91" s="9">
        <v>1547.2460000000001</v>
      </c>
      <c r="BB91" s="9">
        <v>1706.982</v>
      </c>
      <c r="BC91" s="9">
        <v>1899.4449999999999</v>
      </c>
      <c r="BD91" s="9">
        <v>2058.7849999999999</v>
      </c>
      <c r="BE91" s="9">
        <v>2089.65</v>
      </c>
      <c r="BF91" s="9">
        <v>2305.1590000000001</v>
      </c>
    </row>
    <row r="92" spans="1:58" ht="14">
      <c r="A92" s="33"/>
      <c r="B92" s="33"/>
      <c r="C92" s="33"/>
      <c r="D92" s="29" t="s">
        <v>149</v>
      </c>
      <c r="E92" s="31"/>
      <c r="F92" s="5" t="s">
        <v>63</v>
      </c>
      <c r="G92" s="8" t="s">
        <v>68</v>
      </c>
      <c r="H92" s="8" t="s">
        <v>68</v>
      </c>
      <c r="I92" s="8" t="s">
        <v>68</v>
      </c>
      <c r="J92" s="8" t="s">
        <v>68</v>
      </c>
      <c r="K92" s="8" t="s">
        <v>68</v>
      </c>
      <c r="L92" s="8" t="s">
        <v>68</v>
      </c>
      <c r="M92" s="8" t="s">
        <v>68</v>
      </c>
      <c r="N92" s="8" t="s">
        <v>68</v>
      </c>
      <c r="O92" s="8" t="s">
        <v>68</v>
      </c>
      <c r="P92" s="8" t="s">
        <v>68</v>
      </c>
      <c r="Q92" s="8" t="s">
        <v>68</v>
      </c>
      <c r="R92" s="8" t="s">
        <v>68</v>
      </c>
      <c r="S92" s="8" t="s">
        <v>68</v>
      </c>
      <c r="T92" s="8" t="s">
        <v>68</v>
      </c>
      <c r="U92" s="8" t="s">
        <v>68</v>
      </c>
      <c r="V92" s="8" t="s">
        <v>68</v>
      </c>
      <c r="W92" s="8" t="s">
        <v>68</v>
      </c>
      <c r="X92" s="8" t="s">
        <v>68</v>
      </c>
      <c r="Y92" s="8" t="s">
        <v>68</v>
      </c>
      <c r="Z92" s="8" t="s">
        <v>68</v>
      </c>
      <c r="AA92" s="8" t="s">
        <v>68</v>
      </c>
      <c r="AB92" s="8" t="s">
        <v>68</v>
      </c>
      <c r="AC92" s="8" t="s">
        <v>68</v>
      </c>
      <c r="AD92" s="8" t="s">
        <v>68</v>
      </c>
      <c r="AE92" s="8" t="s">
        <v>68</v>
      </c>
      <c r="AF92" s="8">
        <v>2429.83</v>
      </c>
      <c r="AG92" s="8">
        <v>2657.8470000000002</v>
      </c>
      <c r="AH92" s="8">
        <v>2856.451</v>
      </c>
      <c r="AI92" s="8">
        <v>3371.395</v>
      </c>
      <c r="AJ92" s="8">
        <v>3392.1129999999998</v>
      </c>
      <c r="AK92" s="8">
        <v>3939.2759999999998</v>
      </c>
      <c r="AL92" s="8">
        <v>4041.078</v>
      </c>
      <c r="AM92" s="8">
        <v>4622.8829999999998</v>
      </c>
      <c r="AN92" s="8">
        <v>5319.3770000000004</v>
      </c>
      <c r="AO92" s="8">
        <v>5881.9359999999997</v>
      </c>
      <c r="AP92" s="8">
        <v>6587.8940000000002</v>
      </c>
      <c r="AQ92" s="8">
        <v>6707.4560000000001</v>
      </c>
      <c r="AR92" s="8">
        <v>6703.1120000000001</v>
      </c>
      <c r="AS92" s="8">
        <v>6943.6409999999996</v>
      </c>
      <c r="AT92" s="8">
        <v>7565.7579999999998</v>
      </c>
      <c r="AU92" s="8">
        <v>7437.29</v>
      </c>
      <c r="AV92" s="8">
        <v>6861.8720000000003</v>
      </c>
      <c r="AW92" s="8">
        <v>6081.6959999999999</v>
      </c>
      <c r="AX92" s="8">
        <v>6730.6880000000001</v>
      </c>
      <c r="AY92" s="8">
        <v>6546.7790000000005</v>
      </c>
      <c r="AZ92" s="8">
        <v>6370.5519999999997</v>
      </c>
      <c r="BA92" s="8">
        <v>6585.36</v>
      </c>
      <c r="BB92" s="8">
        <v>6892.5680000000002</v>
      </c>
      <c r="BC92" s="8">
        <v>7054.1480000000001</v>
      </c>
      <c r="BD92" s="8">
        <v>7238.8220000000001</v>
      </c>
      <c r="BE92" s="8">
        <v>7311.6409999999996</v>
      </c>
      <c r="BF92" s="8">
        <v>7721.0079999999998</v>
      </c>
    </row>
    <row r="93" spans="1:58" ht="14">
      <c r="A93" s="33"/>
      <c r="B93" s="34"/>
      <c r="C93" s="34"/>
      <c r="D93" s="29" t="s">
        <v>150</v>
      </c>
      <c r="E93" s="31"/>
      <c r="F93" s="5" t="s">
        <v>63</v>
      </c>
      <c r="G93" s="9" t="s">
        <v>68</v>
      </c>
      <c r="H93" s="9" t="s">
        <v>68</v>
      </c>
      <c r="I93" s="9" t="s">
        <v>68</v>
      </c>
      <c r="J93" s="9" t="s">
        <v>68</v>
      </c>
      <c r="K93" s="9" t="s">
        <v>68</v>
      </c>
      <c r="L93" s="9" t="s">
        <v>68</v>
      </c>
      <c r="M93" s="9" t="s">
        <v>68</v>
      </c>
      <c r="N93" s="9" t="s">
        <v>68</v>
      </c>
      <c r="O93" s="9" t="s">
        <v>68</v>
      </c>
      <c r="P93" s="9" t="s">
        <v>68</v>
      </c>
      <c r="Q93" s="9" t="s">
        <v>68</v>
      </c>
      <c r="R93" s="9" t="s">
        <v>68</v>
      </c>
      <c r="S93" s="9" t="s">
        <v>68</v>
      </c>
      <c r="T93" s="9" t="s">
        <v>68</v>
      </c>
      <c r="U93" s="9" t="s">
        <v>68</v>
      </c>
      <c r="V93" s="9" t="s">
        <v>68</v>
      </c>
      <c r="W93" s="9" t="s">
        <v>68</v>
      </c>
      <c r="X93" s="9" t="s">
        <v>68</v>
      </c>
      <c r="Y93" s="9" t="s">
        <v>68</v>
      </c>
      <c r="Z93" s="9" t="s">
        <v>68</v>
      </c>
      <c r="AA93" s="9" t="s">
        <v>68</v>
      </c>
      <c r="AB93" s="9" t="s">
        <v>68</v>
      </c>
      <c r="AC93" s="9" t="s">
        <v>68</v>
      </c>
      <c r="AD93" s="9" t="s">
        <v>68</v>
      </c>
      <c r="AE93" s="9" t="s">
        <v>68</v>
      </c>
      <c r="AF93" s="9">
        <v>162.47200000000001</v>
      </c>
      <c r="AG93" s="9">
        <v>183.03399999999999</v>
      </c>
      <c r="AH93" s="9">
        <v>202.42500000000001</v>
      </c>
      <c r="AI93" s="9">
        <v>213.43700000000001</v>
      </c>
      <c r="AJ93" s="9">
        <v>226.185</v>
      </c>
      <c r="AK93" s="9">
        <v>250.61600000000001</v>
      </c>
      <c r="AL93" s="9">
        <v>267.3</v>
      </c>
      <c r="AM93" s="9">
        <v>285.39499999999998</v>
      </c>
      <c r="AN93" s="9">
        <v>313.012</v>
      </c>
      <c r="AO93" s="9">
        <v>333.03199999999998</v>
      </c>
      <c r="AP93" s="9">
        <v>357.05200000000002</v>
      </c>
      <c r="AQ93" s="9">
        <v>392.39499999999998</v>
      </c>
      <c r="AR93" s="9">
        <v>408.59</v>
      </c>
      <c r="AS93" s="9">
        <v>431.43400000000003</v>
      </c>
      <c r="AT93" s="9">
        <v>428.11599999999999</v>
      </c>
      <c r="AU93" s="9">
        <v>492.19099999999997</v>
      </c>
      <c r="AV93" s="9">
        <v>497.11200000000002</v>
      </c>
      <c r="AW93" s="9">
        <v>487.78199999999998</v>
      </c>
      <c r="AX93" s="9">
        <v>491.77800000000002</v>
      </c>
      <c r="AY93" s="9">
        <v>496.81400000000002</v>
      </c>
      <c r="AZ93" s="9">
        <v>505.40300000000002</v>
      </c>
      <c r="BA93" s="9">
        <v>526.03200000000004</v>
      </c>
      <c r="BB93" s="9">
        <v>560.58299999999997</v>
      </c>
      <c r="BC93" s="9">
        <v>596.28399999999999</v>
      </c>
      <c r="BD93" s="9">
        <v>595.73599999999999</v>
      </c>
      <c r="BE93" s="9">
        <v>589.08100000000002</v>
      </c>
      <c r="BF93" s="9">
        <v>595.23099999999999</v>
      </c>
    </row>
    <row r="94" spans="1:58" ht="14">
      <c r="A94" s="33"/>
      <c r="B94" s="29" t="s">
        <v>151</v>
      </c>
      <c r="C94" s="30"/>
      <c r="D94" s="30"/>
      <c r="E94" s="31"/>
      <c r="F94" s="5" t="s">
        <v>63</v>
      </c>
      <c r="G94" s="8">
        <v>522.80399999999997</v>
      </c>
      <c r="H94" s="8">
        <v>572.16</v>
      </c>
      <c r="I94" s="8">
        <v>671.19299999999998</v>
      </c>
      <c r="J94" s="8">
        <v>848.327</v>
      </c>
      <c r="K94" s="8">
        <v>918.94399999999996</v>
      </c>
      <c r="L94" s="8">
        <v>773.178</v>
      </c>
      <c r="M94" s="8">
        <v>970.87800000000004</v>
      </c>
      <c r="N94" s="8">
        <v>1509.0139999999999</v>
      </c>
      <c r="O94" s="8">
        <v>2141.5720000000001</v>
      </c>
      <c r="P94" s="8">
        <v>2816.239</v>
      </c>
      <c r="Q94" s="8">
        <v>3404.1559999999999</v>
      </c>
      <c r="R94" s="8">
        <v>3929.134</v>
      </c>
      <c r="S94" s="8">
        <v>4690.3339999999998</v>
      </c>
      <c r="T94" s="8">
        <v>5842.826</v>
      </c>
      <c r="U94" s="8">
        <v>7555.8360000000002</v>
      </c>
      <c r="V94" s="8">
        <v>9822.0789999999997</v>
      </c>
      <c r="W94" s="8">
        <v>12097.349</v>
      </c>
      <c r="X94" s="8">
        <v>14246.198</v>
      </c>
      <c r="Y94" s="8">
        <v>17111.347000000002</v>
      </c>
      <c r="Z94" s="8">
        <v>20397.303</v>
      </c>
      <c r="AA94" s="8">
        <v>23411.557000000001</v>
      </c>
      <c r="AB94" s="8">
        <v>25494.699000000001</v>
      </c>
      <c r="AC94" s="8">
        <v>27461.512999999999</v>
      </c>
      <c r="AD94" s="8">
        <v>29952.671999999999</v>
      </c>
      <c r="AE94" s="8">
        <v>33830.078999999998</v>
      </c>
      <c r="AF94" s="8">
        <v>37291.866999999998</v>
      </c>
      <c r="AG94" s="8">
        <v>38984.052000000003</v>
      </c>
      <c r="AH94" s="8">
        <v>42264.938999999998</v>
      </c>
      <c r="AI94" s="8">
        <v>45281.690999999999</v>
      </c>
      <c r="AJ94" s="8">
        <v>48510.186999999998</v>
      </c>
      <c r="AK94" s="8">
        <v>51550.877999999997</v>
      </c>
      <c r="AL94" s="8">
        <v>54668.459000000003</v>
      </c>
      <c r="AM94" s="8">
        <v>56985.968000000001</v>
      </c>
      <c r="AN94" s="8">
        <v>58840.866999999998</v>
      </c>
      <c r="AO94" s="8">
        <v>61492.103999999999</v>
      </c>
      <c r="AP94" s="8">
        <v>62496.571000000004</v>
      </c>
      <c r="AQ94" s="8">
        <v>66250.547999999995</v>
      </c>
      <c r="AR94" s="8">
        <v>71635.273000000001</v>
      </c>
      <c r="AS94" s="8">
        <v>72756.743000000002</v>
      </c>
      <c r="AT94" s="8">
        <v>72421.106</v>
      </c>
      <c r="AU94" s="8">
        <v>74005.225000000006</v>
      </c>
      <c r="AV94" s="8">
        <v>73270.781000000003</v>
      </c>
      <c r="AW94" s="8">
        <v>72604.857000000004</v>
      </c>
      <c r="AX94" s="8">
        <v>73648.047999999995</v>
      </c>
      <c r="AY94" s="8">
        <v>74727.653000000006</v>
      </c>
      <c r="AZ94" s="8">
        <v>77388.597999999998</v>
      </c>
      <c r="BA94" s="8">
        <v>80235.042000000001</v>
      </c>
      <c r="BB94" s="8">
        <v>82658.413</v>
      </c>
      <c r="BC94" s="8">
        <v>84645.989000000001</v>
      </c>
      <c r="BD94" s="8">
        <v>87315.577999999994</v>
      </c>
      <c r="BE94" s="8">
        <v>79272.740999999995</v>
      </c>
      <c r="BF94" s="8">
        <v>85060.304000000004</v>
      </c>
    </row>
    <row r="95" spans="1:58" ht="14">
      <c r="A95" s="33"/>
      <c r="B95" s="29" t="s">
        <v>152</v>
      </c>
      <c r="C95" s="30"/>
      <c r="D95" s="30"/>
      <c r="E95" s="31"/>
      <c r="F95" s="5" t="s">
        <v>63</v>
      </c>
      <c r="G95" s="9">
        <v>85.585999999999999</v>
      </c>
      <c r="H95" s="9">
        <v>91.873999999999995</v>
      </c>
      <c r="I95" s="9">
        <v>105.881</v>
      </c>
      <c r="J95" s="9">
        <v>125.742</v>
      </c>
      <c r="K95" s="9">
        <v>137.697</v>
      </c>
      <c r="L95" s="9">
        <v>159.43199999999999</v>
      </c>
      <c r="M95" s="9">
        <v>210.48699999999999</v>
      </c>
      <c r="N95" s="9">
        <v>273.03699999999998</v>
      </c>
      <c r="O95" s="9">
        <v>285.98099999999999</v>
      </c>
      <c r="P95" s="9">
        <v>353.09500000000003</v>
      </c>
      <c r="Q95" s="9">
        <v>526.93299999999999</v>
      </c>
      <c r="R95" s="9">
        <v>631.33799999999997</v>
      </c>
      <c r="S95" s="9">
        <v>924.93399999999997</v>
      </c>
      <c r="T95" s="9">
        <v>1259.941</v>
      </c>
      <c r="U95" s="9">
        <v>1495.9</v>
      </c>
      <c r="V95" s="9">
        <v>1922.817</v>
      </c>
      <c r="W95" s="9">
        <v>2970.6320000000001</v>
      </c>
      <c r="X95" s="9">
        <v>3498.96</v>
      </c>
      <c r="Y95" s="9">
        <v>4491.7110000000002</v>
      </c>
      <c r="Z95" s="9">
        <v>5156.9350000000004</v>
      </c>
      <c r="AA95" s="9">
        <v>6006.5349999999999</v>
      </c>
      <c r="AB95" s="9">
        <v>6861.6549999999997</v>
      </c>
      <c r="AC95" s="9">
        <v>8346.4609999999993</v>
      </c>
      <c r="AD95" s="9">
        <v>8145.0519999999997</v>
      </c>
      <c r="AE95" s="9">
        <v>9292.4879999999994</v>
      </c>
      <c r="AF95" s="9">
        <v>10074.674999999999</v>
      </c>
      <c r="AG95" s="9">
        <v>10607.362999999999</v>
      </c>
      <c r="AH95" s="9">
        <v>11469.55</v>
      </c>
      <c r="AI95" s="9">
        <v>12964.75</v>
      </c>
      <c r="AJ95" s="9">
        <v>14013.638000000001</v>
      </c>
      <c r="AK95" s="9">
        <v>15043.197</v>
      </c>
      <c r="AL95" s="9">
        <v>15711.742</v>
      </c>
      <c r="AM95" s="9">
        <v>17145.948</v>
      </c>
      <c r="AN95" s="9">
        <v>17394.856</v>
      </c>
      <c r="AO95" s="9">
        <v>18394.544000000002</v>
      </c>
      <c r="AP95" s="9">
        <v>20274.650000000001</v>
      </c>
      <c r="AQ95" s="9">
        <v>22114.552</v>
      </c>
      <c r="AR95" s="9">
        <v>22782.902999999998</v>
      </c>
      <c r="AS95" s="9">
        <v>22669.128000000001</v>
      </c>
      <c r="AT95" s="9">
        <v>19340.192999999999</v>
      </c>
      <c r="AU95" s="9">
        <v>20768.82</v>
      </c>
      <c r="AV95" s="9">
        <v>21231.584999999999</v>
      </c>
      <c r="AW95" s="9">
        <v>20377.295999999998</v>
      </c>
      <c r="AX95" s="9">
        <v>20637.079000000002</v>
      </c>
      <c r="AY95" s="9">
        <v>21974.907999999999</v>
      </c>
      <c r="AZ95" s="9">
        <v>23918.28</v>
      </c>
      <c r="BA95" s="9">
        <v>25041.312000000002</v>
      </c>
      <c r="BB95" s="9">
        <v>27191.484</v>
      </c>
      <c r="BC95" s="9">
        <v>28905.018</v>
      </c>
      <c r="BD95" s="9">
        <v>29959.716</v>
      </c>
      <c r="BE95" s="9">
        <v>24122.492999999999</v>
      </c>
      <c r="BF95" s="9">
        <v>26463.474999999999</v>
      </c>
    </row>
    <row r="96" spans="1:58" ht="14">
      <c r="A96" s="33"/>
      <c r="B96" s="32" t="s">
        <v>152</v>
      </c>
      <c r="C96" s="29" t="s">
        <v>153</v>
      </c>
      <c r="D96" s="30"/>
      <c r="E96" s="31"/>
      <c r="F96" s="5" t="s">
        <v>63</v>
      </c>
      <c r="G96" s="8" t="s">
        <v>68</v>
      </c>
      <c r="H96" s="8" t="s">
        <v>68</v>
      </c>
      <c r="I96" s="8" t="s">
        <v>68</v>
      </c>
      <c r="J96" s="8" t="s">
        <v>68</v>
      </c>
      <c r="K96" s="8" t="s">
        <v>68</v>
      </c>
      <c r="L96" s="8" t="s">
        <v>68</v>
      </c>
      <c r="M96" s="8" t="s">
        <v>68</v>
      </c>
      <c r="N96" s="8" t="s">
        <v>68</v>
      </c>
      <c r="O96" s="8" t="s">
        <v>68</v>
      </c>
      <c r="P96" s="8" t="s">
        <v>68</v>
      </c>
      <c r="Q96" s="8" t="s">
        <v>68</v>
      </c>
      <c r="R96" s="8" t="s">
        <v>68</v>
      </c>
      <c r="S96" s="8" t="s">
        <v>68</v>
      </c>
      <c r="T96" s="8" t="s">
        <v>68</v>
      </c>
      <c r="U96" s="8" t="s">
        <v>68</v>
      </c>
      <c r="V96" s="8" t="s">
        <v>68</v>
      </c>
      <c r="W96" s="8" t="s">
        <v>68</v>
      </c>
      <c r="X96" s="8" t="s">
        <v>68</v>
      </c>
      <c r="Y96" s="8" t="s">
        <v>68</v>
      </c>
      <c r="Z96" s="8" t="s">
        <v>68</v>
      </c>
      <c r="AA96" s="8" t="s">
        <v>68</v>
      </c>
      <c r="AB96" s="8" t="s">
        <v>68</v>
      </c>
      <c r="AC96" s="8" t="s">
        <v>68</v>
      </c>
      <c r="AD96" s="8" t="s">
        <v>68</v>
      </c>
      <c r="AE96" s="8" t="s">
        <v>68</v>
      </c>
      <c r="AF96" s="8">
        <v>11922.697</v>
      </c>
      <c r="AG96" s="8">
        <v>12799.761</v>
      </c>
      <c r="AH96" s="8">
        <v>13594.22</v>
      </c>
      <c r="AI96" s="8">
        <v>15388.558000000001</v>
      </c>
      <c r="AJ96" s="8">
        <v>16846.356</v>
      </c>
      <c r="AK96" s="8">
        <v>17435.246999999999</v>
      </c>
      <c r="AL96" s="8">
        <v>18374.857</v>
      </c>
      <c r="AM96" s="8">
        <v>19964.566999999999</v>
      </c>
      <c r="AN96" s="8">
        <v>20395.63</v>
      </c>
      <c r="AO96" s="8">
        <v>21214.722000000002</v>
      </c>
      <c r="AP96" s="8">
        <v>23245.629000000001</v>
      </c>
      <c r="AQ96" s="8">
        <v>24848.603999999999</v>
      </c>
      <c r="AR96" s="8">
        <v>25507.824000000001</v>
      </c>
      <c r="AS96" s="8">
        <v>25207.289000000001</v>
      </c>
      <c r="AT96" s="8">
        <v>22112.13</v>
      </c>
      <c r="AU96" s="8">
        <v>23895.313999999998</v>
      </c>
      <c r="AV96" s="8">
        <v>24487.678</v>
      </c>
      <c r="AW96" s="8">
        <v>23413.487000000001</v>
      </c>
      <c r="AX96" s="8">
        <v>23509.112000000001</v>
      </c>
      <c r="AY96" s="8">
        <v>24781.703000000001</v>
      </c>
      <c r="AZ96" s="8">
        <v>26331.456999999999</v>
      </c>
      <c r="BA96" s="8">
        <v>27790.525000000001</v>
      </c>
      <c r="BB96" s="8">
        <v>29471.738000000001</v>
      </c>
      <c r="BC96" s="8">
        <v>31298.256000000001</v>
      </c>
      <c r="BD96" s="8">
        <v>32468.824000000001</v>
      </c>
      <c r="BE96" s="8">
        <v>29474.811000000002</v>
      </c>
      <c r="BF96" s="8">
        <v>32718.082999999999</v>
      </c>
    </row>
    <row r="97" spans="1:58" ht="14">
      <c r="A97" s="33"/>
      <c r="B97" s="34"/>
      <c r="C97" s="29" t="s">
        <v>154</v>
      </c>
      <c r="D97" s="30"/>
      <c r="E97" s="31"/>
      <c r="F97" s="5" t="s">
        <v>63</v>
      </c>
      <c r="G97" s="9" t="s">
        <v>68</v>
      </c>
      <c r="H97" s="9" t="s">
        <v>68</v>
      </c>
      <c r="I97" s="9" t="s">
        <v>68</v>
      </c>
      <c r="J97" s="9" t="s">
        <v>68</v>
      </c>
      <c r="K97" s="9" t="s">
        <v>68</v>
      </c>
      <c r="L97" s="9" t="s">
        <v>68</v>
      </c>
      <c r="M97" s="9" t="s">
        <v>68</v>
      </c>
      <c r="N97" s="9" t="s">
        <v>68</v>
      </c>
      <c r="O97" s="9" t="s">
        <v>68</v>
      </c>
      <c r="P97" s="9" t="s">
        <v>68</v>
      </c>
      <c r="Q97" s="9" t="s">
        <v>68</v>
      </c>
      <c r="R97" s="9" t="s">
        <v>68</v>
      </c>
      <c r="S97" s="9" t="s">
        <v>68</v>
      </c>
      <c r="T97" s="9" t="s">
        <v>68</v>
      </c>
      <c r="U97" s="9" t="s">
        <v>68</v>
      </c>
      <c r="V97" s="9" t="s">
        <v>68</v>
      </c>
      <c r="W97" s="9" t="s">
        <v>68</v>
      </c>
      <c r="X97" s="9" t="s">
        <v>68</v>
      </c>
      <c r="Y97" s="9" t="s">
        <v>68</v>
      </c>
      <c r="Z97" s="9" t="s">
        <v>68</v>
      </c>
      <c r="AA97" s="9" t="s">
        <v>68</v>
      </c>
      <c r="AB97" s="9" t="s">
        <v>68</v>
      </c>
      <c r="AC97" s="9" t="s">
        <v>68</v>
      </c>
      <c r="AD97" s="9" t="s">
        <v>68</v>
      </c>
      <c r="AE97" s="9" t="s">
        <v>68</v>
      </c>
      <c r="AF97" s="9">
        <v>1848.0219999999999</v>
      </c>
      <c r="AG97" s="9">
        <v>2192.3980000000001</v>
      </c>
      <c r="AH97" s="9">
        <v>2124.67</v>
      </c>
      <c r="AI97" s="9">
        <v>2423.808</v>
      </c>
      <c r="AJ97" s="9">
        <v>2832.7179999999998</v>
      </c>
      <c r="AK97" s="9">
        <v>2392.0500000000002</v>
      </c>
      <c r="AL97" s="9">
        <v>2663.1149999999998</v>
      </c>
      <c r="AM97" s="9">
        <v>2818.6190000000001</v>
      </c>
      <c r="AN97" s="9">
        <v>3000.7739999999999</v>
      </c>
      <c r="AO97" s="9">
        <v>2820.1779999999999</v>
      </c>
      <c r="AP97" s="9">
        <v>2970.9789999999998</v>
      </c>
      <c r="AQ97" s="9">
        <v>2734.0520000000001</v>
      </c>
      <c r="AR97" s="9">
        <v>2724.9209999999998</v>
      </c>
      <c r="AS97" s="9">
        <v>2538.1610000000001</v>
      </c>
      <c r="AT97" s="9">
        <v>2771.9369999999999</v>
      </c>
      <c r="AU97" s="9">
        <v>3126.4940000000001</v>
      </c>
      <c r="AV97" s="9">
        <v>3256.0929999999998</v>
      </c>
      <c r="AW97" s="9">
        <v>3036.1909999999998</v>
      </c>
      <c r="AX97" s="9">
        <v>2872.0329999999999</v>
      </c>
      <c r="AY97" s="9">
        <v>2806.7950000000001</v>
      </c>
      <c r="AZ97" s="9">
        <v>2413.1770000000001</v>
      </c>
      <c r="BA97" s="9">
        <v>2749.2130000000002</v>
      </c>
      <c r="BB97" s="9">
        <v>2280.2539999999999</v>
      </c>
      <c r="BC97" s="9">
        <v>2393.2379999999998</v>
      </c>
      <c r="BD97" s="9">
        <v>2509.1080000000002</v>
      </c>
      <c r="BE97" s="9">
        <v>5352.3180000000002</v>
      </c>
      <c r="BF97" s="9">
        <v>6254.6080000000002</v>
      </c>
    </row>
    <row r="98" spans="1:58" ht="14">
      <c r="A98" s="34"/>
      <c r="B98" s="29" t="s">
        <v>155</v>
      </c>
      <c r="C98" s="30"/>
      <c r="D98" s="30"/>
      <c r="E98" s="31"/>
      <c r="F98" s="5" t="s">
        <v>63</v>
      </c>
      <c r="G98" s="8" t="s">
        <v>68</v>
      </c>
      <c r="H98" s="8" t="s">
        <v>68</v>
      </c>
      <c r="I98" s="8" t="s">
        <v>68</v>
      </c>
      <c r="J98" s="8" t="s">
        <v>68</v>
      </c>
      <c r="K98" s="8" t="s">
        <v>68</v>
      </c>
      <c r="L98" s="8" t="s">
        <v>68</v>
      </c>
      <c r="M98" s="8" t="s">
        <v>68</v>
      </c>
      <c r="N98" s="8" t="s">
        <v>68</v>
      </c>
      <c r="O98" s="8" t="s">
        <v>68</v>
      </c>
      <c r="P98" s="8" t="s">
        <v>68</v>
      </c>
      <c r="Q98" s="8" t="s">
        <v>68</v>
      </c>
      <c r="R98" s="8" t="s">
        <v>68</v>
      </c>
      <c r="S98" s="8" t="s">
        <v>68</v>
      </c>
      <c r="T98" s="8" t="s">
        <v>68</v>
      </c>
      <c r="U98" s="8" t="s">
        <v>68</v>
      </c>
      <c r="V98" s="8" t="s">
        <v>68</v>
      </c>
      <c r="W98" s="8" t="s">
        <v>68</v>
      </c>
      <c r="X98" s="8" t="s">
        <v>68</v>
      </c>
      <c r="Y98" s="8" t="s">
        <v>68</v>
      </c>
      <c r="Z98" s="8" t="s">
        <v>68</v>
      </c>
      <c r="AA98" s="8" t="s">
        <v>68</v>
      </c>
      <c r="AB98" s="8" t="s">
        <v>68</v>
      </c>
      <c r="AC98" s="8" t="s">
        <v>68</v>
      </c>
      <c r="AD98" s="8" t="s">
        <v>68</v>
      </c>
      <c r="AE98" s="8" t="s">
        <v>68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</row>
    <row r="99" spans="1:58">
      <c r="A99" s="10" t="s">
        <v>156</v>
      </c>
    </row>
    <row r="100" spans="1:58">
      <c r="A100" s="11" t="s">
        <v>157</v>
      </c>
    </row>
    <row r="101" spans="1:58">
      <c r="A101" s="12" t="s">
        <v>158</v>
      </c>
      <c r="B101" s="11" t="s">
        <v>159</v>
      </c>
    </row>
    <row r="102" spans="1:58">
      <c r="A102" s="12" t="s">
        <v>160</v>
      </c>
      <c r="B102" s="11" t="s">
        <v>161</v>
      </c>
    </row>
  </sheetData>
  <mergeCells count="113">
    <mergeCell ref="D92:E92"/>
    <mergeCell ref="C69:E69"/>
    <mergeCell ref="C70:E70"/>
    <mergeCell ref="C71:C81"/>
    <mergeCell ref="D71:E71"/>
    <mergeCell ref="D72:E72"/>
    <mergeCell ref="D74:E74"/>
    <mergeCell ref="D75:E75"/>
    <mergeCell ref="D76:E76"/>
    <mergeCell ref="B98:E98"/>
    <mergeCell ref="D93:E93"/>
    <mergeCell ref="B94:E94"/>
    <mergeCell ref="B95:E95"/>
    <mergeCell ref="B96:B97"/>
    <mergeCell ref="C96:E96"/>
    <mergeCell ref="C97:E97"/>
    <mergeCell ref="C83:C93"/>
    <mergeCell ref="D83:E83"/>
    <mergeCell ref="D84:E84"/>
    <mergeCell ref="D86:E86"/>
    <mergeCell ref="D87:E87"/>
    <mergeCell ref="D88:E88"/>
    <mergeCell ref="D89:E89"/>
    <mergeCell ref="D90:E90"/>
    <mergeCell ref="D91:E91"/>
    <mergeCell ref="D61:E61"/>
    <mergeCell ref="C62:E62"/>
    <mergeCell ref="C63:E63"/>
    <mergeCell ref="C64:E64"/>
    <mergeCell ref="C65:E65"/>
    <mergeCell ref="C66:E66"/>
    <mergeCell ref="C54:C55"/>
    <mergeCell ref="D54:E54"/>
    <mergeCell ref="D55:E55"/>
    <mergeCell ref="B56:E56"/>
    <mergeCell ref="A57:E57"/>
    <mergeCell ref="A58:A98"/>
    <mergeCell ref="B58:E58"/>
    <mergeCell ref="B59:B93"/>
    <mergeCell ref="C59:E59"/>
    <mergeCell ref="C60:E60"/>
    <mergeCell ref="D77:E77"/>
    <mergeCell ref="D78:E78"/>
    <mergeCell ref="D79:E79"/>
    <mergeCell ref="D80:E80"/>
    <mergeCell ref="D81:E81"/>
    <mergeCell ref="C82:E82"/>
    <mergeCell ref="C67:E67"/>
    <mergeCell ref="C68:E68"/>
    <mergeCell ref="D52:E52"/>
    <mergeCell ref="C53:E53"/>
    <mergeCell ref="B37:B48"/>
    <mergeCell ref="C37:E37"/>
    <mergeCell ref="C38:C45"/>
    <mergeCell ref="D38:E38"/>
    <mergeCell ref="D39:E39"/>
    <mergeCell ref="D40:E40"/>
    <mergeCell ref="D41:D43"/>
    <mergeCell ref="D44:E44"/>
    <mergeCell ref="D45:E45"/>
    <mergeCell ref="C46:E46"/>
    <mergeCell ref="C32:E32"/>
    <mergeCell ref="C33:C34"/>
    <mergeCell ref="D33:E33"/>
    <mergeCell ref="D34:E34"/>
    <mergeCell ref="C35:E35"/>
    <mergeCell ref="B36:E36"/>
    <mergeCell ref="B25:E25"/>
    <mergeCell ref="A26:E26"/>
    <mergeCell ref="A27:A56"/>
    <mergeCell ref="B27:E27"/>
    <mergeCell ref="B28:E28"/>
    <mergeCell ref="B29:B35"/>
    <mergeCell ref="C29:E29"/>
    <mergeCell ref="C30:C31"/>
    <mergeCell ref="D30:E30"/>
    <mergeCell ref="D31:E31"/>
    <mergeCell ref="C47:C48"/>
    <mergeCell ref="D47:E47"/>
    <mergeCell ref="D48:E48"/>
    <mergeCell ref="B49:E49"/>
    <mergeCell ref="B50:B55"/>
    <mergeCell ref="C50:E50"/>
    <mergeCell ref="C51:C52"/>
    <mergeCell ref="D51:E51"/>
    <mergeCell ref="A9:A25"/>
    <mergeCell ref="B9:E9"/>
    <mergeCell ref="B10:B21"/>
    <mergeCell ref="C10:E10"/>
    <mergeCell ref="C11:C21"/>
    <mergeCell ref="D11:E11"/>
    <mergeCell ref="D12:E12"/>
    <mergeCell ref="D20:E20"/>
    <mergeCell ref="D21:E21"/>
    <mergeCell ref="B22:E22"/>
    <mergeCell ref="B23:B24"/>
    <mergeCell ref="C23:E23"/>
    <mergeCell ref="C24:E24"/>
    <mergeCell ref="D14:E14"/>
    <mergeCell ref="D15:E15"/>
    <mergeCell ref="D16:E16"/>
    <mergeCell ref="D17:E17"/>
    <mergeCell ref="D18:E18"/>
    <mergeCell ref="D19:E19"/>
    <mergeCell ref="A3:F3"/>
    <mergeCell ref="G3:BF3"/>
    <mergeCell ref="A4:F4"/>
    <mergeCell ref="G4:BF4"/>
    <mergeCell ref="A5:F5"/>
    <mergeCell ref="G5:BF5"/>
    <mergeCell ref="A6:F6"/>
    <mergeCell ref="A7:E7"/>
    <mergeCell ref="A8:E8"/>
  </mergeCells>
  <phoneticPr fontId="28" type="noConversion"/>
  <hyperlinks>
    <hyperlink ref="A2" r:id="rId1" display="http://localhost/OECDStat_Metadata/ShowMetadata.ashx?Dataset=SNA_TABLE1&amp;ShowOnWeb=true&amp;Lang=en" xr:uid="{00000000-0004-0000-0000-000000000000}"/>
    <hyperlink ref="G3" r:id="rId2" display="http://localhost/OECDStat_Metadata/ShowMetadata.ashx?Dataset=SNA_TABLE1&amp;Coords=[LOCATION].[PRT]&amp;ShowOnWeb=true&amp;Lang=en" xr:uid="{00000000-0004-0000-0000-000001000000}"/>
    <hyperlink ref="F7" r:id="rId3" display="http://localhost/OECDStat_Metadata/ShowMetadata.ashx?Dataset=SNA_TABLE1&amp;Coords=[LOCATION].[PRT],[MEASURE].[C]&amp;ShowOnWeb=true&amp;Lang=en" xr:uid="{00000000-0004-0000-0000-000002000000}"/>
    <hyperlink ref="F9" r:id="rId4" display="http://localhost/OECDStat_Metadata/ShowMetadata.ashx?Dataset=SNA_TABLE1&amp;Coords=[LOCATION].[PRT],[MEASURE].[C],[TRANSACT].[B1G_P119]&amp;ShowOnWeb=true&amp;Lang=en" xr:uid="{00000000-0004-0000-0000-000003000000}"/>
    <hyperlink ref="F10" r:id="rId5" display="http://localhost/OECDStat_Metadata/ShowMetadata.ashx?Dataset=SNA_TABLE1&amp;Coords=[LOCATION].[PRT],[MEASURE].[C],[TRANSACT].[B1G]&amp;ShowOnWeb=true&amp;Lang=en" xr:uid="{00000000-0004-0000-0000-000004000000}"/>
    <hyperlink ref="A99" r:id="rId6" display="https://stats-3.oecd.org/index.aspx?DatasetCode=SNA_TABLE1" xr:uid="{00000000-0004-0000-0000-000005000000}"/>
  </hyperlinks>
  <pageMargins left="0.75" right="0.75" top="1" bottom="1" header="0.5" footer="0.5"/>
  <pageSetup orientation="portrait" horizontalDpi="0" verticalDpi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782C-8A88-A04C-887E-770F7AEA0FAE}">
  <dimension ref="A1:BF38"/>
  <sheetViews>
    <sheetView tabSelected="1" topLeftCell="A2" zoomScale="160" workbookViewId="0">
      <selection activeCell="B11" sqref="B11:B17"/>
    </sheetView>
  </sheetViews>
  <sheetFormatPr baseColWidth="10" defaultRowHeight="13"/>
  <cols>
    <col min="5" max="5" width="64.6640625" customWidth="1"/>
  </cols>
  <sheetData>
    <row r="1" spans="1:58" hidden="1">
      <c r="A1" s="1" t="e">
        <f ca="1">DotStatQuery(B1)</f>
        <v>#NAME?</v>
      </c>
      <c r="B1" s="1" t="s">
        <v>0</v>
      </c>
    </row>
    <row r="2" spans="1:58" ht="65">
      <c r="A2" s="2" t="s">
        <v>1</v>
      </c>
    </row>
    <row r="3" spans="1:58">
      <c r="A3" s="14" t="s">
        <v>2</v>
      </c>
      <c r="B3" s="15"/>
      <c r="C3" s="15"/>
      <c r="D3" s="15"/>
      <c r="E3" s="15"/>
      <c r="F3" s="16"/>
      <c r="G3" s="17" t="s">
        <v>3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9"/>
    </row>
    <row r="4" spans="1:58">
      <c r="A4" s="14" t="s">
        <v>4</v>
      </c>
      <c r="B4" s="15"/>
      <c r="C4" s="15"/>
      <c r="D4" s="15"/>
      <c r="E4" s="15"/>
      <c r="F4" s="16"/>
      <c r="G4" s="20" t="s">
        <v>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2"/>
    </row>
    <row r="5" spans="1:58">
      <c r="A5" s="14" t="s">
        <v>6</v>
      </c>
      <c r="B5" s="15"/>
      <c r="C5" s="15"/>
      <c r="D5" s="15"/>
      <c r="E5" s="15"/>
      <c r="F5" s="16"/>
      <c r="G5" s="20" t="s">
        <v>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2"/>
    </row>
    <row r="6" spans="1:58">
      <c r="A6" s="23" t="s">
        <v>8</v>
      </c>
      <c r="B6" s="24"/>
      <c r="C6" s="24"/>
      <c r="D6" s="24"/>
      <c r="E6" s="24"/>
      <c r="F6" s="25"/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4" t="s">
        <v>31</v>
      </c>
      <c r="AD6" s="4" t="s">
        <v>32</v>
      </c>
      <c r="AE6" s="4" t="s">
        <v>33</v>
      </c>
      <c r="AF6" s="4" t="s">
        <v>34</v>
      </c>
      <c r="AG6" s="4" t="s">
        <v>35</v>
      </c>
      <c r="AH6" s="4" t="s">
        <v>36</v>
      </c>
      <c r="AI6" s="4" t="s">
        <v>37</v>
      </c>
      <c r="AJ6" s="4" t="s">
        <v>38</v>
      </c>
      <c r="AK6" s="4" t="s">
        <v>39</v>
      </c>
      <c r="AL6" s="4" t="s">
        <v>40</v>
      </c>
      <c r="AM6" s="4" t="s">
        <v>41</v>
      </c>
      <c r="AN6" s="4" t="s">
        <v>42</v>
      </c>
      <c r="AO6" s="4" t="s">
        <v>43</v>
      </c>
      <c r="AP6" s="4" t="s">
        <v>44</v>
      </c>
      <c r="AQ6" s="4" t="s">
        <v>45</v>
      </c>
      <c r="AR6" s="4" t="s">
        <v>46</v>
      </c>
      <c r="AS6" s="4" t="s">
        <v>47</v>
      </c>
      <c r="AT6" s="4" t="s">
        <v>48</v>
      </c>
      <c r="AU6" s="4" t="s">
        <v>49</v>
      </c>
      <c r="AV6" s="4" t="s">
        <v>50</v>
      </c>
      <c r="AW6" s="4" t="s">
        <v>51</v>
      </c>
      <c r="AX6" s="4" t="s">
        <v>52</v>
      </c>
      <c r="AY6" s="4" t="s">
        <v>53</v>
      </c>
      <c r="AZ6" s="4" t="s">
        <v>54</v>
      </c>
      <c r="BA6" s="4" t="s">
        <v>55</v>
      </c>
      <c r="BB6" s="4" t="s">
        <v>56</v>
      </c>
      <c r="BC6" s="4" t="s">
        <v>57</v>
      </c>
      <c r="BD6" s="4" t="s">
        <v>58</v>
      </c>
      <c r="BE6" s="4" t="s">
        <v>59</v>
      </c>
      <c r="BF6" s="4" t="s">
        <v>60</v>
      </c>
    </row>
    <row r="7" spans="1:58" ht="14">
      <c r="A7" s="26" t="s">
        <v>61</v>
      </c>
      <c r="B7" s="27"/>
      <c r="C7" s="27"/>
      <c r="D7" s="27"/>
      <c r="E7" s="28"/>
      <c r="F7" s="5" t="s">
        <v>62</v>
      </c>
      <c r="G7" s="5" t="s">
        <v>63</v>
      </c>
      <c r="H7" s="5" t="s">
        <v>63</v>
      </c>
      <c r="I7" s="5" t="s">
        <v>63</v>
      </c>
      <c r="J7" s="5" t="s">
        <v>63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63</v>
      </c>
      <c r="P7" s="5" t="s">
        <v>63</v>
      </c>
      <c r="Q7" s="5" t="s">
        <v>63</v>
      </c>
      <c r="R7" s="5" t="s">
        <v>63</v>
      </c>
      <c r="S7" s="5" t="s">
        <v>63</v>
      </c>
      <c r="T7" s="5" t="s">
        <v>63</v>
      </c>
      <c r="U7" s="5" t="s">
        <v>63</v>
      </c>
      <c r="V7" s="5" t="s">
        <v>63</v>
      </c>
      <c r="W7" s="5" t="s">
        <v>63</v>
      </c>
      <c r="X7" s="5" t="s">
        <v>63</v>
      </c>
      <c r="Y7" s="5" t="s">
        <v>63</v>
      </c>
      <c r="Z7" s="5" t="s">
        <v>63</v>
      </c>
      <c r="AA7" s="5" t="s">
        <v>63</v>
      </c>
      <c r="AB7" s="5" t="s">
        <v>63</v>
      </c>
      <c r="AC7" s="5" t="s">
        <v>63</v>
      </c>
      <c r="AD7" s="5" t="s">
        <v>63</v>
      </c>
      <c r="AE7" s="5" t="s">
        <v>63</v>
      </c>
      <c r="AF7" s="5" t="s">
        <v>63</v>
      </c>
      <c r="AG7" s="5" t="s">
        <v>63</v>
      </c>
      <c r="AH7" s="5" t="s">
        <v>63</v>
      </c>
      <c r="AI7" s="5" t="s">
        <v>63</v>
      </c>
      <c r="AJ7" s="5" t="s">
        <v>63</v>
      </c>
      <c r="AK7" s="5" t="s">
        <v>63</v>
      </c>
      <c r="AL7" s="5" t="s">
        <v>63</v>
      </c>
      <c r="AM7" s="5" t="s">
        <v>63</v>
      </c>
      <c r="AN7" s="5" t="s">
        <v>63</v>
      </c>
      <c r="AO7" s="5" t="s">
        <v>63</v>
      </c>
      <c r="AP7" s="5" t="s">
        <v>63</v>
      </c>
      <c r="AQ7" s="5" t="s">
        <v>63</v>
      </c>
      <c r="AR7" s="5" t="s">
        <v>63</v>
      </c>
      <c r="AS7" s="5" t="s">
        <v>63</v>
      </c>
      <c r="AT7" s="5" t="s">
        <v>63</v>
      </c>
      <c r="AU7" s="5" t="s">
        <v>63</v>
      </c>
      <c r="AV7" s="5" t="s">
        <v>63</v>
      </c>
      <c r="AW7" s="5" t="s">
        <v>63</v>
      </c>
      <c r="AX7" s="5" t="s">
        <v>63</v>
      </c>
      <c r="AY7" s="5" t="s">
        <v>63</v>
      </c>
      <c r="AZ7" s="5" t="s">
        <v>63</v>
      </c>
      <c r="BA7" s="5" t="s">
        <v>63</v>
      </c>
      <c r="BB7" s="5" t="s">
        <v>63</v>
      </c>
      <c r="BC7" s="5" t="s">
        <v>63</v>
      </c>
      <c r="BD7" s="5" t="s">
        <v>63</v>
      </c>
      <c r="BE7" s="5" t="s">
        <v>63</v>
      </c>
      <c r="BF7" s="5" t="s">
        <v>63</v>
      </c>
    </row>
    <row r="8" spans="1:58" ht="14">
      <c r="A8" s="29" t="s">
        <v>83</v>
      </c>
      <c r="B8" s="30"/>
      <c r="C8" s="30"/>
      <c r="D8" s="30"/>
      <c r="E8" s="31"/>
      <c r="F8" s="5" t="s">
        <v>63</v>
      </c>
      <c r="G8" s="8">
        <v>1162.721</v>
      </c>
      <c r="H8" s="8">
        <v>1302.027</v>
      </c>
      <c r="I8" s="8">
        <v>1516.1569999999999</v>
      </c>
      <c r="J8" s="8">
        <v>1845.576</v>
      </c>
      <c r="K8" s="8">
        <v>2218.8200000000002</v>
      </c>
      <c r="L8" s="8">
        <v>2466.8200000000002</v>
      </c>
      <c r="M8" s="8">
        <v>3066.1909999999998</v>
      </c>
      <c r="N8" s="8">
        <v>4092.8049999999998</v>
      </c>
      <c r="O8" s="8">
        <v>5148.4849999999997</v>
      </c>
      <c r="P8" s="8">
        <v>6495.9679999999998</v>
      </c>
      <c r="Q8" s="8">
        <v>8214.2610000000004</v>
      </c>
      <c r="R8" s="8">
        <v>9817.0239999999994</v>
      </c>
      <c r="S8" s="8">
        <v>12101.201999999999</v>
      </c>
      <c r="T8" s="8">
        <v>15052.630999999999</v>
      </c>
      <c r="U8" s="8">
        <v>18414.161</v>
      </c>
      <c r="V8" s="8">
        <v>23045.724999999999</v>
      </c>
      <c r="W8" s="8">
        <v>28908.316999999999</v>
      </c>
      <c r="X8" s="8">
        <v>33858.142</v>
      </c>
      <c r="Y8" s="8">
        <v>40457.326000000001</v>
      </c>
      <c r="Z8" s="8">
        <v>47590.6</v>
      </c>
      <c r="AA8" s="8">
        <v>55973.425999999999</v>
      </c>
      <c r="AB8" s="8">
        <v>64310.654999999999</v>
      </c>
      <c r="AC8" s="8">
        <v>72452.519</v>
      </c>
      <c r="AD8" s="8">
        <v>76207.322</v>
      </c>
      <c r="AE8" s="8">
        <v>82542.195000000007</v>
      </c>
      <c r="AF8" s="8">
        <v>89028.557000000001</v>
      </c>
      <c r="AG8" s="8">
        <v>94351.591</v>
      </c>
      <c r="AH8" s="8">
        <v>102330.96</v>
      </c>
      <c r="AI8" s="8">
        <v>111353.38099999999</v>
      </c>
      <c r="AJ8" s="8">
        <v>119603.30499999999</v>
      </c>
      <c r="AK8" s="8">
        <v>128414.44500000001</v>
      </c>
      <c r="AL8" s="8">
        <v>135775.00899999999</v>
      </c>
      <c r="AM8" s="8">
        <v>142554.26300000001</v>
      </c>
      <c r="AN8" s="8">
        <v>146067.85800000001</v>
      </c>
      <c r="AO8" s="8">
        <v>152248.38800000001</v>
      </c>
      <c r="AP8" s="8">
        <v>158552.704</v>
      </c>
      <c r="AQ8" s="8">
        <v>166260.46900000001</v>
      </c>
      <c r="AR8" s="8">
        <v>175483.40100000001</v>
      </c>
      <c r="AS8" s="8">
        <v>179102.78099999999</v>
      </c>
      <c r="AT8" s="8">
        <v>175416.43700000001</v>
      </c>
      <c r="AU8" s="8">
        <v>179610.77900000001</v>
      </c>
      <c r="AV8" s="8">
        <v>176096.171</v>
      </c>
      <c r="AW8" s="8">
        <v>168295.56899999999</v>
      </c>
      <c r="AX8" s="8">
        <v>170492.269</v>
      </c>
      <c r="AY8" s="8">
        <v>173053.69099999999</v>
      </c>
      <c r="AZ8" s="8">
        <v>179713.15900000001</v>
      </c>
      <c r="BA8" s="8">
        <v>186489.81099999999</v>
      </c>
      <c r="BB8" s="8">
        <v>195947.21</v>
      </c>
      <c r="BC8" s="8">
        <v>205184.12400000001</v>
      </c>
      <c r="BD8" s="8">
        <v>214374.62</v>
      </c>
      <c r="BE8" s="8">
        <v>200518.859</v>
      </c>
      <c r="BF8" s="8">
        <v>214470.70199999999</v>
      </c>
    </row>
    <row r="9" spans="1:58" ht="14">
      <c r="A9" s="32" t="s">
        <v>83</v>
      </c>
      <c r="B9" s="29" t="s">
        <v>84</v>
      </c>
      <c r="C9" s="30"/>
      <c r="D9" s="30"/>
      <c r="E9" s="31"/>
      <c r="F9" s="5" t="s">
        <v>63</v>
      </c>
      <c r="G9" s="9">
        <v>1226.402</v>
      </c>
      <c r="H9" s="9">
        <v>1373.8589999999999</v>
      </c>
      <c r="I9" s="9">
        <v>1576.94</v>
      </c>
      <c r="J9" s="9">
        <v>1969.0630000000001</v>
      </c>
      <c r="K9" s="9">
        <v>2527.6469999999999</v>
      </c>
      <c r="L9" s="9">
        <v>2684.8069999999998</v>
      </c>
      <c r="M9" s="9">
        <v>3402.4789999999998</v>
      </c>
      <c r="N9" s="9">
        <v>4651.1170000000002</v>
      </c>
      <c r="O9" s="9">
        <v>5724.6909999999998</v>
      </c>
      <c r="P9" s="9">
        <v>7121.4189999999999</v>
      </c>
      <c r="Q9" s="9">
        <v>9346.2540000000008</v>
      </c>
      <c r="R9" s="9">
        <v>11609.048000000001</v>
      </c>
      <c r="S9" s="9">
        <v>14221.691000000001</v>
      </c>
      <c r="T9" s="9">
        <v>16790.741999999998</v>
      </c>
      <c r="U9" s="9">
        <v>19590.241000000002</v>
      </c>
      <c r="V9" s="9">
        <v>23612.179</v>
      </c>
      <c r="W9" s="9">
        <v>29284.756000000001</v>
      </c>
      <c r="X9" s="9">
        <v>35413.254000000001</v>
      </c>
      <c r="Y9" s="9">
        <v>43716.919000000002</v>
      </c>
      <c r="Z9" s="9">
        <v>50357.432999999997</v>
      </c>
      <c r="AA9" s="9">
        <v>59712.517999999996</v>
      </c>
      <c r="AB9" s="9">
        <v>69049.440000000002</v>
      </c>
      <c r="AC9" s="9">
        <v>77930.872000000003</v>
      </c>
      <c r="AD9" s="9">
        <v>81640.849000000002</v>
      </c>
      <c r="AE9" s="9">
        <v>88330.842000000004</v>
      </c>
      <c r="AF9" s="9">
        <v>94704.134999999995</v>
      </c>
      <c r="AG9" s="9">
        <v>101062.702</v>
      </c>
      <c r="AH9" s="9">
        <v>110514.02099999999</v>
      </c>
      <c r="AI9" s="9">
        <v>121561.863</v>
      </c>
      <c r="AJ9" s="9">
        <v>131982.70199999999</v>
      </c>
      <c r="AK9" s="9">
        <v>142596.22399999999</v>
      </c>
      <c r="AL9" s="9">
        <v>149647.55300000001</v>
      </c>
      <c r="AM9" s="9">
        <v>154188.87899999999</v>
      </c>
      <c r="AN9" s="9">
        <v>155422.867</v>
      </c>
      <c r="AO9" s="9">
        <v>164231.08300000001</v>
      </c>
      <c r="AP9" s="9">
        <v>172467.55799999999</v>
      </c>
      <c r="AQ9" s="9">
        <v>179282.39499999999</v>
      </c>
      <c r="AR9" s="9">
        <v>188745.995</v>
      </c>
      <c r="AS9" s="9">
        <v>196213.51699999999</v>
      </c>
      <c r="AT9" s="9">
        <v>187529.307</v>
      </c>
      <c r="AU9" s="9">
        <v>193341.44399999999</v>
      </c>
      <c r="AV9" s="9">
        <v>183474.285</v>
      </c>
      <c r="AW9" s="9">
        <v>169128.31099999999</v>
      </c>
      <c r="AX9" s="9">
        <v>168619.283</v>
      </c>
      <c r="AY9" s="9">
        <v>172794.75399999999</v>
      </c>
      <c r="AZ9" s="9">
        <v>178384.47399999999</v>
      </c>
      <c r="BA9" s="9">
        <v>184349.99400000001</v>
      </c>
      <c r="BB9" s="9">
        <v>193969.334</v>
      </c>
      <c r="BC9" s="9">
        <v>204234.78400000001</v>
      </c>
      <c r="BD9" s="9">
        <v>213405.37599999999</v>
      </c>
      <c r="BE9" s="9">
        <v>204817.86300000001</v>
      </c>
      <c r="BF9" s="9">
        <v>220867.91500000001</v>
      </c>
    </row>
    <row r="10" spans="1:58" ht="14">
      <c r="A10" s="33"/>
      <c r="B10" s="29" t="s">
        <v>85</v>
      </c>
      <c r="C10" s="30"/>
      <c r="D10" s="30"/>
      <c r="E10" s="31"/>
      <c r="F10" s="5" t="s">
        <v>63</v>
      </c>
      <c r="G10" s="8">
        <v>899.774</v>
      </c>
      <c r="H10" s="8">
        <v>1033.7239999999999</v>
      </c>
      <c r="I10" s="8">
        <v>1140.723</v>
      </c>
      <c r="J10" s="8">
        <v>1391.212</v>
      </c>
      <c r="K10" s="8">
        <v>1869.1990000000001</v>
      </c>
      <c r="L10" s="8">
        <v>2205.8389999999999</v>
      </c>
      <c r="M10" s="8">
        <v>2642.83</v>
      </c>
      <c r="N10" s="8">
        <v>3417.1979999999999</v>
      </c>
      <c r="O10" s="8">
        <v>4094.6570000000002</v>
      </c>
      <c r="P10" s="8">
        <v>5131.4799999999996</v>
      </c>
      <c r="Q10" s="8">
        <v>6547.2070000000003</v>
      </c>
      <c r="R10" s="8">
        <v>8084.1790000000001</v>
      </c>
      <c r="S10" s="8">
        <v>9933.7420000000002</v>
      </c>
      <c r="T10" s="8">
        <v>12373.397000000001</v>
      </c>
      <c r="U10" s="8">
        <v>15345.593999999999</v>
      </c>
      <c r="V10" s="8">
        <v>18682.477999999999</v>
      </c>
      <c r="W10" s="8">
        <v>22585.842000000001</v>
      </c>
      <c r="X10" s="8">
        <v>26135.506000000001</v>
      </c>
      <c r="Y10" s="8">
        <v>31373.766</v>
      </c>
      <c r="Z10" s="8">
        <v>36879.328999999998</v>
      </c>
      <c r="AA10" s="8">
        <v>44183.478000000003</v>
      </c>
      <c r="AB10" s="8">
        <v>52491.214999999997</v>
      </c>
      <c r="AC10" s="8">
        <v>59854.591999999997</v>
      </c>
      <c r="AD10" s="8">
        <v>64775.379000000001</v>
      </c>
      <c r="AE10" s="8">
        <v>69394.213000000003</v>
      </c>
      <c r="AF10" s="8">
        <v>73165.119999999995</v>
      </c>
      <c r="AG10" s="8">
        <v>78033.034</v>
      </c>
      <c r="AH10" s="8">
        <v>83371.404999999999</v>
      </c>
      <c r="AI10" s="8">
        <v>90030.191000000006</v>
      </c>
      <c r="AJ10" s="8">
        <v>97264.468999999997</v>
      </c>
      <c r="AK10" s="8">
        <v>105642.863</v>
      </c>
      <c r="AL10" s="8">
        <v>111416.716</v>
      </c>
      <c r="AM10" s="8">
        <v>117261.15300000001</v>
      </c>
      <c r="AN10" s="8">
        <v>121659.712</v>
      </c>
      <c r="AO10" s="8">
        <v>127958.93399999999</v>
      </c>
      <c r="AP10" s="8">
        <v>135431.84400000001</v>
      </c>
      <c r="AQ10" s="8">
        <v>141166.06299999999</v>
      </c>
      <c r="AR10" s="8">
        <v>148209.52900000001</v>
      </c>
      <c r="AS10" s="8">
        <v>153981.989</v>
      </c>
      <c r="AT10" s="8">
        <v>150968.12299999999</v>
      </c>
      <c r="AU10" s="8">
        <v>155396.86900000001</v>
      </c>
      <c r="AV10" s="8">
        <v>150724.372</v>
      </c>
      <c r="AW10" s="8">
        <v>142702.62899999999</v>
      </c>
      <c r="AX10" s="8">
        <v>143672.65100000001</v>
      </c>
      <c r="AY10" s="8">
        <v>146288.78099999999</v>
      </c>
      <c r="AZ10" s="8">
        <v>149890.37400000001</v>
      </c>
      <c r="BA10" s="8">
        <v>154823.94899999999</v>
      </c>
      <c r="BB10" s="8">
        <v>160214.04699999999</v>
      </c>
      <c r="BC10" s="8">
        <v>166705.64000000001</v>
      </c>
      <c r="BD10" s="8">
        <v>173762.01699999999</v>
      </c>
      <c r="BE10" s="8">
        <v>166485.38399999999</v>
      </c>
      <c r="BF10" s="8">
        <v>176603.06200000001</v>
      </c>
    </row>
    <row r="11" spans="1:58" s="39" customFormat="1" ht="14">
      <c r="A11" s="33"/>
      <c r="B11" s="32" t="s">
        <v>165</v>
      </c>
      <c r="C11" s="35" t="s">
        <v>162</v>
      </c>
      <c r="D11" s="40"/>
      <c r="E11" s="36"/>
      <c r="F11" s="37" t="s">
        <v>63</v>
      </c>
      <c r="G11" s="38">
        <v>764.39200000000005</v>
      </c>
      <c r="H11" s="38">
        <v>886.35</v>
      </c>
      <c r="I11" s="38">
        <v>970.07899999999995</v>
      </c>
      <c r="J11" s="38">
        <v>1193.5129999999999</v>
      </c>
      <c r="K11" s="38">
        <v>1607.91</v>
      </c>
      <c r="L11" s="38">
        <v>1897.5070000000001</v>
      </c>
      <c r="M11" s="38">
        <v>2293.6080000000002</v>
      </c>
      <c r="N11" s="38">
        <v>2937.279</v>
      </c>
      <c r="O11" s="38">
        <v>3492.2979999999998</v>
      </c>
      <c r="P11" s="38">
        <v>4375.7520000000004</v>
      </c>
      <c r="Q11" s="38">
        <v>5539.1570000000002</v>
      </c>
      <c r="R11" s="38">
        <v>6836.9080000000004</v>
      </c>
      <c r="S11" s="38">
        <v>8409.8330000000005</v>
      </c>
      <c r="T11" s="38">
        <v>10448.188</v>
      </c>
      <c r="U11" s="38">
        <v>13013.393</v>
      </c>
      <c r="V11" s="38">
        <v>15646.050999999999</v>
      </c>
      <c r="W11" s="38">
        <v>18805.526000000002</v>
      </c>
      <c r="X11" s="38">
        <v>21764.231</v>
      </c>
      <c r="Y11" s="38">
        <v>25930.244999999999</v>
      </c>
      <c r="Z11" s="38">
        <v>30106.397000000001</v>
      </c>
      <c r="AA11" s="38">
        <v>35757.222000000002</v>
      </c>
      <c r="AB11" s="38">
        <v>41669.351999999999</v>
      </c>
      <c r="AC11" s="38">
        <v>47653.656999999999</v>
      </c>
      <c r="AD11" s="38">
        <v>51490.014000000003</v>
      </c>
      <c r="AE11" s="38">
        <v>54938.675999999999</v>
      </c>
      <c r="AF11" s="38">
        <v>57619.101000000002</v>
      </c>
      <c r="AG11" s="38">
        <v>61353.082999999999</v>
      </c>
      <c r="AH11" s="38">
        <v>65362.561000000002</v>
      </c>
      <c r="AI11" s="38">
        <v>70172.596000000005</v>
      </c>
      <c r="AJ11" s="38">
        <v>75701.532999999996</v>
      </c>
      <c r="AK11" s="38">
        <v>81416.192999999999</v>
      </c>
      <c r="AL11" s="38">
        <v>85280.472999999998</v>
      </c>
      <c r="AM11" s="38">
        <v>89388.808999999994</v>
      </c>
      <c r="AN11" s="38">
        <v>92290.73</v>
      </c>
      <c r="AO11" s="38">
        <v>96864.301999999996</v>
      </c>
      <c r="AP11" s="38">
        <v>102159.325</v>
      </c>
      <c r="AQ11" s="38">
        <v>107380.666</v>
      </c>
      <c r="AR11" s="38">
        <v>113802.726</v>
      </c>
      <c r="AS11" s="38">
        <v>118575.067</v>
      </c>
      <c r="AT11" s="38">
        <v>113594.117</v>
      </c>
      <c r="AU11" s="38">
        <v>118409.344</v>
      </c>
      <c r="AV11" s="38">
        <v>116024.011</v>
      </c>
      <c r="AW11" s="38">
        <v>111844.807</v>
      </c>
      <c r="AX11" s="38">
        <v>111538.10400000001</v>
      </c>
      <c r="AY11" s="38">
        <v>114449.55899999999</v>
      </c>
      <c r="AZ11" s="38">
        <v>117810.348</v>
      </c>
      <c r="BA11" s="38">
        <v>122024.35</v>
      </c>
      <c r="BB11" s="38">
        <v>126541.031</v>
      </c>
      <c r="BC11" s="38">
        <v>131871.269</v>
      </c>
      <c r="BD11" s="38">
        <v>137324.16500000001</v>
      </c>
      <c r="BE11" s="38">
        <v>128445.113</v>
      </c>
      <c r="BF11" s="38">
        <v>136249.375</v>
      </c>
    </row>
    <row r="12" spans="1:58" s="39" customFormat="1" ht="14" customHeight="1">
      <c r="A12" s="33"/>
      <c r="B12" s="33"/>
      <c r="C12" s="32" t="s">
        <v>86</v>
      </c>
      <c r="D12" s="29" t="s">
        <v>166</v>
      </c>
      <c r="E12" s="31"/>
      <c r="F12" s="5" t="s">
        <v>63</v>
      </c>
      <c r="G12" s="8">
        <v>752.89099999999996</v>
      </c>
      <c r="H12" s="8">
        <v>873.01400000000001</v>
      </c>
      <c r="I12" s="8">
        <v>955.48299999999995</v>
      </c>
      <c r="J12" s="8">
        <v>1175.5550000000001</v>
      </c>
      <c r="K12" s="8">
        <v>1583.7170000000001</v>
      </c>
      <c r="L12" s="8">
        <v>1868.9570000000001</v>
      </c>
      <c r="M12" s="8">
        <v>2259.098</v>
      </c>
      <c r="N12" s="8">
        <v>2893.085</v>
      </c>
      <c r="O12" s="8">
        <v>3438.7159999999999</v>
      </c>
      <c r="P12" s="8">
        <v>4303.9359999999997</v>
      </c>
      <c r="Q12" s="8">
        <v>5422.6109999999999</v>
      </c>
      <c r="R12" s="8">
        <v>6709.0140000000001</v>
      </c>
      <c r="S12" s="8">
        <v>8262.0889999999999</v>
      </c>
      <c r="T12" s="8">
        <v>10240.120999999999</v>
      </c>
      <c r="U12" s="8">
        <v>12773.717000000001</v>
      </c>
      <c r="V12" s="8">
        <v>15360.14</v>
      </c>
      <c r="W12" s="8">
        <v>18459.059000000001</v>
      </c>
      <c r="X12" s="8">
        <v>21378.575000000001</v>
      </c>
      <c r="Y12" s="8">
        <v>25520.535</v>
      </c>
      <c r="Z12" s="8">
        <v>29644.103999999999</v>
      </c>
      <c r="AA12" s="8">
        <v>35211.896000000001</v>
      </c>
      <c r="AB12" s="8">
        <v>40893.347000000002</v>
      </c>
      <c r="AC12" s="8">
        <v>46675.150999999998</v>
      </c>
      <c r="AD12" s="8">
        <v>50313.332999999999</v>
      </c>
      <c r="AE12" s="8">
        <v>53618.523999999998</v>
      </c>
      <c r="AF12" s="8">
        <v>56195.322</v>
      </c>
      <c r="AG12" s="8">
        <v>59790.67</v>
      </c>
      <c r="AH12" s="8">
        <v>63747.103000000003</v>
      </c>
      <c r="AI12" s="8">
        <v>68467.994999999995</v>
      </c>
      <c r="AJ12" s="8">
        <v>73916.717000000004</v>
      </c>
      <c r="AK12" s="8">
        <v>79377.963000000003</v>
      </c>
      <c r="AL12" s="8">
        <v>83016.754000000001</v>
      </c>
      <c r="AM12" s="8">
        <v>86979.104000000007</v>
      </c>
      <c r="AN12" s="8">
        <v>89809.955000000002</v>
      </c>
      <c r="AO12" s="8">
        <v>94264.649000000005</v>
      </c>
      <c r="AP12" s="8">
        <v>99462.077999999994</v>
      </c>
      <c r="AQ12" s="8">
        <v>104572.783</v>
      </c>
      <c r="AR12" s="8">
        <v>110695.95600000001</v>
      </c>
      <c r="AS12" s="8">
        <v>115305.351</v>
      </c>
      <c r="AT12" s="8">
        <v>110347.052</v>
      </c>
      <c r="AU12" s="8">
        <v>115148.208</v>
      </c>
      <c r="AV12" s="8">
        <v>112678.11900000001</v>
      </c>
      <c r="AW12" s="8">
        <v>108463.77899999999</v>
      </c>
      <c r="AX12" s="8">
        <v>108121.148</v>
      </c>
      <c r="AY12" s="8">
        <v>110947.51300000001</v>
      </c>
      <c r="AZ12" s="8">
        <v>114153.814</v>
      </c>
      <c r="BA12" s="8">
        <v>118273.50199999999</v>
      </c>
      <c r="BB12" s="8">
        <v>122556.247</v>
      </c>
      <c r="BC12" s="8">
        <v>127737.352</v>
      </c>
      <c r="BD12" s="8">
        <v>133144.024</v>
      </c>
      <c r="BE12" s="8">
        <v>124456.86</v>
      </c>
      <c r="BF12" s="8">
        <v>132134.34599999999</v>
      </c>
    </row>
    <row r="13" spans="1:58" ht="14">
      <c r="A13" s="33"/>
      <c r="B13" s="33"/>
      <c r="C13" s="34"/>
      <c r="D13" s="29" t="s">
        <v>88</v>
      </c>
      <c r="E13" s="31"/>
      <c r="F13" s="5" t="s">
        <v>63</v>
      </c>
      <c r="G13" s="9">
        <v>11.634</v>
      </c>
      <c r="H13" s="9">
        <v>13.491</v>
      </c>
      <c r="I13" s="9">
        <v>14.765000000000001</v>
      </c>
      <c r="J13" s="9">
        <v>18.166</v>
      </c>
      <c r="K13" s="9">
        <v>24.472999999999999</v>
      </c>
      <c r="L13" s="9">
        <v>28.881</v>
      </c>
      <c r="M13" s="9">
        <v>34.909999999999997</v>
      </c>
      <c r="N13" s="9">
        <v>44.707000000000001</v>
      </c>
      <c r="O13" s="9">
        <v>54.173000000000002</v>
      </c>
      <c r="P13" s="9">
        <v>72.472999999999999</v>
      </c>
      <c r="Q13" s="9">
        <v>116.913</v>
      </c>
      <c r="R13" s="9">
        <v>128.636</v>
      </c>
      <c r="S13" s="9">
        <v>148.82900000000001</v>
      </c>
      <c r="T13" s="9">
        <v>208.97300000000001</v>
      </c>
      <c r="U13" s="9">
        <v>241.15600000000001</v>
      </c>
      <c r="V13" s="9">
        <v>287.73200000000003</v>
      </c>
      <c r="W13" s="9">
        <v>348.60300000000001</v>
      </c>
      <c r="X13" s="9">
        <v>388.40499999999997</v>
      </c>
      <c r="Y13" s="9">
        <v>413.88600000000002</v>
      </c>
      <c r="Z13" s="9">
        <v>467.38299999999998</v>
      </c>
      <c r="AA13" s="9">
        <v>551.44000000000005</v>
      </c>
      <c r="AB13" s="9">
        <v>780.58900000000006</v>
      </c>
      <c r="AC13" s="9">
        <v>982.10199999999998</v>
      </c>
      <c r="AD13" s="9">
        <v>1178.4090000000001</v>
      </c>
      <c r="AE13" s="9">
        <v>1320.827</v>
      </c>
      <c r="AF13" s="9">
        <v>1423.779</v>
      </c>
      <c r="AG13" s="9">
        <v>1562.413</v>
      </c>
      <c r="AH13" s="9">
        <v>1615.4580000000001</v>
      </c>
      <c r="AI13" s="9">
        <v>1704.6010000000001</v>
      </c>
      <c r="AJ13" s="9">
        <v>1784.816</v>
      </c>
      <c r="AK13" s="9">
        <v>2038.23</v>
      </c>
      <c r="AL13" s="9">
        <v>2263.7190000000001</v>
      </c>
      <c r="AM13" s="9">
        <v>2409.7049999999999</v>
      </c>
      <c r="AN13" s="9">
        <v>2480.7750000000001</v>
      </c>
      <c r="AO13" s="9">
        <v>2599.6529999999998</v>
      </c>
      <c r="AP13" s="9">
        <v>2697.2469999999998</v>
      </c>
      <c r="AQ13" s="9">
        <v>2807.8829999999998</v>
      </c>
      <c r="AR13" s="9">
        <v>3106.77</v>
      </c>
      <c r="AS13" s="9">
        <v>3269.7159999999999</v>
      </c>
      <c r="AT13" s="9">
        <v>3247.0650000000001</v>
      </c>
      <c r="AU13" s="9">
        <v>3261.136</v>
      </c>
      <c r="AV13" s="9">
        <v>3345.8919999999998</v>
      </c>
      <c r="AW13" s="9">
        <v>3381.0279999999998</v>
      </c>
      <c r="AX13" s="9">
        <v>3416.9560000000001</v>
      </c>
      <c r="AY13" s="9">
        <v>3502.0459999999998</v>
      </c>
      <c r="AZ13" s="9">
        <v>3656.5340000000001</v>
      </c>
      <c r="BA13" s="9">
        <v>3750.848</v>
      </c>
      <c r="BB13" s="9">
        <v>3984.7840000000001</v>
      </c>
      <c r="BC13" s="9">
        <v>4133.9170000000004</v>
      </c>
      <c r="BD13" s="9">
        <v>4180.1409999999996</v>
      </c>
      <c r="BE13" s="9">
        <v>3988.2530000000002</v>
      </c>
      <c r="BF13" s="9">
        <v>4115.0290000000005</v>
      </c>
    </row>
    <row r="14" spans="1:58" ht="14">
      <c r="A14" s="33"/>
      <c r="B14" s="33"/>
      <c r="C14" s="29" t="s">
        <v>89</v>
      </c>
      <c r="D14" s="30"/>
      <c r="E14" s="31"/>
      <c r="F14" s="5" t="s">
        <v>63</v>
      </c>
      <c r="G14" s="8">
        <v>139.916</v>
      </c>
      <c r="H14" s="8">
        <v>153.245</v>
      </c>
      <c r="I14" s="8">
        <v>176.47300000000001</v>
      </c>
      <c r="J14" s="8">
        <v>205.65299999999999</v>
      </c>
      <c r="K14" s="8">
        <v>272.32799999999997</v>
      </c>
      <c r="L14" s="8">
        <v>321.36</v>
      </c>
      <c r="M14" s="8">
        <v>366.46899999999999</v>
      </c>
      <c r="N14" s="8">
        <v>499.91699999999997</v>
      </c>
      <c r="O14" s="8">
        <v>624.10699999999997</v>
      </c>
      <c r="P14" s="8">
        <v>782.91399999999999</v>
      </c>
      <c r="Q14" s="8">
        <v>1039.181</v>
      </c>
      <c r="R14" s="8">
        <v>1285.5</v>
      </c>
      <c r="S14" s="8">
        <v>1571.5930000000001</v>
      </c>
      <c r="T14" s="8">
        <v>1982.41</v>
      </c>
      <c r="U14" s="8">
        <v>2407.6410000000001</v>
      </c>
      <c r="V14" s="8">
        <v>3112.279</v>
      </c>
      <c r="W14" s="8">
        <v>3863.1309999999999</v>
      </c>
      <c r="X14" s="8">
        <v>4467.3630000000003</v>
      </c>
      <c r="Y14" s="8">
        <v>5542.9520000000002</v>
      </c>
      <c r="Z14" s="8">
        <v>6859.4489999999996</v>
      </c>
      <c r="AA14" s="8">
        <v>8504.5959999999995</v>
      </c>
      <c r="AB14" s="8">
        <v>10849.102000000001</v>
      </c>
      <c r="AC14" s="8">
        <v>12243.275</v>
      </c>
      <c r="AD14" s="8">
        <v>13324.583000000001</v>
      </c>
      <c r="AE14" s="8">
        <v>14479.467000000001</v>
      </c>
      <c r="AF14" s="8">
        <v>15546.019</v>
      </c>
      <c r="AG14" s="8">
        <v>16679.951000000001</v>
      </c>
      <c r="AH14" s="8">
        <v>18008.844000000001</v>
      </c>
      <c r="AI14" s="8">
        <v>19857.595000000001</v>
      </c>
      <c r="AJ14" s="8">
        <v>21562.936000000002</v>
      </c>
      <c r="AK14" s="8">
        <v>24226.67</v>
      </c>
      <c r="AL14" s="8">
        <v>26136.242999999999</v>
      </c>
      <c r="AM14" s="8">
        <v>27872.344000000001</v>
      </c>
      <c r="AN14" s="8">
        <v>29368.982</v>
      </c>
      <c r="AO14" s="8">
        <v>31094.632000000001</v>
      </c>
      <c r="AP14" s="8">
        <v>33272.519</v>
      </c>
      <c r="AQ14" s="8">
        <v>33785.396999999997</v>
      </c>
      <c r="AR14" s="8">
        <v>34406.803</v>
      </c>
      <c r="AS14" s="8">
        <v>35406.921999999999</v>
      </c>
      <c r="AT14" s="8">
        <v>37374.006000000001</v>
      </c>
      <c r="AU14" s="8">
        <v>36987.525000000001</v>
      </c>
      <c r="AV14" s="8">
        <v>34700.360999999997</v>
      </c>
      <c r="AW14" s="8">
        <v>30857.822</v>
      </c>
      <c r="AX14" s="8">
        <v>32134.546999999999</v>
      </c>
      <c r="AY14" s="8">
        <v>31839.222000000002</v>
      </c>
      <c r="AZ14" s="8">
        <v>32080.026000000002</v>
      </c>
      <c r="BA14" s="8">
        <v>32799.599000000002</v>
      </c>
      <c r="BB14" s="8">
        <v>33673.016000000003</v>
      </c>
      <c r="BC14" s="8">
        <v>34834.370999999999</v>
      </c>
      <c r="BD14" s="8">
        <v>36437.851999999999</v>
      </c>
      <c r="BE14" s="8">
        <v>38040.271000000001</v>
      </c>
      <c r="BF14" s="8">
        <v>40353.686999999998</v>
      </c>
    </row>
    <row r="15" spans="1:58" ht="14">
      <c r="A15" s="33"/>
      <c r="B15" s="33"/>
      <c r="C15" s="32" t="s">
        <v>89</v>
      </c>
      <c r="D15" s="29" t="s">
        <v>90</v>
      </c>
      <c r="E15" s="31"/>
      <c r="F15" s="5" t="s">
        <v>63</v>
      </c>
      <c r="G15" s="9" t="s">
        <v>68</v>
      </c>
      <c r="H15" s="9" t="s">
        <v>68</v>
      </c>
      <c r="I15" s="9" t="s">
        <v>68</v>
      </c>
      <c r="J15" s="9" t="s">
        <v>68</v>
      </c>
      <c r="K15" s="9" t="s">
        <v>68</v>
      </c>
      <c r="L15" s="9" t="s">
        <v>68</v>
      </c>
      <c r="M15" s="9" t="s">
        <v>68</v>
      </c>
      <c r="N15" s="9" t="s">
        <v>68</v>
      </c>
      <c r="O15" s="9" t="s">
        <v>68</v>
      </c>
      <c r="P15" s="9" t="s">
        <v>68</v>
      </c>
      <c r="Q15" s="9" t="s">
        <v>68</v>
      </c>
      <c r="R15" s="9" t="s">
        <v>68</v>
      </c>
      <c r="S15" s="9" t="s">
        <v>68</v>
      </c>
      <c r="T15" s="9" t="s">
        <v>68</v>
      </c>
      <c r="U15" s="9" t="s">
        <v>68</v>
      </c>
      <c r="V15" s="9" t="s">
        <v>68</v>
      </c>
      <c r="W15" s="9" t="s">
        <v>68</v>
      </c>
      <c r="X15" s="9" t="s">
        <v>68</v>
      </c>
      <c r="Y15" s="9">
        <v>3060.3319999999999</v>
      </c>
      <c r="Z15" s="9">
        <v>3710.8290000000002</v>
      </c>
      <c r="AA15" s="9">
        <v>4591.674</v>
      </c>
      <c r="AB15" s="9">
        <v>5735.2510000000002</v>
      </c>
      <c r="AC15" s="9">
        <v>6596.5959999999995</v>
      </c>
      <c r="AD15" s="9">
        <v>7477.799</v>
      </c>
      <c r="AE15" s="9">
        <v>7873.92</v>
      </c>
      <c r="AF15" s="9">
        <v>8737.7189999999991</v>
      </c>
      <c r="AG15" s="9">
        <v>9567.8469999999998</v>
      </c>
      <c r="AH15" s="9">
        <v>10593.096</v>
      </c>
      <c r="AI15" s="9">
        <v>11622.38</v>
      </c>
      <c r="AJ15" s="9">
        <v>12776.695</v>
      </c>
      <c r="AK15" s="9">
        <v>14138.539000000001</v>
      </c>
      <c r="AL15" s="9">
        <v>15373.378000000001</v>
      </c>
      <c r="AM15" s="9">
        <v>16439.589</v>
      </c>
      <c r="AN15" s="9">
        <v>17321.023000000001</v>
      </c>
      <c r="AO15" s="9">
        <v>18242.302</v>
      </c>
      <c r="AP15" s="9">
        <v>19310.71</v>
      </c>
      <c r="AQ15" s="9">
        <v>19359.952000000001</v>
      </c>
      <c r="AR15" s="9">
        <v>19219.009999999998</v>
      </c>
      <c r="AS15" s="9">
        <v>19777.514999999999</v>
      </c>
      <c r="AT15" s="9">
        <v>20893.794000000002</v>
      </c>
      <c r="AU15" s="9">
        <v>20470.904999999999</v>
      </c>
      <c r="AV15" s="9">
        <v>18551.008000000002</v>
      </c>
      <c r="AW15" s="9">
        <v>16649.581999999999</v>
      </c>
      <c r="AX15" s="9">
        <v>17095.222000000002</v>
      </c>
      <c r="AY15" s="9">
        <v>16744.934000000001</v>
      </c>
      <c r="AZ15" s="9">
        <v>17160.738000000001</v>
      </c>
      <c r="BA15" s="9">
        <v>17652.066999999999</v>
      </c>
      <c r="BB15" s="9">
        <v>18264.654999999999</v>
      </c>
      <c r="BC15" s="9">
        <v>19182.302</v>
      </c>
      <c r="BD15" s="9">
        <v>20477.093000000001</v>
      </c>
      <c r="BE15" s="9">
        <v>21362.53</v>
      </c>
      <c r="BF15" s="9">
        <v>22706.314999999999</v>
      </c>
    </row>
    <row r="16" spans="1:58" ht="14">
      <c r="A16" s="33"/>
      <c r="B16" s="33"/>
      <c r="C16" s="34"/>
      <c r="D16" s="29" t="s">
        <v>91</v>
      </c>
      <c r="E16" s="31"/>
      <c r="F16" s="5" t="s">
        <v>63</v>
      </c>
      <c r="G16" s="8" t="s">
        <v>68</v>
      </c>
      <c r="H16" s="8" t="s">
        <v>68</v>
      </c>
      <c r="I16" s="8" t="s">
        <v>68</v>
      </c>
      <c r="J16" s="8" t="s">
        <v>68</v>
      </c>
      <c r="K16" s="8" t="s">
        <v>68</v>
      </c>
      <c r="L16" s="8" t="s">
        <v>68</v>
      </c>
      <c r="M16" s="8" t="s">
        <v>68</v>
      </c>
      <c r="N16" s="8" t="s">
        <v>68</v>
      </c>
      <c r="O16" s="8" t="s">
        <v>68</v>
      </c>
      <c r="P16" s="8" t="s">
        <v>68</v>
      </c>
      <c r="Q16" s="8" t="s">
        <v>68</v>
      </c>
      <c r="R16" s="8" t="s">
        <v>68</v>
      </c>
      <c r="S16" s="8" t="s">
        <v>68</v>
      </c>
      <c r="T16" s="8" t="s">
        <v>68</v>
      </c>
      <c r="U16" s="8" t="s">
        <v>68</v>
      </c>
      <c r="V16" s="8" t="s">
        <v>68</v>
      </c>
      <c r="W16" s="8" t="s">
        <v>68</v>
      </c>
      <c r="X16" s="8" t="s">
        <v>68</v>
      </c>
      <c r="Y16" s="8">
        <v>2489.6469999999999</v>
      </c>
      <c r="Z16" s="8">
        <v>3167.049</v>
      </c>
      <c r="AA16" s="8">
        <v>3936.9380000000001</v>
      </c>
      <c r="AB16" s="8">
        <v>5160.0709999999999</v>
      </c>
      <c r="AC16" s="8">
        <v>5682.9880000000003</v>
      </c>
      <c r="AD16" s="8">
        <v>5848.2309999999998</v>
      </c>
      <c r="AE16" s="8">
        <v>6639.2479999999996</v>
      </c>
      <c r="AF16" s="8">
        <v>6808.3</v>
      </c>
      <c r="AG16" s="8">
        <v>7112.1040000000003</v>
      </c>
      <c r="AH16" s="8">
        <v>7415.7479999999996</v>
      </c>
      <c r="AI16" s="8">
        <v>8235.2150000000001</v>
      </c>
      <c r="AJ16" s="8">
        <v>8786.241</v>
      </c>
      <c r="AK16" s="8">
        <v>10088.130999999999</v>
      </c>
      <c r="AL16" s="8">
        <v>10762.865</v>
      </c>
      <c r="AM16" s="8">
        <v>11432.754999999999</v>
      </c>
      <c r="AN16" s="8">
        <v>12047.959000000001</v>
      </c>
      <c r="AO16" s="8">
        <v>12852.33</v>
      </c>
      <c r="AP16" s="8">
        <v>13961.808999999999</v>
      </c>
      <c r="AQ16" s="8">
        <v>14425.445</v>
      </c>
      <c r="AR16" s="8">
        <v>15187.793</v>
      </c>
      <c r="AS16" s="8">
        <v>15629.406999999999</v>
      </c>
      <c r="AT16" s="8">
        <v>16480.212</v>
      </c>
      <c r="AU16" s="8">
        <v>16516.62</v>
      </c>
      <c r="AV16" s="8">
        <v>16149.352999999999</v>
      </c>
      <c r="AW16" s="8">
        <v>14208.24</v>
      </c>
      <c r="AX16" s="8">
        <v>15039.325000000001</v>
      </c>
      <c r="AY16" s="8">
        <v>15094.288</v>
      </c>
      <c r="AZ16" s="8">
        <v>14919.288</v>
      </c>
      <c r="BA16" s="8">
        <v>15147.531999999999</v>
      </c>
      <c r="BB16" s="8">
        <v>15408.361000000001</v>
      </c>
      <c r="BC16" s="8">
        <v>15652.069</v>
      </c>
      <c r="BD16" s="8">
        <v>15960.759</v>
      </c>
      <c r="BE16" s="8">
        <v>16677.741000000002</v>
      </c>
      <c r="BF16" s="8">
        <v>17647.371999999999</v>
      </c>
    </row>
    <row r="17" spans="1:58" ht="14">
      <c r="A17" s="33"/>
      <c r="B17" s="34"/>
      <c r="C17" s="29" t="s">
        <v>92</v>
      </c>
      <c r="D17" s="30"/>
      <c r="E17" s="31"/>
      <c r="F17" s="5" t="s">
        <v>63</v>
      </c>
      <c r="G17" s="9">
        <v>851.43299999999999</v>
      </c>
      <c r="H17" s="9">
        <v>987.27800000000002</v>
      </c>
      <c r="I17" s="9">
        <v>1080.5409999999999</v>
      </c>
      <c r="J17" s="9">
        <v>1329.4169999999999</v>
      </c>
      <c r="K17" s="9">
        <v>1791.001</v>
      </c>
      <c r="L17" s="9">
        <v>2113.5740000000001</v>
      </c>
      <c r="M17" s="9">
        <v>2554.7779999999998</v>
      </c>
      <c r="N17" s="9">
        <v>3271.7440000000001</v>
      </c>
      <c r="O17" s="9">
        <v>3889.962</v>
      </c>
      <c r="P17" s="9">
        <v>4874.0150000000003</v>
      </c>
      <c r="Q17" s="9">
        <v>6169.8940000000002</v>
      </c>
      <c r="R17" s="9">
        <v>7615.42</v>
      </c>
      <c r="S17" s="9">
        <v>9367.4519999999993</v>
      </c>
      <c r="T17" s="9">
        <v>11637.912</v>
      </c>
      <c r="U17" s="9">
        <v>14495.214</v>
      </c>
      <c r="V17" s="9">
        <v>17427.650000000001</v>
      </c>
      <c r="W17" s="9">
        <v>20946.891</v>
      </c>
      <c r="X17" s="9">
        <v>24242.5</v>
      </c>
      <c r="Y17" s="9">
        <v>28882.894</v>
      </c>
      <c r="Z17" s="9">
        <v>33711.677000000003</v>
      </c>
      <c r="AA17" s="9">
        <v>40246.313999999998</v>
      </c>
      <c r="AB17" s="9">
        <v>47332.555999999997</v>
      </c>
      <c r="AC17" s="9">
        <v>54172.516000000003</v>
      </c>
      <c r="AD17" s="9">
        <v>58927.082999999999</v>
      </c>
      <c r="AE17" s="9">
        <v>62756.197</v>
      </c>
      <c r="AF17" s="9">
        <v>66356.820000000007</v>
      </c>
      <c r="AG17" s="9">
        <v>70920.929999999993</v>
      </c>
      <c r="AH17" s="9">
        <v>75955.657000000007</v>
      </c>
      <c r="AI17" s="9">
        <v>81794.975999999995</v>
      </c>
      <c r="AJ17" s="9">
        <v>88478.228000000003</v>
      </c>
      <c r="AK17" s="9">
        <v>95554.732000000004</v>
      </c>
      <c r="AL17" s="9">
        <v>100653.851</v>
      </c>
      <c r="AM17" s="9">
        <v>105828.398</v>
      </c>
      <c r="AN17" s="9">
        <v>109611.753</v>
      </c>
      <c r="AO17" s="9">
        <v>115106.60400000001</v>
      </c>
      <c r="AP17" s="9">
        <v>121470.035</v>
      </c>
      <c r="AQ17" s="9">
        <v>126740.618</v>
      </c>
      <c r="AR17" s="9">
        <v>133021.736</v>
      </c>
      <c r="AS17" s="9">
        <v>138352.58199999999</v>
      </c>
      <c r="AT17" s="9">
        <v>134487.91099999999</v>
      </c>
      <c r="AU17" s="9">
        <v>138880.24900000001</v>
      </c>
      <c r="AV17" s="9">
        <v>134575.019</v>
      </c>
      <c r="AW17" s="9">
        <v>128494.389</v>
      </c>
      <c r="AX17" s="9">
        <v>128633.326</v>
      </c>
      <c r="AY17" s="9">
        <v>131194.49299999999</v>
      </c>
      <c r="AZ17" s="9">
        <v>134971.08600000001</v>
      </c>
      <c r="BA17" s="9">
        <v>139676.41699999999</v>
      </c>
      <c r="BB17" s="9">
        <v>144805.68599999999</v>
      </c>
      <c r="BC17" s="9">
        <v>151053.571</v>
      </c>
      <c r="BD17" s="9">
        <v>157801.258</v>
      </c>
      <c r="BE17" s="9">
        <v>149807.64300000001</v>
      </c>
      <c r="BF17" s="9">
        <v>158955.69</v>
      </c>
    </row>
    <row r="18" spans="1:58" ht="14">
      <c r="A18" s="33"/>
      <c r="B18" s="29" t="s">
        <v>93</v>
      </c>
      <c r="C18" s="30"/>
      <c r="D18" s="30"/>
      <c r="E18" s="31"/>
      <c r="F18" s="5" t="s">
        <v>63</v>
      </c>
      <c r="G18" s="8">
        <v>326.32</v>
      </c>
      <c r="H18" s="8">
        <v>339.95699999999999</v>
      </c>
      <c r="I18" s="8">
        <v>435.71600000000001</v>
      </c>
      <c r="J18" s="8">
        <v>577.01199999999994</v>
      </c>
      <c r="K18" s="8">
        <v>657.90899999999999</v>
      </c>
      <c r="L18" s="8">
        <v>479.81700000000001</v>
      </c>
      <c r="M18" s="8">
        <v>759.74099999999999</v>
      </c>
      <c r="N18" s="8">
        <v>1232.7829999999999</v>
      </c>
      <c r="O18" s="8">
        <v>1627.9169999999999</v>
      </c>
      <c r="P18" s="8">
        <v>1987.549</v>
      </c>
      <c r="Q18" s="8">
        <v>2794.701</v>
      </c>
      <c r="R18" s="8">
        <v>3519.1610000000001</v>
      </c>
      <c r="S18" s="8">
        <v>4281.1509999999998</v>
      </c>
      <c r="T18" s="8">
        <v>4413.482</v>
      </c>
      <c r="U18" s="8">
        <v>4246.0079999999998</v>
      </c>
      <c r="V18" s="8">
        <v>4932.5429999999997</v>
      </c>
      <c r="W18" s="8">
        <v>6698.6660000000002</v>
      </c>
      <c r="X18" s="8">
        <v>9269.8520000000008</v>
      </c>
      <c r="Y18" s="8">
        <v>12327.662</v>
      </c>
      <c r="Z18" s="8">
        <v>13465.035</v>
      </c>
      <c r="AA18" s="8">
        <v>15516.467000000001</v>
      </c>
      <c r="AB18" s="8">
        <v>16552.714</v>
      </c>
      <c r="AC18" s="8">
        <v>18074.007000000001</v>
      </c>
      <c r="AD18" s="8">
        <v>16876.456999999999</v>
      </c>
      <c r="AE18" s="8">
        <v>18944.067999999999</v>
      </c>
      <c r="AF18" s="8">
        <v>21539.014999999999</v>
      </c>
      <c r="AG18" s="8">
        <v>23029.668000000001</v>
      </c>
      <c r="AH18" s="8">
        <v>27142.616000000002</v>
      </c>
      <c r="AI18" s="8">
        <v>31531.671999999999</v>
      </c>
      <c r="AJ18" s="8">
        <v>34718.233</v>
      </c>
      <c r="AK18" s="8">
        <v>36953.360999999997</v>
      </c>
      <c r="AL18" s="8">
        <v>38230.837</v>
      </c>
      <c r="AM18" s="8">
        <v>36927.726000000002</v>
      </c>
      <c r="AN18" s="8">
        <v>33763.154999999999</v>
      </c>
      <c r="AO18" s="8">
        <v>36272.148999999998</v>
      </c>
      <c r="AP18" s="8">
        <v>37035.714</v>
      </c>
      <c r="AQ18" s="8">
        <v>38116.332000000002</v>
      </c>
      <c r="AR18" s="8">
        <v>40536.466</v>
      </c>
      <c r="AS18" s="8">
        <v>42231.527999999998</v>
      </c>
      <c r="AT18" s="8">
        <v>36561.184000000001</v>
      </c>
      <c r="AU18" s="8">
        <v>37944.574999999997</v>
      </c>
      <c r="AV18" s="8">
        <v>32749.913</v>
      </c>
      <c r="AW18" s="8">
        <v>26425.682000000001</v>
      </c>
      <c r="AX18" s="8">
        <v>24946.632000000001</v>
      </c>
      <c r="AY18" s="8">
        <v>26505.973000000002</v>
      </c>
      <c r="AZ18" s="8">
        <v>28494.1</v>
      </c>
      <c r="BA18" s="8">
        <v>29526.044999999998</v>
      </c>
      <c r="BB18" s="8">
        <v>33755.286999999997</v>
      </c>
      <c r="BC18" s="8">
        <v>37529.144</v>
      </c>
      <c r="BD18" s="8">
        <v>39643.358999999997</v>
      </c>
      <c r="BE18" s="8">
        <v>38332.478999999999</v>
      </c>
      <c r="BF18" s="8">
        <v>44264.853000000003</v>
      </c>
    </row>
    <row r="19" spans="1:58" ht="14">
      <c r="A19" s="33"/>
      <c r="B19" s="32" t="s">
        <v>93</v>
      </c>
      <c r="C19" s="29" t="s">
        <v>94</v>
      </c>
      <c r="D19" s="30"/>
      <c r="E19" s="31"/>
      <c r="F19" s="5" t="s">
        <v>63</v>
      </c>
      <c r="G19" s="9">
        <v>289.08800000000002</v>
      </c>
      <c r="H19" s="9">
        <v>344.62</v>
      </c>
      <c r="I19" s="9">
        <v>439.58300000000003</v>
      </c>
      <c r="J19" s="9">
        <v>529.57899999999995</v>
      </c>
      <c r="K19" s="9">
        <v>617.49400000000003</v>
      </c>
      <c r="L19" s="9">
        <v>684.37599999999998</v>
      </c>
      <c r="M19" s="9">
        <v>822.55100000000004</v>
      </c>
      <c r="N19" s="9">
        <v>1160.79</v>
      </c>
      <c r="O19" s="9">
        <v>1538.605</v>
      </c>
      <c r="P19" s="9">
        <v>1847.9159999999999</v>
      </c>
      <c r="Q19" s="9">
        <v>2512.2339999999999</v>
      </c>
      <c r="R19" s="9">
        <v>3241.4769999999999</v>
      </c>
      <c r="S19" s="9">
        <v>4023.8710000000001</v>
      </c>
      <c r="T19" s="9">
        <v>4701.1120000000001</v>
      </c>
      <c r="U19" s="9">
        <v>4646.4219999999996</v>
      </c>
      <c r="V19" s="9">
        <v>5376.3649999999998</v>
      </c>
      <c r="W19" s="9">
        <v>6839.7879999999996</v>
      </c>
      <c r="X19" s="9">
        <v>8866.402</v>
      </c>
      <c r="Y19" s="9">
        <v>11293.441000000001</v>
      </c>
      <c r="Z19" s="9">
        <v>12911.958000000001</v>
      </c>
      <c r="AA19" s="9">
        <v>14966.425999999999</v>
      </c>
      <c r="AB19" s="9">
        <v>16355.012000000001</v>
      </c>
      <c r="AC19" s="9">
        <v>17518.595000000001</v>
      </c>
      <c r="AD19" s="9">
        <v>17277.22</v>
      </c>
      <c r="AE19" s="9">
        <v>18732.763999999999</v>
      </c>
      <c r="AF19" s="9">
        <v>20727.207999999999</v>
      </c>
      <c r="AG19" s="9">
        <v>22478.120999999999</v>
      </c>
      <c r="AH19" s="9">
        <v>26603.35</v>
      </c>
      <c r="AI19" s="9">
        <v>30453.170999999998</v>
      </c>
      <c r="AJ19" s="9">
        <v>32999.910000000003</v>
      </c>
      <c r="AK19" s="9">
        <v>35959.962</v>
      </c>
      <c r="AL19" s="9">
        <v>37177.356</v>
      </c>
      <c r="AM19" s="9">
        <v>36860.404999999999</v>
      </c>
      <c r="AN19" s="9">
        <v>34706.370000000003</v>
      </c>
      <c r="AO19" s="9">
        <v>35662.764999999999</v>
      </c>
      <c r="AP19" s="9">
        <v>36667.811000000002</v>
      </c>
      <c r="AQ19" s="9">
        <v>37463.228000000003</v>
      </c>
      <c r="AR19" s="9">
        <v>39500.650999999998</v>
      </c>
      <c r="AS19" s="9">
        <v>40928.99</v>
      </c>
      <c r="AT19" s="9">
        <v>37191.082999999999</v>
      </c>
      <c r="AU19" s="9">
        <v>36952.800999999999</v>
      </c>
      <c r="AV19" s="9">
        <v>32437.360000000001</v>
      </c>
      <c r="AW19" s="9">
        <v>26631.460999999999</v>
      </c>
      <c r="AX19" s="9">
        <v>25150.31</v>
      </c>
      <c r="AY19" s="9">
        <v>26012.731</v>
      </c>
      <c r="AZ19" s="9">
        <v>27886.485000000001</v>
      </c>
      <c r="BA19" s="9">
        <v>28893.362000000001</v>
      </c>
      <c r="BB19" s="9">
        <v>32887.733</v>
      </c>
      <c r="BC19" s="9">
        <v>35953.444000000003</v>
      </c>
      <c r="BD19" s="9">
        <v>38815.156999999999</v>
      </c>
      <c r="BE19" s="9">
        <v>38509.802000000003</v>
      </c>
      <c r="BF19" s="9">
        <v>43588.05</v>
      </c>
    </row>
    <row r="20" spans="1:58" ht="14">
      <c r="A20" s="33"/>
      <c r="B20" s="33"/>
      <c r="C20" s="32" t="s">
        <v>94</v>
      </c>
      <c r="D20" s="29" t="s">
        <v>95</v>
      </c>
      <c r="E20" s="31"/>
      <c r="F20" s="5" t="s">
        <v>63</v>
      </c>
      <c r="G20" s="8">
        <v>73.478999999999999</v>
      </c>
      <c r="H20" s="8">
        <v>87.18</v>
      </c>
      <c r="I20" s="8">
        <v>109.574</v>
      </c>
      <c r="J20" s="8">
        <v>142.03</v>
      </c>
      <c r="K20" s="8">
        <v>176.15100000000001</v>
      </c>
      <c r="L20" s="8">
        <v>208.79499999999999</v>
      </c>
      <c r="M20" s="8">
        <v>250.95099999999999</v>
      </c>
      <c r="N20" s="8">
        <v>354.14600000000002</v>
      </c>
      <c r="O20" s="8">
        <v>483.24700000000001</v>
      </c>
      <c r="P20" s="8">
        <v>549.72400000000005</v>
      </c>
      <c r="Q20" s="8">
        <v>741.07500000000005</v>
      </c>
      <c r="R20" s="8">
        <v>939.50699999999995</v>
      </c>
      <c r="S20" s="8">
        <v>1184.4749999999999</v>
      </c>
      <c r="T20" s="8">
        <v>1403.3440000000001</v>
      </c>
      <c r="U20" s="8">
        <v>1475.58</v>
      </c>
      <c r="V20" s="8">
        <v>1681.963</v>
      </c>
      <c r="W20" s="8">
        <v>2101.3319999999999</v>
      </c>
      <c r="X20" s="8">
        <v>2503.683</v>
      </c>
      <c r="Y20" s="8">
        <v>3173.15</v>
      </c>
      <c r="Z20" s="8">
        <v>3699.0169999999998</v>
      </c>
      <c r="AA20" s="8">
        <v>4273.6499999999996</v>
      </c>
      <c r="AB20" s="8">
        <v>4807.0370000000003</v>
      </c>
      <c r="AC20" s="8">
        <v>5296.5389999999998</v>
      </c>
      <c r="AD20" s="8">
        <v>5387.6819999999998</v>
      </c>
      <c r="AE20" s="8">
        <v>5735.8819999999996</v>
      </c>
      <c r="AF20" s="8">
        <v>6508.8050000000003</v>
      </c>
      <c r="AG20" s="8">
        <v>6713.1040000000003</v>
      </c>
      <c r="AH20" s="8">
        <v>7677.6580000000004</v>
      </c>
      <c r="AI20" s="8">
        <v>8651.2610000000004</v>
      </c>
      <c r="AJ20" s="8">
        <v>9545.5889999999999</v>
      </c>
      <c r="AK20" s="8">
        <v>10491.004000000001</v>
      </c>
      <c r="AL20" s="8">
        <v>10561.822</v>
      </c>
      <c r="AM20" s="8">
        <v>10551.078</v>
      </c>
      <c r="AN20" s="8">
        <v>9055.518</v>
      </c>
      <c r="AO20" s="8">
        <v>9153.3619999999992</v>
      </c>
      <c r="AP20" s="8">
        <v>9533.8389999999999</v>
      </c>
      <c r="AQ20" s="8">
        <v>9360.3109999999997</v>
      </c>
      <c r="AR20" s="8">
        <v>9173.0570000000007</v>
      </c>
      <c r="AS20" s="8">
        <v>8364.17</v>
      </c>
      <c r="AT20" s="8">
        <v>7113.7939999999999</v>
      </c>
      <c r="AU20" s="8">
        <v>6500.1009999999997</v>
      </c>
      <c r="AV20" s="8">
        <v>5749.66</v>
      </c>
      <c r="AW20" s="8">
        <v>4967.2240000000002</v>
      </c>
      <c r="AX20" s="8">
        <v>4193.9219999999996</v>
      </c>
      <c r="AY20" s="8">
        <v>4286.8990000000003</v>
      </c>
      <c r="AZ20" s="8">
        <v>4401.2910000000002</v>
      </c>
      <c r="BA20" s="8">
        <v>4852.53</v>
      </c>
      <c r="BB20" s="8">
        <v>5584.0259999999998</v>
      </c>
      <c r="BC20" s="8">
        <v>6397.61</v>
      </c>
      <c r="BD20" s="8">
        <v>6889.1090000000004</v>
      </c>
      <c r="BE20" s="8">
        <v>6810.5860000000002</v>
      </c>
      <c r="BF20" s="8">
        <v>8228.2459999999992</v>
      </c>
    </row>
    <row r="21" spans="1:58" ht="14">
      <c r="A21" s="33"/>
      <c r="B21" s="33"/>
      <c r="C21" s="33"/>
      <c r="D21" s="29" t="s">
        <v>96</v>
      </c>
      <c r="E21" s="31"/>
      <c r="F21" s="5" t="s">
        <v>63</v>
      </c>
      <c r="G21" s="9" t="s">
        <v>68</v>
      </c>
      <c r="H21" s="9" t="s">
        <v>68</v>
      </c>
      <c r="I21" s="9" t="s">
        <v>68</v>
      </c>
      <c r="J21" s="9" t="s">
        <v>68</v>
      </c>
      <c r="K21" s="9" t="s">
        <v>68</v>
      </c>
      <c r="L21" s="9" t="s">
        <v>68</v>
      </c>
      <c r="M21" s="9" t="s">
        <v>68</v>
      </c>
      <c r="N21" s="9" t="s">
        <v>68</v>
      </c>
      <c r="O21" s="9" t="s">
        <v>68</v>
      </c>
      <c r="P21" s="9" t="s">
        <v>68</v>
      </c>
      <c r="Q21" s="9" t="s">
        <v>68</v>
      </c>
      <c r="R21" s="9" t="s">
        <v>68</v>
      </c>
      <c r="S21" s="9" t="s">
        <v>68</v>
      </c>
      <c r="T21" s="9" t="s">
        <v>68</v>
      </c>
      <c r="U21" s="9" t="s">
        <v>68</v>
      </c>
      <c r="V21" s="9" t="s">
        <v>68</v>
      </c>
      <c r="W21" s="9" t="s">
        <v>68</v>
      </c>
      <c r="X21" s="9" t="s">
        <v>68</v>
      </c>
      <c r="Y21" s="9" t="s">
        <v>68</v>
      </c>
      <c r="Z21" s="9" t="s">
        <v>68</v>
      </c>
      <c r="AA21" s="9" t="s">
        <v>68</v>
      </c>
      <c r="AB21" s="9" t="s">
        <v>68</v>
      </c>
      <c r="AC21" s="9" t="s">
        <v>68</v>
      </c>
      <c r="AD21" s="9" t="s">
        <v>68</v>
      </c>
      <c r="AE21" s="9" t="s">
        <v>68</v>
      </c>
      <c r="AF21" s="9">
        <v>6593.3</v>
      </c>
      <c r="AG21" s="9">
        <v>7301.7489999999998</v>
      </c>
      <c r="AH21" s="9">
        <v>8791.1419999999998</v>
      </c>
      <c r="AI21" s="9">
        <v>9701.8909999999996</v>
      </c>
      <c r="AJ21" s="9">
        <v>10248.781999999999</v>
      </c>
      <c r="AK21" s="9">
        <v>10974.698</v>
      </c>
      <c r="AL21" s="9">
        <v>12182.429</v>
      </c>
      <c r="AM21" s="9">
        <v>12612.721</v>
      </c>
      <c r="AN21" s="9">
        <v>12715.96</v>
      </c>
      <c r="AO21" s="9">
        <v>13020.344999999999</v>
      </c>
      <c r="AP21" s="9">
        <v>13138.081</v>
      </c>
      <c r="AQ21" s="9">
        <v>13304.496999999999</v>
      </c>
      <c r="AR21" s="9">
        <v>14041.674000000001</v>
      </c>
      <c r="AS21" s="9">
        <v>14947.493</v>
      </c>
      <c r="AT21" s="9">
        <v>14418.424000000001</v>
      </c>
      <c r="AU21" s="9">
        <v>14538.897999999999</v>
      </c>
      <c r="AV21" s="9">
        <v>13255.69</v>
      </c>
      <c r="AW21" s="9">
        <v>10037.096</v>
      </c>
      <c r="AX21" s="9">
        <v>8986.2720000000008</v>
      </c>
      <c r="AY21" s="9">
        <v>8682.3289999999997</v>
      </c>
      <c r="AZ21" s="9">
        <v>9453.1610000000001</v>
      </c>
      <c r="BA21" s="9">
        <v>9098.5079999999998</v>
      </c>
      <c r="BB21" s="9">
        <v>10678.393</v>
      </c>
      <c r="BC21" s="9">
        <v>11552.214</v>
      </c>
      <c r="BD21" s="9">
        <v>13245.838</v>
      </c>
      <c r="BE21" s="9">
        <v>14057.656999999999</v>
      </c>
      <c r="BF21" s="9">
        <v>15351.966</v>
      </c>
    </row>
    <row r="22" spans="1:58" ht="14">
      <c r="A22" s="33"/>
      <c r="B22" s="33"/>
      <c r="C22" s="33"/>
      <c r="D22" s="29" t="s">
        <v>97</v>
      </c>
      <c r="E22" s="31"/>
      <c r="F22" s="5" t="s">
        <v>63</v>
      </c>
      <c r="G22" s="8" t="s">
        <v>68</v>
      </c>
      <c r="H22" s="8" t="s">
        <v>68</v>
      </c>
      <c r="I22" s="8" t="s">
        <v>68</v>
      </c>
      <c r="J22" s="8" t="s">
        <v>68</v>
      </c>
      <c r="K22" s="8" t="s">
        <v>68</v>
      </c>
      <c r="L22" s="8" t="s">
        <v>68</v>
      </c>
      <c r="M22" s="8" t="s">
        <v>68</v>
      </c>
      <c r="N22" s="8" t="s">
        <v>68</v>
      </c>
      <c r="O22" s="8" t="s">
        <v>68</v>
      </c>
      <c r="P22" s="8" t="s">
        <v>68</v>
      </c>
      <c r="Q22" s="8" t="s">
        <v>68</v>
      </c>
      <c r="R22" s="8" t="s">
        <v>68</v>
      </c>
      <c r="S22" s="8" t="s">
        <v>68</v>
      </c>
      <c r="T22" s="8" t="s">
        <v>68</v>
      </c>
      <c r="U22" s="8" t="s">
        <v>68</v>
      </c>
      <c r="V22" s="8" t="s">
        <v>68</v>
      </c>
      <c r="W22" s="8" t="s">
        <v>68</v>
      </c>
      <c r="X22" s="8" t="s">
        <v>68</v>
      </c>
      <c r="Y22" s="8">
        <v>4175.87</v>
      </c>
      <c r="Z22" s="8">
        <v>4619.95</v>
      </c>
      <c r="AA22" s="8">
        <v>5266.45</v>
      </c>
      <c r="AB22" s="8">
        <v>5494.2309999999998</v>
      </c>
      <c r="AC22" s="8">
        <v>5757.9759999999997</v>
      </c>
      <c r="AD22" s="8">
        <v>5356.2839999999997</v>
      </c>
      <c r="AE22" s="8">
        <v>5989.7160000000003</v>
      </c>
      <c r="AF22" s="8">
        <v>6225.1310000000003</v>
      </c>
      <c r="AG22" s="8">
        <v>6970.1009999999997</v>
      </c>
      <c r="AH22" s="8">
        <v>8473.3080000000009</v>
      </c>
      <c r="AI22" s="8">
        <v>10132.798000000001</v>
      </c>
      <c r="AJ22" s="8">
        <v>10902.491</v>
      </c>
      <c r="AK22" s="8">
        <v>11998.932000000001</v>
      </c>
      <c r="AL22" s="8">
        <v>11756.050999999999</v>
      </c>
      <c r="AM22" s="8">
        <v>10740.414000000001</v>
      </c>
      <c r="AN22" s="8">
        <v>9960.7060000000001</v>
      </c>
      <c r="AO22" s="8">
        <v>10304.258</v>
      </c>
      <c r="AP22" s="8">
        <v>10725.728999999999</v>
      </c>
      <c r="AQ22" s="8">
        <v>11065.689</v>
      </c>
      <c r="AR22" s="8">
        <v>12031.252</v>
      </c>
      <c r="AS22" s="8">
        <v>12588.766</v>
      </c>
      <c r="AT22" s="8">
        <v>10540.321</v>
      </c>
      <c r="AU22" s="8">
        <v>10736.335999999999</v>
      </c>
      <c r="AV22" s="8">
        <v>8221.4680000000008</v>
      </c>
      <c r="AW22" s="8">
        <v>6631.1030000000001</v>
      </c>
      <c r="AX22" s="8">
        <v>7062.9440000000004</v>
      </c>
      <c r="AY22" s="8">
        <v>8046.2650000000003</v>
      </c>
      <c r="AZ22" s="8">
        <v>8977.0619999999999</v>
      </c>
      <c r="BA22" s="8">
        <v>9679.7980000000007</v>
      </c>
      <c r="BB22" s="8">
        <v>10894.499</v>
      </c>
      <c r="BC22" s="8">
        <v>11843.114</v>
      </c>
      <c r="BD22" s="8">
        <v>12017.966</v>
      </c>
      <c r="BE22" s="8">
        <v>10589.782999999999</v>
      </c>
      <c r="BF22" s="8">
        <v>11985.536</v>
      </c>
    </row>
    <row r="23" spans="1:58" ht="48">
      <c r="A23" s="33"/>
      <c r="B23" s="33"/>
      <c r="C23" s="33"/>
      <c r="D23" s="32" t="s">
        <v>97</v>
      </c>
      <c r="E23" s="6" t="s">
        <v>98</v>
      </c>
      <c r="F23" s="5" t="s">
        <v>63</v>
      </c>
      <c r="G23" s="9" t="s">
        <v>68</v>
      </c>
      <c r="H23" s="9" t="s">
        <v>68</v>
      </c>
      <c r="I23" s="9" t="s">
        <v>68</v>
      </c>
      <c r="J23" s="9" t="s">
        <v>68</v>
      </c>
      <c r="K23" s="9" t="s">
        <v>68</v>
      </c>
      <c r="L23" s="9" t="s">
        <v>68</v>
      </c>
      <c r="M23" s="9" t="s">
        <v>68</v>
      </c>
      <c r="N23" s="9" t="s">
        <v>68</v>
      </c>
      <c r="O23" s="9" t="s">
        <v>68</v>
      </c>
      <c r="P23" s="9" t="s">
        <v>68</v>
      </c>
      <c r="Q23" s="9" t="s">
        <v>68</v>
      </c>
      <c r="R23" s="9" t="s">
        <v>68</v>
      </c>
      <c r="S23" s="9" t="s">
        <v>68</v>
      </c>
      <c r="T23" s="9" t="s">
        <v>68</v>
      </c>
      <c r="U23" s="9" t="s">
        <v>68</v>
      </c>
      <c r="V23" s="9" t="s">
        <v>68</v>
      </c>
      <c r="W23" s="9" t="s">
        <v>68</v>
      </c>
      <c r="X23" s="9" t="s">
        <v>68</v>
      </c>
      <c r="Y23" s="9">
        <v>1003.69</v>
      </c>
      <c r="Z23" s="9">
        <v>1076.2159999999999</v>
      </c>
      <c r="AA23" s="9">
        <v>1198.549</v>
      </c>
      <c r="AB23" s="9">
        <v>1280.171</v>
      </c>
      <c r="AC23" s="9">
        <v>1611.194</v>
      </c>
      <c r="AD23" s="9">
        <v>1499.181</v>
      </c>
      <c r="AE23" s="9">
        <v>2091.7759999999998</v>
      </c>
      <c r="AF23" s="9">
        <v>1905.7</v>
      </c>
      <c r="AG23" s="9">
        <v>2174.7669999999998</v>
      </c>
      <c r="AH23" s="9">
        <v>2879.4609999999998</v>
      </c>
      <c r="AI23" s="9">
        <v>3509.13</v>
      </c>
      <c r="AJ23" s="9">
        <v>3809.0839999999998</v>
      </c>
      <c r="AK23" s="9">
        <v>4074.1390000000001</v>
      </c>
      <c r="AL23" s="9">
        <v>3611.0889999999999</v>
      </c>
      <c r="AM23" s="9">
        <v>3238.721</v>
      </c>
      <c r="AN23" s="9">
        <v>2913.5549999999998</v>
      </c>
      <c r="AO23" s="9">
        <v>2870.0189999999998</v>
      </c>
      <c r="AP23" s="9">
        <v>3005.7910000000002</v>
      </c>
      <c r="AQ23" s="9">
        <v>3131.759</v>
      </c>
      <c r="AR23" s="9">
        <v>3544.4949999999999</v>
      </c>
      <c r="AS23" s="9">
        <v>3439.77</v>
      </c>
      <c r="AT23" s="9">
        <v>2525.087</v>
      </c>
      <c r="AU23" s="9">
        <v>2319.402</v>
      </c>
      <c r="AV23" s="9">
        <v>1754.431</v>
      </c>
      <c r="AW23" s="9">
        <v>1213.2260000000001</v>
      </c>
      <c r="AX23" s="9">
        <v>1555.1980000000001</v>
      </c>
      <c r="AY23" s="9">
        <v>1746.3869999999999</v>
      </c>
      <c r="AZ23" s="9">
        <v>2157.8580000000002</v>
      </c>
      <c r="BA23" s="9">
        <v>2651.125</v>
      </c>
      <c r="BB23" s="9">
        <v>3012.1909999999998</v>
      </c>
      <c r="BC23" s="9">
        <v>3291.8879999999999</v>
      </c>
      <c r="BD23" s="9">
        <v>3416.373</v>
      </c>
      <c r="BE23" s="9">
        <v>2521.0100000000002</v>
      </c>
      <c r="BF23" s="9">
        <v>2770.5</v>
      </c>
    </row>
    <row r="24" spans="1:58" ht="60">
      <c r="A24" s="33"/>
      <c r="B24" s="33"/>
      <c r="C24" s="33"/>
      <c r="D24" s="33"/>
      <c r="E24" s="6" t="s">
        <v>99</v>
      </c>
      <c r="F24" s="5" t="s">
        <v>63</v>
      </c>
      <c r="G24" s="8" t="s">
        <v>68</v>
      </c>
      <c r="H24" s="8" t="s">
        <v>68</v>
      </c>
      <c r="I24" s="8" t="s">
        <v>68</v>
      </c>
      <c r="J24" s="8" t="s">
        <v>68</v>
      </c>
      <c r="K24" s="8" t="s">
        <v>68</v>
      </c>
      <c r="L24" s="8" t="s">
        <v>68</v>
      </c>
      <c r="M24" s="8" t="s">
        <v>68</v>
      </c>
      <c r="N24" s="8" t="s">
        <v>68</v>
      </c>
      <c r="O24" s="8" t="s">
        <v>68</v>
      </c>
      <c r="P24" s="8" t="s">
        <v>68</v>
      </c>
      <c r="Q24" s="8" t="s">
        <v>68</v>
      </c>
      <c r="R24" s="8" t="s">
        <v>68</v>
      </c>
      <c r="S24" s="8" t="s">
        <v>68</v>
      </c>
      <c r="T24" s="8" t="s">
        <v>68</v>
      </c>
      <c r="U24" s="8" t="s">
        <v>68</v>
      </c>
      <c r="V24" s="8" t="s">
        <v>68</v>
      </c>
      <c r="W24" s="8" t="s">
        <v>68</v>
      </c>
      <c r="X24" s="8" t="s">
        <v>68</v>
      </c>
      <c r="Y24" s="8" t="s">
        <v>68</v>
      </c>
      <c r="Z24" s="8" t="s">
        <v>68</v>
      </c>
      <c r="AA24" s="8" t="s">
        <v>68</v>
      </c>
      <c r="AB24" s="8" t="s">
        <v>68</v>
      </c>
      <c r="AC24" s="8" t="s">
        <v>68</v>
      </c>
      <c r="AD24" s="8" t="s">
        <v>68</v>
      </c>
      <c r="AE24" s="8" t="s">
        <v>68</v>
      </c>
      <c r="AF24" s="8">
        <v>1160.748</v>
      </c>
      <c r="AG24" s="8">
        <v>1280.259</v>
      </c>
      <c r="AH24" s="8">
        <v>1477.5319999999999</v>
      </c>
      <c r="AI24" s="8">
        <v>1899.229</v>
      </c>
      <c r="AJ24" s="8">
        <v>2110.7640000000001</v>
      </c>
      <c r="AK24" s="8">
        <v>2344.576</v>
      </c>
      <c r="AL24" s="8">
        <v>2346.9899999999998</v>
      </c>
      <c r="AM24" s="8">
        <v>2272.4589999999998</v>
      </c>
      <c r="AN24" s="8">
        <v>2152.6350000000002</v>
      </c>
      <c r="AO24" s="8">
        <v>2250.3420000000001</v>
      </c>
      <c r="AP24" s="8">
        <v>2285.7260000000001</v>
      </c>
      <c r="AQ24" s="8">
        <v>2280.86</v>
      </c>
      <c r="AR24" s="8">
        <v>2349.1039999999998</v>
      </c>
      <c r="AS24" s="8">
        <v>2469.6689999999999</v>
      </c>
      <c r="AT24" s="8">
        <v>1938.529</v>
      </c>
      <c r="AU24" s="8">
        <v>1973.154</v>
      </c>
      <c r="AV24" s="8">
        <v>1657.364</v>
      </c>
      <c r="AW24" s="8">
        <v>1443.163</v>
      </c>
      <c r="AX24" s="8">
        <v>1406.896</v>
      </c>
      <c r="AY24" s="8">
        <v>1527.3979999999999</v>
      </c>
      <c r="AZ24" s="8">
        <v>1685.2049999999999</v>
      </c>
      <c r="BA24" s="8">
        <v>1492.0360000000001</v>
      </c>
      <c r="BB24" s="8">
        <v>1678.3130000000001</v>
      </c>
      <c r="BC24" s="8">
        <v>1741.375</v>
      </c>
      <c r="BD24" s="8">
        <v>1770.6479999999999</v>
      </c>
      <c r="BE24" s="8" t="s">
        <v>68</v>
      </c>
      <c r="BF24" s="8" t="s">
        <v>68</v>
      </c>
    </row>
    <row r="25" spans="1:58" ht="96">
      <c r="A25" s="33"/>
      <c r="B25" s="33"/>
      <c r="C25" s="33"/>
      <c r="D25" s="34"/>
      <c r="E25" s="6" t="s">
        <v>100</v>
      </c>
      <c r="F25" s="5" t="s">
        <v>63</v>
      </c>
      <c r="G25" s="9" t="s">
        <v>68</v>
      </c>
      <c r="H25" s="9" t="s">
        <v>68</v>
      </c>
      <c r="I25" s="9" t="s">
        <v>68</v>
      </c>
      <c r="J25" s="9" t="s">
        <v>68</v>
      </c>
      <c r="K25" s="9" t="s">
        <v>68</v>
      </c>
      <c r="L25" s="9" t="s">
        <v>68</v>
      </c>
      <c r="M25" s="9" t="s">
        <v>68</v>
      </c>
      <c r="N25" s="9" t="s">
        <v>68</v>
      </c>
      <c r="O25" s="9" t="s">
        <v>68</v>
      </c>
      <c r="P25" s="9" t="s">
        <v>68</v>
      </c>
      <c r="Q25" s="9" t="s">
        <v>68</v>
      </c>
      <c r="R25" s="9" t="s">
        <v>68</v>
      </c>
      <c r="S25" s="9" t="s">
        <v>68</v>
      </c>
      <c r="T25" s="9" t="s">
        <v>68</v>
      </c>
      <c r="U25" s="9" t="s">
        <v>68</v>
      </c>
      <c r="V25" s="9" t="s">
        <v>68</v>
      </c>
      <c r="W25" s="9" t="s">
        <v>68</v>
      </c>
      <c r="X25" s="9" t="s">
        <v>68</v>
      </c>
      <c r="Y25" s="9" t="s">
        <v>68</v>
      </c>
      <c r="Z25" s="9" t="s">
        <v>68</v>
      </c>
      <c r="AA25" s="9" t="s">
        <v>68</v>
      </c>
      <c r="AB25" s="9" t="s">
        <v>68</v>
      </c>
      <c r="AC25" s="9" t="s">
        <v>68</v>
      </c>
      <c r="AD25" s="9" t="s">
        <v>68</v>
      </c>
      <c r="AE25" s="9" t="s">
        <v>68</v>
      </c>
      <c r="AF25" s="9">
        <v>3158.683</v>
      </c>
      <c r="AG25" s="9">
        <v>3515.0749999999998</v>
      </c>
      <c r="AH25" s="9">
        <v>4116.3149999999996</v>
      </c>
      <c r="AI25" s="9">
        <v>4724.4390000000003</v>
      </c>
      <c r="AJ25" s="9">
        <v>4982.643</v>
      </c>
      <c r="AK25" s="9">
        <v>5580.2169999999996</v>
      </c>
      <c r="AL25" s="9">
        <v>5797.9719999999998</v>
      </c>
      <c r="AM25" s="9">
        <v>5229.2340000000004</v>
      </c>
      <c r="AN25" s="9">
        <v>4894.5159999999996</v>
      </c>
      <c r="AO25" s="9">
        <v>5183.8969999999999</v>
      </c>
      <c r="AP25" s="9">
        <v>5434.2120000000004</v>
      </c>
      <c r="AQ25" s="9">
        <v>5653.07</v>
      </c>
      <c r="AR25" s="9">
        <v>6137.6530000000002</v>
      </c>
      <c r="AS25" s="9">
        <v>6679.3270000000002</v>
      </c>
      <c r="AT25" s="9">
        <v>6076.7049999999999</v>
      </c>
      <c r="AU25" s="9">
        <v>6443.78</v>
      </c>
      <c r="AV25" s="9">
        <v>4809.6729999999998</v>
      </c>
      <c r="AW25" s="9">
        <v>3974.7139999999999</v>
      </c>
      <c r="AX25" s="9">
        <v>4100.8500000000004</v>
      </c>
      <c r="AY25" s="9">
        <v>4772.4799999999996</v>
      </c>
      <c r="AZ25" s="9">
        <v>5133.9989999999998</v>
      </c>
      <c r="BA25" s="9">
        <v>5536.6369999999997</v>
      </c>
      <c r="BB25" s="9">
        <v>6203.9949999999999</v>
      </c>
      <c r="BC25" s="9">
        <v>6809.8509999999997</v>
      </c>
      <c r="BD25" s="9">
        <v>6830.9449999999997</v>
      </c>
      <c r="BE25" s="9" t="s">
        <v>68</v>
      </c>
      <c r="BF25" s="9" t="s">
        <v>68</v>
      </c>
    </row>
    <row r="26" spans="1:58" ht="14">
      <c r="A26" s="33"/>
      <c r="B26" s="33"/>
      <c r="C26" s="33"/>
      <c r="D26" s="29" t="s">
        <v>101</v>
      </c>
      <c r="E26" s="31"/>
      <c r="F26" s="5" t="s">
        <v>63</v>
      </c>
      <c r="G26" s="8" t="s">
        <v>68</v>
      </c>
      <c r="H26" s="8" t="s">
        <v>68</v>
      </c>
      <c r="I26" s="8" t="s">
        <v>68</v>
      </c>
      <c r="J26" s="8" t="s">
        <v>68</v>
      </c>
      <c r="K26" s="8" t="s">
        <v>68</v>
      </c>
      <c r="L26" s="8" t="s">
        <v>68</v>
      </c>
      <c r="M26" s="8" t="s">
        <v>68</v>
      </c>
      <c r="N26" s="8" t="s">
        <v>68</v>
      </c>
      <c r="O26" s="8" t="s">
        <v>68</v>
      </c>
      <c r="P26" s="8" t="s">
        <v>68</v>
      </c>
      <c r="Q26" s="8" t="s">
        <v>68</v>
      </c>
      <c r="R26" s="8" t="s">
        <v>68</v>
      </c>
      <c r="S26" s="8" t="s">
        <v>68</v>
      </c>
      <c r="T26" s="8" t="s">
        <v>68</v>
      </c>
      <c r="U26" s="8" t="s">
        <v>68</v>
      </c>
      <c r="V26" s="8" t="s">
        <v>68</v>
      </c>
      <c r="W26" s="8" t="s">
        <v>68</v>
      </c>
      <c r="X26" s="8" t="s">
        <v>68</v>
      </c>
      <c r="Y26" s="8" t="s">
        <v>68</v>
      </c>
      <c r="Z26" s="8" t="s">
        <v>68</v>
      </c>
      <c r="AA26" s="8" t="s">
        <v>68</v>
      </c>
      <c r="AB26" s="8" t="s">
        <v>68</v>
      </c>
      <c r="AC26" s="8" t="s">
        <v>68</v>
      </c>
      <c r="AD26" s="8" t="s">
        <v>68</v>
      </c>
      <c r="AE26" s="8" t="s">
        <v>68</v>
      </c>
      <c r="AF26" s="8">
        <v>384.61</v>
      </c>
      <c r="AG26" s="8">
        <v>358.95</v>
      </c>
      <c r="AH26" s="8">
        <v>381.221</v>
      </c>
      <c r="AI26" s="8">
        <v>401.709</v>
      </c>
      <c r="AJ26" s="8">
        <v>473.483</v>
      </c>
      <c r="AK26" s="8">
        <v>398.61599999999999</v>
      </c>
      <c r="AL26" s="8">
        <v>406.661</v>
      </c>
      <c r="AM26" s="8">
        <v>466.78300000000002</v>
      </c>
      <c r="AN26" s="8">
        <v>446.16500000000002</v>
      </c>
      <c r="AO26" s="8">
        <v>538.55899999999997</v>
      </c>
      <c r="AP26" s="8">
        <v>459.66899999999998</v>
      </c>
      <c r="AQ26" s="8">
        <v>431.66699999999997</v>
      </c>
      <c r="AR26" s="8">
        <v>423.697</v>
      </c>
      <c r="AS26" s="8">
        <v>404.88200000000001</v>
      </c>
      <c r="AT26" s="8">
        <v>418.57</v>
      </c>
      <c r="AU26" s="8">
        <v>428.142</v>
      </c>
      <c r="AV26" s="8">
        <v>442.54199999999997</v>
      </c>
      <c r="AW26" s="8">
        <v>445.06099999999998</v>
      </c>
      <c r="AX26" s="8">
        <v>450.21899999999999</v>
      </c>
      <c r="AY26" s="8">
        <v>473.108</v>
      </c>
      <c r="AZ26" s="8">
        <v>503.29300000000001</v>
      </c>
      <c r="BA26" s="8">
        <v>518.92200000000003</v>
      </c>
      <c r="BB26" s="8">
        <v>533.10500000000002</v>
      </c>
      <c r="BC26" s="8">
        <v>499.98700000000002</v>
      </c>
      <c r="BD26" s="8">
        <v>507.10300000000001</v>
      </c>
      <c r="BE26" s="8">
        <v>522.49</v>
      </c>
      <c r="BF26" s="8">
        <v>534.81200000000001</v>
      </c>
    </row>
    <row r="27" spans="1:58" ht="14">
      <c r="A27" s="33"/>
      <c r="B27" s="33"/>
      <c r="C27" s="34"/>
      <c r="D27" s="29" t="s">
        <v>102</v>
      </c>
      <c r="E27" s="31"/>
      <c r="F27" s="5" t="s">
        <v>63</v>
      </c>
      <c r="G27" s="9" t="s">
        <v>68</v>
      </c>
      <c r="H27" s="9" t="s">
        <v>68</v>
      </c>
      <c r="I27" s="9" t="s">
        <v>68</v>
      </c>
      <c r="J27" s="9" t="s">
        <v>68</v>
      </c>
      <c r="K27" s="9" t="s">
        <v>68</v>
      </c>
      <c r="L27" s="9" t="s">
        <v>68</v>
      </c>
      <c r="M27" s="9" t="s">
        <v>68</v>
      </c>
      <c r="N27" s="9" t="s">
        <v>68</v>
      </c>
      <c r="O27" s="9" t="s">
        <v>68</v>
      </c>
      <c r="P27" s="9" t="s">
        <v>68</v>
      </c>
      <c r="Q27" s="9" t="s">
        <v>68</v>
      </c>
      <c r="R27" s="9" t="s">
        <v>68</v>
      </c>
      <c r="S27" s="9" t="s">
        <v>68</v>
      </c>
      <c r="T27" s="9" t="s">
        <v>68</v>
      </c>
      <c r="U27" s="9" t="s">
        <v>68</v>
      </c>
      <c r="V27" s="9" t="s">
        <v>68</v>
      </c>
      <c r="W27" s="9" t="s">
        <v>68</v>
      </c>
      <c r="X27" s="9" t="s">
        <v>68</v>
      </c>
      <c r="Y27" s="9" t="s">
        <v>68</v>
      </c>
      <c r="Z27" s="9" t="s">
        <v>68</v>
      </c>
      <c r="AA27" s="9" t="s">
        <v>68</v>
      </c>
      <c r="AB27" s="9" t="s">
        <v>68</v>
      </c>
      <c r="AC27" s="9" t="s">
        <v>68</v>
      </c>
      <c r="AD27" s="9" t="s">
        <v>68</v>
      </c>
      <c r="AE27" s="9" t="s">
        <v>68</v>
      </c>
      <c r="AF27" s="9">
        <v>1015.362</v>
      </c>
      <c r="AG27" s="9">
        <v>1134.2170000000001</v>
      </c>
      <c r="AH27" s="9">
        <v>1280.021</v>
      </c>
      <c r="AI27" s="9">
        <v>1565.5119999999999</v>
      </c>
      <c r="AJ27" s="9">
        <v>1829.5650000000001</v>
      </c>
      <c r="AK27" s="9">
        <v>2096.712</v>
      </c>
      <c r="AL27" s="9">
        <v>2270.393</v>
      </c>
      <c r="AM27" s="9">
        <v>2489.4090000000001</v>
      </c>
      <c r="AN27" s="9">
        <v>2528.0210000000002</v>
      </c>
      <c r="AO27" s="9">
        <v>2646.241</v>
      </c>
      <c r="AP27" s="9">
        <v>2810.4929999999999</v>
      </c>
      <c r="AQ27" s="9">
        <v>3301.0639999999999</v>
      </c>
      <c r="AR27" s="9">
        <v>3830.971</v>
      </c>
      <c r="AS27" s="9">
        <v>4623.6790000000001</v>
      </c>
      <c r="AT27" s="9">
        <v>4699.9740000000002</v>
      </c>
      <c r="AU27" s="9">
        <v>4749.3239999999996</v>
      </c>
      <c r="AV27" s="9">
        <v>4768</v>
      </c>
      <c r="AW27" s="9">
        <v>4550.9769999999999</v>
      </c>
      <c r="AX27" s="9">
        <v>4456.9530000000004</v>
      </c>
      <c r="AY27" s="9">
        <v>4524.13</v>
      </c>
      <c r="AZ27" s="9">
        <v>4551.6779999999999</v>
      </c>
      <c r="BA27" s="9">
        <v>4743.6040000000003</v>
      </c>
      <c r="BB27" s="9">
        <v>5197.71</v>
      </c>
      <c r="BC27" s="9">
        <v>5660.5190000000002</v>
      </c>
      <c r="BD27" s="9">
        <v>6155.1409999999996</v>
      </c>
      <c r="BE27" s="9">
        <v>6529.2860000000001</v>
      </c>
      <c r="BF27" s="9">
        <v>7487.49</v>
      </c>
    </row>
    <row r="28" spans="1:58" ht="14">
      <c r="A28" s="33"/>
      <c r="B28" s="33"/>
      <c r="C28" s="29" t="s">
        <v>103</v>
      </c>
      <c r="D28" s="30"/>
      <c r="E28" s="31"/>
      <c r="F28" s="5" t="s">
        <v>63</v>
      </c>
      <c r="G28" s="8">
        <v>27.766999999999999</v>
      </c>
      <c r="H28" s="8">
        <v>1.9710000000000001</v>
      </c>
      <c r="I28" s="8">
        <v>3.835</v>
      </c>
      <c r="J28" s="8">
        <v>37.682000000000002</v>
      </c>
      <c r="K28" s="8">
        <v>34.485999999999997</v>
      </c>
      <c r="L28" s="8">
        <v>-120.036</v>
      </c>
      <c r="M28" s="8">
        <v>-28.094999999999999</v>
      </c>
      <c r="N28" s="8">
        <v>62.301000000000002</v>
      </c>
      <c r="O28" s="8">
        <v>78.7</v>
      </c>
      <c r="P28" s="8">
        <v>115.062</v>
      </c>
      <c r="Q28" s="8">
        <v>215.221</v>
      </c>
      <c r="R28" s="8">
        <v>222.619</v>
      </c>
      <c r="S28" s="8">
        <v>220.864</v>
      </c>
      <c r="T28" s="8">
        <v>-115.28700000000001</v>
      </c>
      <c r="U28" s="8">
        <v>-187.65</v>
      </c>
      <c r="V28" s="8">
        <v>-204.756</v>
      </c>
      <c r="W28" s="8">
        <v>8.3000000000000007</v>
      </c>
      <c r="X28" s="8">
        <v>382.923</v>
      </c>
      <c r="Y28" s="8">
        <v>817.98500000000001</v>
      </c>
      <c r="Z28" s="8">
        <v>535.77300000000002</v>
      </c>
      <c r="AA28" s="8">
        <v>563.24300000000005</v>
      </c>
      <c r="AB28" s="8">
        <v>359.49099999999999</v>
      </c>
      <c r="AC28" s="8">
        <v>603.16899999999998</v>
      </c>
      <c r="AD28" s="8">
        <v>-7.1440000000000001</v>
      </c>
      <c r="AE28" s="8">
        <v>402.14499999999998</v>
      </c>
      <c r="AF28" s="8">
        <v>811.80700000000002</v>
      </c>
      <c r="AG28" s="8">
        <v>551.54700000000003</v>
      </c>
      <c r="AH28" s="8">
        <v>539.26599999999996</v>
      </c>
      <c r="AI28" s="8">
        <v>1078.501</v>
      </c>
      <c r="AJ28" s="8">
        <v>1718.3230000000001</v>
      </c>
      <c r="AK28" s="8">
        <v>993.399</v>
      </c>
      <c r="AL28" s="8">
        <v>1053.481</v>
      </c>
      <c r="AM28" s="8">
        <v>67.320999999999998</v>
      </c>
      <c r="AN28" s="8">
        <v>-943.21500000000003</v>
      </c>
      <c r="AO28" s="8">
        <v>609.38400000000001</v>
      </c>
      <c r="AP28" s="8">
        <v>367.90300000000002</v>
      </c>
      <c r="AQ28" s="8">
        <v>653.10400000000004</v>
      </c>
      <c r="AR28" s="8">
        <v>1035.8150000000001</v>
      </c>
      <c r="AS28" s="8">
        <v>1302.538</v>
      </c>
      <c r="AT28" s="8">
        <v>-629.899</v>
      </c>
      <c r="AU28" s="8">
        <v>991.774</v>
      </c>
      <c r="AV28" s="8">
        <v>312.553</v>
      </c>
      <c r="AW28" s="8">
        <v>-205.779</v>
      </c>
      <c r="AX28" s="8">
        <v>-203.678</v>
      </c>
      <c r="AY28" s="8">
        <v>493.24200000000002</v>
      </c>
      <c r="AZ28" s="8">
        <v>607.61500000000001</v>
      </c>
      <c r="BA28" s="8">
        <v>632.68299999999999</v>
      </c>
      <c r="BB28" s="8">
        <v>867.55399999999997</v>
      </c>
      <c r="BC28" s="8">
        <v>1575.7</v>
      </c>
      <c r="BD28" s="8">
        <v>828.202</v>
      </c>
      <c r="BE28" s="8">
        <v>-177.32300000000001</v>
      </c>
      <c r="BF28" s="8">
        <v>676.803</v>
      </c>
    </row>
    <row r="29" spans="1:58" ht="14">
      <c r="A29" s="33"/>
      <c r="B29" s="33"/>
      <c r="C29" s="32" t="s">
        <v>103</v>
      </c>
      <c r="D29" s="29" t="s">
        <v>104</v>
      </c>
      <c r="E29" s="31"/>
      <c r="F29" s="5" t="s">
        <v>63</v>
      </c>
      <c r="G29" s="9" t="s">
        <v>68</v>
      </c>
      <c r="H29" s="9" t="s">
        <v>68</v>
      </c>
      <c r="I29" s="9" t="s">
        <v>68</v>
      </c>
      <c r="J29" s="9" t="s">
        <v>68</v>
      </c>
      <c r="K29" s="9" t="s">
        <v>68</v>
      </c>
      <c r="L29" s="9" t="s">
        <v>68</v>
      </c>
      <c r="M29" s="9" t="s">
        <v>68</v>
      </c>
      <c r="N29" s="9" t="s">
        <v>68</v>
      </c>
      <c r="O29" s="9" t="s">
        <v>68</v>
      </c>
      <c r="P29" s="9" t="s">
        <v>68</v>
      </c>
      <c r="Q29" s="9" t="s">
        <v>68</v>
      </c>
      <c r="R29" s="9" t="s">
        <v>68</v>
      </c>
      <c r="S29" s="9" t="s">
        <v>68</v>
      </c>
      <c r="T29" s="9" t="s">
        <v>68</v>
      </c>
      <c r="U29" s="9" t="s">
        <v>68</v>
      </c>
      <c r="V29" s="9" t="s">
        <v>68</v>
      </c>
      <c r="W29" s="9" t="s">
        <v>68</v>
      </c>
      <c r="X29" s="9" t="s">
        <v>68</v>
      </c>
      <c r="Y29" s="9">
        <v>801.072</v>
      </c>
      <c r="Z29" s="9">
        <v>499.93799999999999</v>
      </c>
      <c r="AA29" s="9">
        <v>519.14700000000005</v>
      </c>
      <c r="AB29" s="9">
        <v>296.93</v>
      </c>
      <c r="AC29" s="9">
        <v>539.19600000000003</v>
      </c>
      <c r="AD29" s="9">
        <v>-99.802999999999997</v>
      </c>
      <c r="AE29" s="9">
        <v>320.14699999999999</v>
      </c>
      <c r="AF29" s="9">
        <v>742.11099999999999</v>
      </c>
      <c r="AG29" s="9">
        <v>470.4</v>
      </c>
      <c r="AH29" s="9">
        <v>459.53100000000001</v>
      </c>
      <c r="AI29" s="9">
        <v>988.43600000000004</v>
      </c>
      <c r="AJ29" s="9">
        <v>1609.164</v>
      </c>
      <c r="AK29" s="9">
        <v>862.56799999999998</v>
      </c>
      <c r="AL29" s="9">
        <v>928.88800000000003</v>
      </c>
      <c r="AM29" s="9">
        <v>-61.725999999999999</v>
      </c>
      <c r="AN29" s="9">
        <v>-1046.0340000000001</v>
      </c>
      <c r="AO29" s="9">
        <v>502.38299999999998</v>
      </c>
      <c r="AP29" s="9">
        <v>227.74</v>
      </c>
      <c r="AQ29" s="9">
        <v>509.38</v>
      </c>
      <c r="AR29" s="9">
        <v>913.78599999999994</v>
      </c>
      <c r="AS29" s="9">
        <v>1156.3240000000001</v>
      </c>
      <c r="AT29" s="9">
        <v>-761.91099999999994</v>
      </c>
      <c r="AU29" s="9">
        <v>862.63</v>
      </c>
      <c r="AV29" s="9">
        <v>207.1</v>
      </c>
      <c r="AW29" s="9">
        <v>-274.07100000000003</v>
      </c>
      <c r="AX29" s="9">
        <v>-284.83999999999997</v>
      </c>
      <c r="AY29" s="9">
        <v>418.12099999999998</v>
      </c>
      <c r="AZ29" s="9">
        <v>504.79300000000001</v>
      </c>
      <c r="BA29" s="9">
        <v>518.42700000000002</v>
      </c>
      <c r="BB29" s="9">
        <v>732.64099999999996</v>
      </c>
      <c r="BC29" s="9">
        <v>1431.7639999999999</v>
      </c>
      <c r="BD29" s="9">
        <v>693.15200000000004</v>
      </c>
      <c r="BE29" s="9">
        <v>-266.68700000000001</v>
      </c>
      <c r="BF29" s="9">
        <v>528.40499999999997</v>
      </c>
    </row>
    <row r="30" spans="1:58" ht="14">
      <c r="A30" s="33"/>
      <c r="B30" s="34"/>
      <c r="C30" s="34"/>
      <c r="D30" s="29" t="s">
        <v>105</v>
      </c>
      <c r="E30" s="31"/>
      <c r="F30" s="5" t="s">
        <v>63</v>
      </c>
      <c r="G30" s="8" t="s">
        <v>68</v>
      </c>
      <c r="H30" s="8" t="s">
        <v>68</v>
      </c>
      <c r="I30" s="8" t="s">
        <v>68</v>
      </c>
      <c r="J30" s="8" t="s">
        <v>68</v>
      </c>
      <c r="K30" s="8" t="s">
        <v>68</v>
      </c>
      <c r="L30" s="8" t="s">
        <v>68</v>
      </c>
      <c r="M30" s="8" t="s">
        <v>68</v>
      </c>
      <c r="N30" s="8" t="s">
        <v>68</v>
      </c>
      <c r="O30" s="8" t="s">
        <v>68</v>
      </c>
      <c r="P30" s="8" t="s">
        <v>68</v>
      </c>
      <c r="Q30" s="8" t="s">
        <v>68</v>
      </c>
      <c r="R30" s="8" t="s">
        <v>68</v>
      </c>
      <c r="S30" s="8" t="s">
        <v>68</v>
      </c>
      <c r="T30" s="8" t="s">
        <v>68</v>
      </c>
      <c r="U30" s="8" t="s">
        <v>68</v>
      </c>
      <c r="V30" s="8" t="s">
        <v>68</v>
      </c>
      <c r="W30" s="8" t="s">
        <v>68</v>
      </c>
      <c r="X30" s="8" t="s">
        <v>68</v>
      </c>
      <c r="Y30" s="8">
        <v>33.409999999999997</v>
      </c>
      <c r="Z30" s="8">
        <v>38.979999999999997</v>
      </c>
      <c r="AA30" s="8">
        <v>45.414000000000001</v>
      </c>
      <c r="AB30" s="8">
        <v>52.753</v>
      </c>
      <c r="AC30" s="8">
        <v>60.201999999999998</v>
      </c>
      <c r="AD30" s="8">
        <v>63.796999999999997</v>
      </c>
      <c r="AE30" s="8">
        <v>67.308999999999997</v>
      </c>
      <c r="AF30" s="8">
        <v>69.695999999999998</v>
      </c>
      <c r="AG30" s="8">
        <v>81.147000000000006</v>
      </c>
      <c r="AH30" s="8">
        <v>79.734999999999999</v>
      </c>
      <c r="AI30" s="8">
        <v>90.064999999999998</v>
      </c>
      <c r="AJ30" s="8">
        <v>109.15900000000001</v>
      </c>
      <c r="AK30" s="8">
        <v>130.83099999999999</v>
      </c>
      <c r="AL30" s="8">
        <v>124.593</v>
      </c>
      <c r="AM30" s="8">
        <v>129.047</v>
      </c>
      <c r="AN30" s="8">
        <v>102.819</v>
      </c>
      <c r="AO30" s="8">
        <v>107.001</v>
      </c>
      <c r="AP30" s="8">
        <v>140.16300000000001</v>
      </c>
      <c r="AQ30" s="8">
        <v>143.72399999999999</v>
      </c>
      <c r="AR30" s="8">
        <v>122.029</v>
      </c>
      <c r="AS30" s="8">
        <v>146.214</v>
      </c>
      <c r="AT30" s="8">
        <v>132.012</v>
      </c>
      <c r="AU30" s="8">
        <v>129.14400000000001</v>
      </c>
      <c r="AV30" s="8">
        <v>105.453</v>
      </c>
      <c r="AW30" s="8">
        <v>68.292000000000002</v>
      </c>
      <c r="AX30" s="8">
        <v>81.162000000000006</v>
      </c>
      <c r="AY30" s="8">
        <v>75.120999999999995</v>
      </c>
      <c r="AZ30" s="8">
        <v>102.822</v>
      </c>
      <c r="BA30" s="8">
        <v>114.256</v>
      </c>
      <c r="BB30" s="8">
        <v>134.91300000000001</v>
      </c>
      <c r="BC30" s="8">
        <v>143.93600000000001</v>
      </c>
      <c r="BD30" s="8">
        <v>135.05000000000001</v>
      </c>
      <c r="BE30" s="8">
        <v>89.364000000000004</v>
      </c>
      <c r="BF30" s="8">
        <v>148.398</v>
      </c>
    </row>
    <row r="31" spans="1:58" ht="14">
      <c r="A31" s="33"/>
      <c r="B31" s="29" t="s">
        <v>106</v>
      </c>
      <c r="C31" s="30"/>
      <c r="D31" s="30"/>
      <c r="E31" s="31"/>
      <c r="F31" s="5" t="s">
        <v>63</v>
      </c>
      <c r="G31" s="9">
        <v>-58.713999999999999</v>
      </c>
      <c r="H31" s="9">
        <v>-71.125</v>
      </c>
      <c r="I31" s="9">
        <v>-50.963000000000001</v>
      </c>
      <c r="J31" s="9">
        <v>-99.73</v>
      </c>
      <c r="K31" s="9">
        <v>-282.13600000000002</v>
      </c>
      <c r="L31" s="9">
        <v>-254.239</v>
      </c>
      <c r="M31" s="9">
        <v>-346.85599999999999</v>
      </c>
      <c r="N31" s="9">
        <v>-520.33299999999997</v>
      </c>
      <c r="O31" s="9">
        <v>-533.29999999999995</v>
      </c>
      <c r="P31" s="9">
        <v>-569.19299999999998</v>
      </c>
      <c r="Q31" s="9">
        <v>-995.73900000000003</v>
      </c>
      <c r="R31" s="9">
        <v>-1591.057</v>
      </c>
      <c r="S31" s="9">
        <v>-1888.962</v>
      </c>
      <c r="T31" s="9">
        <v>-1555.7190000000001</v>
      </c>
      <c r="U31" s="9">
        <v>-1093.444</v>
      </c>
      <c r="V31" s="9">
        <v>-582.44200000000001</v>
      </c>
      <c r="W31" s="9">
        <v>-432.64</v>
      </c>
      <c r="X31" s="9">
        <v>-1588.6089999999999</v>
      </c>
      <c r="Y31" s="9">
        <v>-3276.45</v>
      </c>
      <c r="Z31" s="9">
        <v>-2760.3359999999998</v>
      </c>
      <c r="AA31" s="9">
        <v>-3743.41</v>
      </c>
      <c r="AB31" s="9">
        <v>-4754.665</v>
      </c>
      <c r="AC31" s="9">
        <v>-5499.6859999999997</v>
      </c>
      <c r="AD31" s="9">
        <v>-5447.86</v>
      </c>
      <c r="AE31" s="9">
        <v>-5801.79</v>
      </c>
      <c r="AF31" s="9">
        <v>-5675.5780000000004</v>
      </c>
      <c r="AG31" s="9">
        <v>-6711.1109999999999</v>
      </c>
      <c r="AH31" s="9">
        <v>-8183.0609999999997</v>
      </c>
      <c r="AI31" s="9">
        <v>-10208.482</v>
      </c>
      <c r="AJ31" s="9">
        <v>-12379.397000000001</v>
      </c>
      <c r="AK31" s="9">
        <v>-14181.779</v>
      </c>
      <c r="AL31" s="9">
        <v>-13872.544</v>
      </c>
      <c r="AM31" s="9">
        <v>-11634.616</v>
      </c>
      <c r="AN31" s="9">
        <v>-9355.009</v>
      </c>
      <c r="AO31" s="9">
        <v>-11982.695</v>
      </c>
      <c r="AP31" s="9">
        <v>-13914.853999999999</v>
      </c>
      <c r="AQ31" s="9">
        <v>-13021.925999999999</v>
      </c>
      <c r="AR31" s="9">
        <v>-13262.593999999999</v>
      </c>
      <c r="AS31" s="9">
        <v>-17110.736000000001</v>
      </c>
      <c r="AT31" s="9">
        <v>-12112.87</v>
      </c>
      <c r="AU31" s="9">
        <v>-13730.665000000001</v>
      </c>
      <c r="AV31" s="9">
        <v>-7378.1139999999996</v>
      </c>
      <c r="AW31" s="9">
        <v>-832.74199999999996</v>
      </c>
      <c r="AX31" s="9">
        <v>1872.9860000000001</v>
      </c>
      <c r="AY31" s="9">
        <v>258.93700000000001</v>
      </c>
      <c r="AZ31" s="9">
        <v>1328.6849999999999</v>
      </c>
      <c r="BA31" s="9">
        <v>2139.817</v>
      </c>
      <c r="BB31" s="9">
        <v>1977.876</v>
      </c>
      <c r="BC31" s="9">
        <v>949.34</v>
      </c>
      <c r="BD31" s="9">
        <v>969.24400000000003</v>
      </c>
      <c r="BE31" s="9">
        <v>-4299.0039999999999</v>
      </c>
      <c r="BF31" s="9">
        <v>-6397.2129999999997</v>
      </c>
    </row>
    <row r="32" spans="1:58" ht="14">
      <c r="A32" s="33"/>
      <c r="B32" s="32" t="s">
        <v>106</v>
      </c>
      <c r="C32" s="29" t="s">
        <v>107</v>
      </c>
      <c r="D32" s="30"/>
      <c r="E32" s="31"/>
      <c r="F32" s="5" t="s">
        <v>63</v>
      </c>
      <c r="G32" s="8">
        <v>222.19900000000001</v>
      </c>
      <c r="H32" s="8">
        <v>255.852</v>
      </c>
      <c r="I32" s="8">
        <v>323.51400000000001</v>
      </c>
      <c r="J32" s="8">
        <v>386.471</v>
      </c>
      <c r="K32" s="8">
        <v>467.07900000000001</v>
      </c>
      <c r="L32" s="8">
        <v>394.26900000000001</v>
      </c>
      <c r="M32" s="8">
        <v>418.82</v>
      </c>
      <c r="N32" s="8">
        <v>590.78399999999999</v>
      </c>
      <c r="O32" s="8">
        <v>811.47900000000004</v>
      </c>
      <c r="P32" s="8">
        <v>1376.93</v>
      </c>
      <c r="Q32" s="8">
        <v>1762.3910000000001</v>
      </c>
      <c r="R32" s="8">
        <v>1995.865</v>
      </c>
      <c r="S32" s="8">
        <v>2502.9699999999998</v>
      </c>
      <c r="T32" s="8">
        <v>3695.6309999999999</v>
      </c>
      <c r="U32" s="8">
        <v>5373.17</v>
      </c>
      <c r="V32" s="8">
        <v>6739.1030000000001</v>
      </c>
      <c r="W32" s="8">
        <v>7514.6840000000002</v>
      </c>
      <c r="X32" s="8">
        <v>9256.33</v>
      </c>
      <c r="Y32" s="8">
        <v>11181.058000000001</v>
      </c>
      <c r="Z32" s="8">
        <v>14022.661</v>
      </c>
      <c r="AA32" s="8">
        <v>16326.987999999999</v>
      </c>
      <c r="AB32" s="8">
        <v>17072.909</v>
      </c>
      <c r="AC32" s="8">
        <v>17720.922999999999</v>
      </c>
      <c r="AD32" s="8">
        <v>17985.041000000001</v>
      </c>
      <c r="AE32" s="8">
        <v>20745.796999999999</v>
      </c>
      <c r="AF32" s="8">
        <v>23832.705999999998</v>
      </c>
      <c r="AG32" s="8">
        <v>25048.899000000001</v>
      </c>
      <c r="AH32" s="8">
        <v>27787.097000000002</v>
      </c>
      <c r="AI32" s="8">
        <v>30434.690999999999</v>
      </c>
      <c r="AJ32" s="8">
        <v>31673.316999999999</v>
      </c>
      <c r="AK32" s="8">
        <v>36218.807000000001</v>
      </c>
      <c r="AL32" s="8">
        <v>37253.031999999999</v>
      </c>
      <c r="AM32" s="8">
        <v>38594.232000000004</v>
      </c>
      <c r="AN32" s="8">
        <v>39974.671000000002</v>
      </c>
      <c r="AO32" s="8">
        <v>42122.64</v>
      </c>
      <c r="AP32" s="8">
        <v>42942.68</v>
      </c>
      <c r="AQ32" s="8">
        <v>50472.362999999998</v>
      </c>
      <c r="AR32" s="8">
        <v>54740.616000000002</v>
      </c>
      <c r="AS32" s="8">
        <v>55989.462</v>
      </c>
      <c r="AT32" s="8">
        <v>47877.711000000003</v>
      </c>
      <c r="AU32" s="8">
        <v>54007.72</v>
      </c>
      <c r="AV32" s="8">
        <v>60673.692000000003</v>
      </c>
      <c r="AW32" s="8">
        <v>63578.724999999999</v>
      </c>
      <c r="AX32" s="8">
        <v>67526.028999999995</v>
      </c>
      <c r="AY32" s="8">
        <v>69595.217000000004</v>
      </c>
      <c r="AZ32" s="8">
        <v>72990.706999999995</v>
      </c>
      <c r="BA32" s="8">
        <v>74989.089000000007</v>
      </c>
      <c r="BB32" s="8">
        <v>83717.008000000002</v>
      </c>
      <c r="BC32" s="8">
        <v>89143.717999999993</v>
      </c>
      <c r="BD32" s="8">
        <v>93271.013999999996</v>
      </c>
      <c r="BE32" s="8">
        <v>74285.769</v>
      </c>
      <c r="BF32" s="8">
        <v>89207.258000000002</v>
      </c>
    </row>
    <row r="33" spans="1:58" ht="14">
      <c r="A33" s="33"/>
      <c r="B33" s="33"/>
      <c r="C33" s="32" t="s">
        <v>107</v>
      </c>
      <c r="D33" s="29" t="s">
        <v>108</v>
      </c>
      <c r="E33" s="31"/>
      <c r="F33" s="5" t="s">
        <v>63</v>
      </c>
      <c r="G33" s="9" t="s">
        <v>68</v>
      </c>
      <c r="H33" s="9" t="s">
        <v>68</v>
      </c>
      <c r="I33" s="9" t="s">
        <v>68</v>
      </c>
      <c r="J33" s="9" t="s">
        <v>68</v>
      </c>
      <c r="K33" s="9" t="s">
        <v>68</v>
      </c>
      <c r="L33" s="9" t="s">
        <v>68</v>
      </c>
      <c r="M33" s="9" t="s">
        <v>68</v>
      </c>
      <c r="N33" s="9" t="s">
        <v>68</v>
      </c>
      <c r="O33" s="9" t="s">
        <v>68</v>
      </c>
      <c r="P33" s="9" t="s">
        <v>68</v>
      </c>
      <c r="Q33" s="9" t="s">
        <v>68</v>
      </c>
      <c r="R33" s="9" t="s">
        <v>68</v>
      </c>
      <c r="S33" s="9" t="s">
        <v>68</v>
      </c>
      <c r="T33" s="9" t="s">
        <v>68</v>
      </c>
      <c r="U33" s="9" t="s">
        <v>68</v>
      </c>
      <c r="V33" s="9" t="s">
        <v>68</v>
      </c>
      <c r="W33" s="9" t="s">
        <v>68</v>
      </c>
      <c r="X33" s="9" t="s">
        <v>68</v>
      </c>
      <c r="Y33" s="9" t="s">
        <v>68</v>
      </c>
      <c r="Z33" s="9" t="s">
        <v>68</v>
      </c>
      <c r="AA33" s="9" t="s">
        <v>68</v>
      </c>
      <c r="AB33" s="9" t="s">
        <v>68</v>
      </c>
      <c r="AC33" s="9" t="s">
        <v>68</v>
      </c>
      <c r="AD33" s="9" t="s">
        <v>68</v>
      </c>
      <c r="AE33" s="9" t="s">
        <v>68</v>
      </c>
      <c r="AF33" s="9">
        <v>16999.501</v>
      </c>
      <c r="AG33" s="9">
        <v>18477.966</v>
      </c>
      <c r="AH33" s="9">
        <v>20500.148000000001</v>
      </c>
      <c r="AI33" s="9">
        <v>22004.412</v>
      </c>
      <c r="AJ33" s="9">
        <v>23012.544000000002</v>
      </c>
      <c r="AK33" s="9">
        <v>26251.858</v>
      </c>
      <c r="AL33" s="9">
        <v>26789.338</v>
      </c>
      <c r="AM33" s="9">
        <v>27862.909</v>
      </c>
      <c r="AN33" s="9">
        <v>29264.832999999999</v>
      </c>
      <c r="AO33" s="9">
        <v>30361.173999999999</v>
      </c>
      <c r="AP33" s="9">
        <v>31007.382000000001</v>
      </c>
      <c r="AQ33" s="9">
        <v>36095.608999999997</v>
      </c>
      <c r="AR33" s="9">
        <v>38029.703000000001</v>
      </c>
      <c r="AS33" s="9">
        <v>38424.851000000002</v>
      </c>
      <c r="AT33" s="9">
        <v>31655.955999999998</v>
      </c>
      <c r="AU33" s="9">
        <v>36779.347000000002</v>
      </c>
      <c r="AV33" s="9">
        <v>42061.313000000002</v>
      </c>
      <c r="AW33" s="9">
        <v>44255.161999999997</v>
      </c>
      <c r="AX33" s="9">
        <v>46485.798999999999</v>
      </c>
      <c r="AY33" s="9">
        <v>47327.661999999997</v>
      </c>
      <c r="AZ33" s="9">
        <v>48954.165000000001</v>
      </c>
      <c r="BA33" s="9">
        <v>49203.345000000001</v>
      </c>
      <c r="BB33" s="9">
        <v>53406.953000000001</v>
      </c>
      <c r="BC33" s="9">
        <v>56253.682999999997</v>
      </c>
      <c r="BD33" s="9">
        <v>57952.39</v>
      </c>
      <c r="BE33" s="9">
        <v>52117.828000000001</v>
      </c>
      <c r="BF33" s="9">
        <v>62123.936999999998</v>
      </c>
    </row>
    <row r="34" spans="1:58" ht="14">
      <c r="A34" s="33"/>
      <c r="B34" s="33"/>
      <c r="C34" s="34"/>
      <c r="D34" s="29" t="s">
        <v>109</v>
      </c>
      <c r="E34" s="31"/>
      <c r="F34" s="5" t="s">
        <v>63</v>
      </c>
      <c r="G34" s="8" t="s">
        <v>68</v>
      </c>
      <c r="H34" s="8" t="s">
        <v>68</v>
      </c>
      <c r="I34" s="8" t="s">
        <v>68</v>
      </c>
      <c r="J34" s="8" t="s">
        <v>68</v>
      </c>
      <c r="K34" s="8" t="s">
        <v>68</v>
      </c>
      <c r="L34" s="8" t="s">
        <v>68</v>
      </c>
      <c r="M34" s="8" t="s">
        <v>68</v>
      </c>
      <c r="N34" s="8" t="s">
        <v>68</v>
      </c>
      <c r="O34" s="8" t="s">
        <v>68</v>
      </c>
      <c r="P34" s="8" t="s">
        <v>68</v>
      </c>
      <c r="Q34" s="8" t="s">
        <v>68</v>
      </c>
      <c r="R34" s="8" t="s">
        <v>68</v>
      </c>
      <c r="S34" s="8" t="s">
        <v>68</v>
      </c>
      <c r="T34" s="8" t="s">
        <v>68</v>
      </c>
      <c r="U34" s="8" t="s">
        <v>68</v>
      </c>
      <c r="V34" s="8" t="s">
        <v>68</v>
      </c>
      <c r="W34" s="8" t="s">
        <v>68</v>
      </c>
      <c r="X34" s="8" t="s">
        <v>68</v>
      </c>
      <c r="Y34" s="8" t="s">
        <v>68</v>
      </c>
      <c r="Z34" s="8" t="s">
        <v>68</v>
      </c>
      <c r="AA34" s="8" t="s">
        <v>68</v>
      </c>
      <c r="AB34" s="8" t="s">
        <v>68</v>
      </c>
      <c r="AC34" s="8" t="s">
        <v>68</v>
      </c>
      <c r="AD34" s="8" t="s">
        <v>68</v>
      </c>
      <c r="AE34" s="8" t="s">
        <v>68</v>
      </c>
      <c r="AF34" s="8">
        <v>6833.2049999999999</v>
      </c>
      <c r="AG34" s="8">
        <v>6570.933</v>
      </c>
      <c r="AH34" s="8">
        <v>7286.9489999999996</v>
      </c>
      <c r="AI34" s="8">
        <v>8430.2790000000005</v>
      </c>
      <c r="AJ34" s="8">
        <v>8660.7729999999992</v>
      </c>
      <c r="AK34" s="8">
        <v>9966.9490000000005</v>
      </c>
      <c r="AL34" s="8">
        <v>10463.694</v>
      </c>
      <c r="AM34" s="8">
        <v>10731.323</v>
      </c>
      <c r="AN34" s="8">
        <v>10709.838</v>
      </c>
      <c r="AO34" s="8">
        <v>11761.466</v>
      </c>
      <c r="AP34" s="8">
        <v>11935.298000000001</v>
      </c>
      <c r="AQ34" s="8">
        <v>14376.754000000001</v>
      </c>
      <c r="AR34" s="8">
        <v>16710.913</v>
      </c>
      <c r="AS34" s="8">
        <v>17564.611000000001</v>
      </c>
      <c r="AT34" s="8">
        <v>16221.754999999999</v>
      </c>
      <c r="AU34" s="8">
        <v>17228.373</v>
      </c>
      <c r="AV34" s="8">
        <v>18612.379000000001</v>
      </c>
      <c r="AW34" s="8">
        <v>19323.562999999998</v>
      </c>
      <c r="AX34" s="8">
        <v>21040.23</v>
      </c>
      <c r="AY34" s="8">
        <v>22267.555</v>
      </c>
      <c r="AZ34" s="8">
        <v>24036.542000000001</v>
      </c>
      <c r="BA34" s="8">
        <v>25785.743999999999</v>
      </c>
      <c r="BB34" s="8">
        <v>30310.055</v>
      </c>
      <c r="BC34" s="8">
        <v>32890.035000000003</v>
      </c>
      <c r="BD34" s="8">
        <v>35318.624000000003</v>
      </c>
      <c r="BE34" s="8">
        <v>22167.940999999999</v>
      </c>
      <c r="BF34" s="8">
        <v>27083.322</v>
      </c>
    </row>
    <row r="35" spans="1:58" ht="14">
      <c r="A35" s="33"/>
      <c r="B35" s="33"/>
      <c r="C35" s="29" t="s">
        <v>110</v>
      </c>
      <c r="D35" s="30"/>
      <c r="E35" s="31"/>
      <c r="F35" s="5" t="s">
        <v>63</v>
      </c>
      <c r="G35" s="9">
        <v>280.25299999999999</v>
      </c>
      <c r="H35" s="9">
        <v>325.81799999999998</v>
      </c>
      <c r="I35" s="9">
        <v>377.44299999999998</v>
      </c>
      <c r="J35" s="9">
        <v>485.32600000000002</v>
      </c>
      <c r="K35" s="9">
        <v>729.78300000000002</v>
      </c>
      <c r="L35" s="9">
        <v>630.27700000000004</v>
      </c>
      <c r="M35" s="9">
        <v>737.57799999999997</v>
      </c>
      <c r="N35" s="9">
        <v>1067.951</v>
      </c>
      <c r="O35" s="9">
        <v>1306.114</v>
      </c>
      <c r="P35" s="9">
        <v>1918.6880000000001</v>
      </c>
      <c r="Q35" s="9">
        <v>2692.634</v>
      </c>
      <c r="R35" s="9">
        <v>3460.058</v>
      </c>
      <c r="S35" s="9">
        <v>4244.9269999999997</v>
      </c>
      <c r="T35" s="9">
        <v>5174.5290000000005</v>
      </c>
      <c r="U35" s="9">
        <v>6487.777</v>
      </c>
      <c r="V35" s="9">
        <v>7437.7969999999996</v>
      </c>
      <c r="W35" s="9">
        <v>8101.6080000000002</v>
      </c>
      <c r="X35" s="9">
        <v>10914.947</v>
      </c>
      <c r="Y35" s="9">
        <v>14387.722</v>
      </c>
      <c r="Z35" s="9">
        <v>16848.835999999999</v>
      </c>
      <c r="AA35" s="9">
        <v>20086.856</v>
      </c>
      <c r="AB35" s="9">
        <v>21749.246999999999</v>
      </c>
      <c r="AC35" s="9">
        <v>23075.117999999999</v>
      </c>
      <c r="AD35" s="9">
        <v>23300.453000000001</v>
      </c>
      <c r="AE35" s="9">
        <v>26449.651000000002</v>
      </c>
      <c r="AF35" s="9">
        <v>29508.284</v>
      </c>
      <c r="AG35" s="9">
        <v>31760.01</v>
      </c>
      <c r="AH35" s="9">
        <v>35970.158000000003</v>
      </c>
      <c r="AI35" s="9">
        <v>40643.173000000003</v>
      </c>
      <c r="AJ35" s="9">
        <v>44052.714</v>
      </c>
      <c r="AK35" s="9">
        <v>50400.586000000003</v>
      </c>
      <c r="AL35" s="9">
        <v>51125.576000000001</v>
      </c>
      <c r="AM35" s="9">
        <v>50228.847999999998</v>
      </c>
      <c r="AN35" s="9">
        <v>49329.68</v>
      </c>
      <c r="AO35" s="9">
        <v>54105.334999999999</v>
      </c>
      <c r="AP35" s="9">
        <v>56857.534</v>
      </c>
      <c r="AQ35" s="9">
        <v>63494.288999999997</v>
      </c>
      <c r="AR35" s="9">
        <v>68003.210000000006</v>
      </c>
      <c r="AS35" s="9">
        <v>73100.198000000004</v>
      </c>
      <c r="AT35" s="9">
        <v>59990.580999999998</v>
      </c>
      <c r="AU35" s="9">
        <v>67738.384999999995</v>
      </c>
      <c r="AV35" s="9">
        <v>68051.805999999997</v>
      </c>
      <c r="AW35" s="9">
        <v>64411.466999999997</v>
      </c>
      <c r="AX35" s="9">
        <v>65653.043000000005</v>
      </c>
      <c r="AY35" s="9">
        <v>69336.28</v>
      </c>
      <c r="AZ35" s="9">
        <v>71662.021999999997</v>
      </c>
      <c r="BA35" s="9">
        <v>72849.271999999997</v>
      </c>
      <c r="BB35" s="9">
        <v>81739.131999999998</v>
      </c>
      <c r="BC35" s="9">
        <v>88194.377999999997</v>
      </c>
      <c r="BD35" s="9">
        <v>92301.77</v>
      </c>
      <c r="BE35" s="9">
        <v>78584.773000000001</v>
      </c>
      <c r="BF35" s="9">
        <v>95604.471000000005</v>
      </c>
    </row>
    <row r="36" spans="1:58" ht="14">
      <c r="A36" s="33"/>
      <c r="B36" s="33"/>
      <c r="C36" s="32" t="s">
        <v>110</v>
      </c>
      <c r="D36" s="29" t="s">
        <v>111</v>
      </c>
      <c r="E36" s="31"/>
      <c r="F36" s="5" t="s">
        <v>63</v>
      </c>
      <c r="G36" s="8" t="s">
        <v>68</v>
      </c>
      <c r="H36" s="8" t="s">
        <v>68</v>
      </c>
      <c r="I36" s="8" t="s">
        <v>68</v>
      </c>
      <c r="J36" s="8" t="s">
        <v>68</v>
      </c>
      <c r="K36" s="8" t="s">
        <v>68</v>
      </c>
      <c r="L36" s="8" t="s">
        <v>68</v>
      </c>
      <c r="M36" s="8" t="s">
        <v>68</v>
      </c>
      <c r="N36" s="8" t="s">
        <v>68</v>
      </c>
      <c r="O36" s="8" t="s">
        <v>68</v>
      </c>
      <c r="P36" s="8" t="s">
        <v>68</v>
      </c>
      <c r="Q36" s="8" t="s">
        <v>68</v>
      </c>
      <c r="R36" s="8" t="s">
        <v>68</v>
      </c>
      <c r="S36" s="8" t="s">
        <v>68</v>
      </c>
      <c r="T36" s="8" t="s">
        <v>68</v>
      </c>
      <c r="U36" s="8" t="s">
        <v>68</v>
      </c>
      <c r="V36" s="8" t="s">
        <v>68</v>
      </c>
      <c r="W36" s="8" t="s">
        <v>68</v>
      </c>
      <c r="X36" s="8" t="s">
        <v>68</v>
      </c>
      <c r="Y36" s="8" t="s">
        <v>68</v>
      </c>
      <c r="Z36" s="8" t="s">
        <v>68</v>
      </c>
      <c r="AA36" s="8" t="s">
        <v>68</v>
      </c>
      <c r="AB36" s="8" t="s">
        <v>68</v>
      </c>
      <c r="AC36" s="8" t="s">
        <v>68</v>
      </c>
      <c r="AD36" s="8" t="s">
        <v>68</v>
      </c>
      <c r="AE36" s="8" t="s">
        <v>68</v>
      </c>
      <c r="AF36" s="8">
        <v>24481.791000000001</v>
      </c>
      <c r="AG36" s="8">
        <v>26692.256000000001</v>
      </c>
      <c r="AH36" s="8">
        <v>30494.13</v>
      </c>
      <c r="AI36" s="8">
        <v>34490.75</v>
      </c>
      <c r="AJ36" s="8">
        <v>37840.773000000001</v>
      </c>
      <c r="AK36" s="8">
        <v>43558.985000000001</v>
      </c>
      <c r="AL36" s="8">
        <v>44359.377999999997</v>
      </c>
      <c r="AM36" s="8">
        <v>43314.858</v>
      </c>
      <c r="AN36" s="8">
        <v>42650.750999999997</v>
      </c>
      <c r="AO36" s="8">
        <v>47056.237000000001</v>
      </c>
      <c r="AP36" s="8">
        <v>49345.144999999997</v>
      </c>
      <c r="AQ36" s="8">
        <v>54751.324999999997</v>
      </c>
      <c r="AR36" s="8">
        <v>58298.790999999997</v>
      </c>
      <c r="AS36" s="8">
        <v>62716.718999999997</v>
      </c>
      <c r="AT36" s="8">
        <v>50007.139000000003</v>
      </c>
      <c r="AU36" s="8">
        <v>56810.173000000003</v>
      </c>
      <c r="AV36" s="8">
        <v>57124.235999999997</v>
      </c>
      <c r="AW36" s="8">
        <v>53974.413999999997</v>
      </c>
      <c r="AX36" s="8">
        <v>54923.525999999998</v>
      </c>
      <c r="AY36" s="8">
        <v>57314.122000000003</v>
      </c>
      <c r="AZ36" s="8">
        <v>59023.800999999999</v>
      </c>
      <c r="BA36" s="8">
        <v>59470.595000000001</v>
      </c>
      <c r="BB36" s="8">
        <v>67034.682000000001</v>
      </c>
      <c r="BC36" s="8">
        <v>72295.87</v>
      </c>
      <c r="BD36" s="8">
        <v>74730.926000000007</v>
      </c>
      <c r="BE36" s="8">
        <v>65161.870999999999</v>
      </c>
      <c r="BF36" s="8">
        <v>78652.232999999993</v>
      </c>
    </row>
    <row r="37" spans="1:58" ht="14">
      <c r="A37" s="33"/>
      <c r="B37" s="34"/>
      <c r="C37" s="34"/>
      <c r="D37" s="29" t="s">
        <v>112</v>
      </c>
      <c r="E37" s="31"/>
      <c r="F37" s="5" t="s">
        <v>63</v>
      </c>
      <c r="G37" s="9" t="s">
        <v>68</v>
      </c>
      <c r="H37" s="9" t="s">
        <v>68</v>
      </c>
      <c r="I37" s="9" t="s">
        <v>68</v>
      </c>
      <c r="J37" s="9" t="s">
        <v>68</v>
      </c>
      <c r="K37" s="9" t="s">
        <v>68</v>
      </c>
      <c r="L37" s="9" t="s">
        <v>68</v>
      </c>
      <c r="M37" s="9" t="s">
        <v>68</v>
      </c>
      <c r="N37" s="9" t="s">
        <v>68</v>
      </c>
      <c r="O37" s="9" t="s">
        <v>68</v>
      </c>
      <c r="P37" s="9" t="s">
        <v>68</v>
      </c>
      <c r="Q37" s="9" t="s">
        <v>68</v>
      </c>
      <c r="R37" s="9" t="s">
        <v>68</v>
      </c>
      <c r="S37" s="9" t="s">
        <v>68</v>
      </c>
      <c r="T37" s="9" t="s">
        <v>68</v>
      </c>
      <c r="U37" s="9" t="s">
        <v>68</v>
      </c>
      <c r="V37" s="9" t="s">
        <v>68</v>
      </c>
      <c r="W37" s="9" t="s">
        <v>68</v>
      </c>
      <c r="X37" s="9" t="s">
        <v>68</v>
      </c>
      <c r="Y37" s="9" t="s">
        <v>68</v>
      </c>
      <c r="Z37" s="9" t="s">
        <v>68</v>
      </c>
      <c r="AA37" s="9" t="s">
        <v>68</v>
      </c>
      <c r="AB37" s="9" t="s">
        <v>68</v>
      </c>
      <c r="AC37" s="9" t="s">
        <v>68</v>
      </c>
      <c r="AD37" s="9" t="s">
        <v>68</v>
      </c>
      <c r="AE37" s="9" t="s">
        <v>68</v>
      </c>
      <c r="AF37" s="9">
        <v>5026.4930000000004</v>
      </c>
      <c r="AG37" s="9">
        <v>5067.7539999999999</v>
      </c>
      <c r="AH37" s="9">
        <v>5476.0280000000002</v>
      </c>
      <c r="AI37" s="9">
        <v>6152.4229999999998</v>
      </c>
      <c r="AJ37" s="9">
        <v>6211.9409999999998</v>
      </c>
      <c r="AK37" s="9">
        <v>6841.6009999999997</v>
      </c>
      <c r="AL37" s="9">
        <v>6766.1980000000003</v>
      </c>
      <c r="AM37" s="9">
        <v>6913.99</v>
      </c>
      <c r="AN37" s="9">
        <v>6678.9290000000001</v>
      </c>
      <c r="AO37" s="9">
        <v>7049.098</v>
      </c>
      <c r="AP37" s="9">
        <v>7512.3890000000001</v>
      </c>
      <c r="AQ37" s="9">
        <v>8742.9639999999999</v>
      </c>
      <c r="AR37" s="9">
        <v>9704.4189999999999</v>
      </c>
      <c r="AS37" s="9">
        <v>10383.478999999999</v>
      </c>
      <c r="AT37" s="9">
        <v>9983.4419999999991</v>
      </c>
      <c r="AU37" s="9">
        <v>10928.212</v>
      </c>
      <c r="AV37" s="9">
        <v>10927.57</v>
      </c>
      <c r="AW37" s="9">
        <v>10437.053</v>
      </c>
      <c r="AX37" s="9">
        <v>10729.517</v>
      </c>
      <c r="AY37" s="9">
        <v>12022.157999999999</v>
      </c>
      <c r="AZ37" s="9">
        <v>12638.22</v>
      </c>
      <c r="BA37" s="9">
        <v>13378.677</v>
      </c>
      <c r="BB37" s="9">
        <v>14704.45</v>
      </c>
      <c r="BC37" s="9">
        <v>15898.508</v>
      </c>
      <c r="BD37" s="9">
        <v>17570.844000000001</v>
      </c>
      <c r="BE37" s="9">
        <v>13422.902</v>
      </c>
      <c r="BF37" s="9">
        <v>16952.237000000001</v>
      </c>
    </row>
    <row r="38" spans="1:58" ht="14">
      <c r="A38" s="34"/>
      <c r="B38" s="29" t="s">
        <v>113</v>
      </c>
      <c r="C38" s="30"/>
      <c r="D38" s="30"/>
      <c r="E38" s="31"/>
      <c r="F38" s="5" t="s">
        <v>63</v>
      </c>
      <c r="G38" s="8" t="s">
        <v>68</v>
      </c>
      <c r="H38" s="8" t="s">
        <v>68</v>
      </c>
      <c r="I38" s="8" t="s">
        <v>68</v>
      </c>
      <c r="J38" s="8" t="s">
        <v>68</v>
      </c>
      <c r="K38" s="8" t="s">
        <v>68</v>
      </c>
      <c r="L38" s="8" t="s">
        <v>68</v>
      </c>
      <c r="M38" s="8" t="s">
        <v>68</v>
      </c>
      <c r="N38" s="8" t="s">
        <v>68</v>
      </c>
      <c r="O38" s="8" t="s">
        <v>68</v>
      </c>
      <c r="P38" s="8" t="s">
        <v>68</v>
      </c>
      <c r="Q38" s="8" t="s">
        <v>68</v>
      </c>
      <c r="R38" s="8" t="s">
        <v>68</v>
      </c>
      <c r="S38" s="8" t="s">
        <v>68</v>
      </c>
      <c r="T38" s="8" t="s">
        <v>68</v>
      </c>
      <c r="U38" s="8" t="s">
        <v>68</v>
      </c>
      <c r="V38" s="8" t="s">
        <v>68</v>
      </c>
      <c r="W38" s="8" t="s">
        <v>68</v>
      </c>
      <c r="X38" s="8" t="s">
        <v>68</v>
      </c>
      <c r="Y38" s="8" t="s">
        <v>68</v>
      </c>
      <c r="Z38" s="8" t="s">
        <v>68</v>
      </c>
      <c r="AA38" s="8" t="s">
        <v>68</v>
      </c>
      <c r="AB38" s="8" t="s">
        <v>68</v>
      </c>
      <c r="AC38" s="8" t="s">
        <v>68</v>
      </c>
      <c r="AD38" s="8" t="s">
        <v>68</v>
      </c>
      <c r="AE38" s="8" t="s">
        <v>68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</row>
  </sheetData>
  <mergeCells count="47">
    <mergeCell ref="A3:F3"/>
    <mergeCell ref="G3:BF3"/>
    <mergeCell ref="A4:F4"/>
    <mergeCell ref="G4:BF4"/>
    <mergeCell ref="A5:F5"/>
    <mergeCell ref="G5:BF5"/>
    <mergeCell ref="C17:E17"/>
    <mergeCell ref="A6:F6"/>
    <mergeCell ref="A7:E7"/>
    <mergeCell ref="A8:E8"/>
    <mergeCell ref="A9:A38"/>
    <mergeCell ref="B9:E9"/>
    <mergeCell ref="B10:E10"/>
    <mergeCell ref="B11:B17"/>
    <mergeCell ref="C11:E11"/>
    <mergeCell ref="C12:C13"/>
    <mergeCell ref="D12:E12"/>
    <mergeCell ref="D13:E13"/>
    <mergeCell ref="C14:E14"/>
    <mergeCell ref="C15:C16"/>
    <mergeCell ref="D15:E15"/>
    <mergeCell ref="D16:E16"/>
    <mergeCell ref="B18:E18"/>
    <mergeCell ref="B19:B30"/>
    <mergeCell ref="C19:E19"/>
    <mergeCell ref="C20:C27"/>
    <mergeCell ref="D20:E20"/>
    <mergeCell ref="D21:E21"/>
    <mergeCell ref="D22:E22"/>
    <mergeCell ref="D23:D25"/>
    <mergeCell ref="D26:E26"/>
    <mergeCell ref="D27:E27"/>
    <mergeCell ref="C28:E28"/>
    <mergeCell ref="C29:C30"/>
    <mergeCell ref="D29:E29"/>
    <mergeCell ref="D30:E30"/>
    <mergeCell ref="B31:E31"/>
    <mergeCell ref="C35:E35"/>
    <mergeCell ref="C36:C37"/>
    <mergeCell ref="D36:E36"/>
    <mergeCell ref="D37:E37"/>
    <mergeCell ref="B38:E38"/>
    <mergeCell ref="B32:B37"/>
    <mergeCell ref="C32:E32"/>
    <mergeCell ref="C33:C34"/>
    <mergeCell ref="D33:E33"/>
    <mergeCell ref="D34:E34"/>
  </mergeCells>
  <phoneticPr fontId="28" type="noConversion"/>
  <hyperlinks>
    <hyperlink ref="A2" r:id="rId1" display="http://localhost/OECDStat_Metadata/ShowMetadata.ashx?Dataset=SNA_TABLE1&amp;ShowOnWeb=true&amp;Lang=en" xr:uid="{9C6A2368-881B-FE4A-AAD6-D8FB7A57F0C5}"/>
    <hyperlink ref="G3" r:id="rId2" display="http://localhost/OECDStat_Metadata/ShowMetadata.ashx?Dataset=SNA_TABLE1&amp;Coords=[LOCATION].[PRT]&amp;ShowOnWeb=true&amp;Lang=en" xr:uid="{7F7FA84A-BA65-A042-8C3E-4377CB643F70}"/>
    <hyperlink ref="F7" r:id="rId3" display="http://localhost/OECDStat_Metadata/ShowMetadata.ashx?Dataset=SNA_TABLE1&amp;Coords=[LOCATION].[PRT],[MEASURE].[C]&amp;ShowOnWeb=true&amp;Lang=en" xr:uid="{BAFCF183-03A9-8444-B48C-469EB304418C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4BC2-DF2D-5045-8DE6-C395CC0BB1E8}">
  <dimension ref="A1:BA4"/>
  <sheetViews>
    <sheetView zoomScale="150" workbookViewId="0">
      <selection activeCell="A3" sqref="A3"/>
    </sheetView>
  </sheetViews>
  <sheetFormatPr baseColWidth="10" defaultRowHeight="13"/>
  <cols>
    <col min="1" max="1" width="27.83203125" customWidth="1"/>
  </cols>
  <sheetData>
    <row r="1" spans="1:53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4" t="s">
        <v>53</v>
      </c>
      <c r="AU1" s="4" t="s">
        <v>54</v>
      </c>
      <c r="AV1" s="4" t="s">
        <v>55</v>
      </c>
      <c r="AW1" s="4" t="s">
        <v>56</v>
      </c>
      <c r="AX1" s="4" t="s">
        <v>57</v>
      </c>
      <c r="AY1" s="4" t="s">
        <v>58</v>
      </c>
      <c r="AZ1" s="4" t="s">
        <v>59</v>
      </c>
      <c r="BA1" s="4" t="s">
        <v>60</v>
      </c>
    </row>
    <row r="2" spans="1:53" ht="24">
      <c r="A2" s="7" t="s">
        <v>163</v>
      </c>
      <c r="B2" s="8">
        <v>1162.721</v>
      </c>
      <c r="C2" s="8">
        <v>1302.027</v>
      </c>
      <c r="D2" s="8">
        <v>1516.1569999999999</v>
      </c>
      <c r="E2" s="8">
        <v>1845.576</v>
      </c>
      <c r="F2" s="8">
        <v>2218.8200000000002</v>
      </c>
      <c r="G2" s="8">
        <v>2466.8200000000002</v>
      </c>
      <c r="H2" s="8">
        <v>3066.1909999999998</v>
      </c>
      <c r="I2" s="8">
        <v>4092.8049999999998</v>
      </c>
      <c r="J2" s="8">
        <v>5148.4849999999997</v>
      </c>
      <c r="K2" s="8">
        <v>6495.9679999999998</v>
      </c>
      <c r="L2" s="8">
        <v>8214.2610000000004</v>
      </c>
      <c r="M2" s="8">
        <v>9817.0239999999994</v>
      </c>
      <c r="N2" s="8">
        <v>12101.201999999999</v>
      </c>
      <c r="O2" s="8">
        <v>15052.630999999999</v>
      </c>
      <c r="P2" s="8">
        <v>18414.161</v>
      </c>
      <c r="Q2" s="8">
        <v>23045.724999999999</v>
      </c>
      <c r="R2" s="8">
        <v>28908.316999999999</v>
      </c>
      <c r="S2" s="8">
        <v>33858.142</v>
      </c>
      <c r="T2" s="8">
        <v>40457.326000000001</v>
      </c>
      <c r="U2" s="8">
        <v>47590.6</v>
      </c>
      <c r="V2" s="8">
        <v>55973.425999999999</v>
      </c>
      <c r="W2" s="8">
        <v>64310.654999999999</v>
      </c>
      <c r="X2" s="8">
        <v>72452.519</v>
      </c>
      <c r="Y2" s="8">
        <v>76207.322</v>
      </c>
      <c r="Z2" s="8">
        <v>82542.195000000007</v>
      </c>
      <c r="AA2" s="8">
        <v>89028.557000000001</v>
      </c>
      <c r="AB2" s="8">
        <v>94351.591</v>
      </c>
      <c r="AC2" s="8">
        <v>102330.96</v>
      </c>
      <c r="AD2" s="8">
        <v>111353.38099999999</v>
      </c>
      <c r="AE2" s="8">
        <v>119603.30499999999</v>
      </c>
      <c r="AF2" s="8">
        <v>128414.44500000001</v>
      </c>
      <c r="AG2" s="8">
        <v>135775.00899999999</v>
      </c>
      <c r="AH2" s="8">
        <v>142554.26300000001</v>
      </c>
      <c r="AI2" s="8">
        <v>146067.85800000001</v>
      </c>
      <c r="AJ2" s="8">
        <v>152248.38800000001</v>
      </c>
      <c r="AK2" s="8">
        <v>158552.704</v>
      </c>
      <c r="AL2" s="8">
        <v>166260.46900000001</v>
      </c>
      <c r="AM2" s="8">
        <v>175483.40100000001</v>
      </c>
      <c r="AN2" s="8">
        <v>179102.78099999999</v>
      </c>
      <c r="AO2" s="8">
        <v>175416.43700000001</v>
      </c>
      <c r="AP2" s="8">
        <v>179610.77900000001</v>
      </c>
      <c r="AQ2" s="8">
        <v>176096.171</v>
      </c>
      <c r="AR2" s="8">
        <v>168295.56899999999</v>
      </c>
      <c r="AS2" s="8">
        <v>170492.269</v>
      </c>
      <c r="AT2" s="8">
        <v>173053.69099999999</v>
      </c>
      <c r="AU2" s="8">
        <v>179713.15900000001</v>
      </c>
      <c r="AV2" s="8">
        <v>186489.81099999999</v>
      </c>
      <c r="AW2" s="8">
        <v>195947.21</v>
      </c>
      <c r="AX2" s="8">
        <v>205184.12400000001</v>
      </c>
      <c r="AY2" s="8">
        <v>214374.62</v>
      </c>
      <c r="AZ2" s="8">
        <v>200518.859</v>
      </c>
      <c r="BA2" s="8">
        <v>214470.70199999999</v>
      </c>
    </row>
    <row r="3" spans="1:53" ht="24">
      <c r="A3" s="7" t="s">
        <v>164</v>
      </c>
      <c r="B3" s="8">
        <v>764.39200000000005</v>
      </c>
      <c r="C3" s="8">
        <v>886.35</v>
      </c>
      <c r="D3" s="8">
        <v>970.07899999999995</v>
      </c>
      <c r="E3" s="8">
        <v>1193.5129999999999</v>
      </c>
      <c r="F3" s="8">
        <v>1607.91</v>
      </c>
      <c r="G3" s="8">
        <v>1897.5070000000001</v>
      </c>
      <c r="H3" s="8">
        <v>2293.6080000000002</v>
      </c>
      <c r="I3" s="8">
        <v>2937.279</v>
      </c>
      <c r="J3" s="8">
        <v>3492.2979999999998</v>
      </c>
      <c r="K3" s="8">
        <v>4375.7520000000004</v>
      </c>
      <c r="L3" s="8">
        <v>5539.1570000000002</v>
      </c>
      <c r="M3" s="8">
        <v>6836.9080000000004</v>
      </c>
      <c r="N3" s="8">
        <v>8409.8330000000005</v>
      </c>
      <c r="O3" s="8">
        <v>10448.188</v>
      </c>
      <c r="P3" s="8">
        <v>13013.393</v>
      </c>
      <c r="Q3" s="8">
        <v>15646.050999999999</v>
      </c>
      <c r="R3" s="8">
        <v>18805.526000000002</v>
      </c>
      <c r="S3" s="8">
        <v>21764.231</v>
      </c>
      <c r="T3" s="8">
        <v>25930.244999999999</v>
      </c>
      <c r="U3" s="8">
        <v>30106.397000000001</v>
      </c>
      <c r="V3" s="8">
        <v>35757.222000000002</v>
      </c>
      <c r="W3" s="8">
        <v>41669.351999999999</v>
      </c>
      <c r="X3" s="8">
        <v>47653.656999999999</v>
      </c>
      <c r="Y3" s="8">
        <v>51490.014000000003</v>
      </c>
      <c r="Z3" s="8">
        <v>54938.675999999999</v>
      </c>
      <c r="AA3" s="8">
        <v>57619.101000000002</v>
      </c>
      <c r="AB3" s="8">
        <v>61353.082999999999</v>
      </c>
      <c r="AC3" s="8">
        <v>65362.561000000002</v>
      </c>
      <c r="AD3" s="8">
        <v>70172.596000000005</v>
      </c>
      <c r="AE3" s="8">
        <v>75701.532999999996</v>
      </c>
      <c r="AF3" s="8">
        <v>81416.192999999999</v>
      </c>
      <c r="AG3" s="8">
        <v>85280.472999999998</v>
      </c>
      <c r="AH3" s="8">
        <v>89388.808999999994</v>
      </c>
      <c r="AI3" s="8">
        <v>92290.73</v>
      </c>
      <c r="AJ3" s="8">
        <v>96864.301999999996</v>
      </c>
      <c r="AK3" s="8">
        <v>102159.325</v>
      </c>
      <c r="AL3" s="8">
        <v>107380.666</v>
      </c>
      <c r="AM3" s="8">
        <v>113802.726</v>
      </c>
      <c r="AN3" s="8">
        <v>118575.067</v>
      </c>
      <c r="AO3" s="8">
        <v>113594.117</v>
      </c>
      <c r="AP3" s="8">
        <v>118409.344</v>
      </c>
      <c r="AQ3" s="8">
        <v>116024.011</v>
      </c>
      <c r="AR3" s="8">
        <v>111844.807</v>
      </c>
      <c r="AS3" s="8">
        <v>111538.10400000001</v>
      </c>
      <c r="AT3" s="8">
        <v>114449.55899999999</v>
      </c>
      <c r="AU3" s="8">
        <v>117810.348</v>
      </c>
      <c r="AV3" s="8">
        <v>122024.35</v>
      </c>
      <c r="AW3" s="8">
        <v>126541.031</v>
      </c>
      <c r="AX3" s="8">
        <v>131871.269</v>
      </c>
      <c r="AY3" s="8">
        <v>137324.16500000001</v>
      </c>
      <c r="AZ3" s="8">
        <v>128445.113</v>
      </c>
      <c r="BA3" s="8">
        <v>136249.375</v>
      </c>
    </row>
    <row r="4" spans="1:53">
      <c r="B4" s="13">
        <f>B3/B2</f>
        <v>0.65741652554654129</v>
      </c>
      <c r="C4" s="13">
        <f t="shared" ref="C4:BA4" si="0">C3/C2</f>
        <v>0.68074625180583814</v>
      </c>
      <c r="D4" s="13">
        <f t="shared" si="0"/>
        <v>0.63982753764946509</v>
      </c>
      <c r="E4" s="13">
        <f t="shared" si="0"/>
        <v>0.64668862187197917</v>
      </c>
      <c r="F4" s="13">
        <f t="shared" si="0"/>
        <v>0.72466896819029936</v>
      </c>
      <c r="G4" s="13">
        <f t="shared" si="0"/>
        <v>0.76921177872726831</v>
      </c>
      <c r="H4" s="13">
        <f t="shared" si="0"/>
        <v>0.74803167839185503</v>
      </c>
      <c r="I4" s="13">
        <f t="shared" si="0"/>
        <v>0.71766893365308149</v>
      </c>
      <c r="J4" s="13">
        <f t="shared" si="0"/>
        <v>0.67831565984945086</v>
      </c>
      <c r="K4" s="13">
        <f t="shared" si="0"/>
        <v>0.67361046113527656</v>
      </c>
      <c r="L4" s="13">
        <f t="shared" si="0"/>
        <v>0.67433418538807077</v>
      </c>
      <c r="M4" s="13">
        <f t="shared" si="0"/>
        <v>0.69643386834951215</v>
      </c>
      <c r="N4" s="13">
        <f t="shared" si="0"/>
        <v>0.69495848428941198</v>
      </c>
      <c r="O4" s="13">
        <f t="shared" si="0"/>
        <v>0.69411041830494624</v>
      </c>
      <c r="P4" s="13">
        <f t="shared" si="0"/>
        <v>0.7067057250123967</v>
      </c>
      <c r="Q4" s="13">
        <f t="shared" si="0"/>
        <v>0.678913377643793</v>
      </c>
      <c r="R4" s="13">
        <f t="shared" si="0"/>
        <v>0.65052303114013876</v>
      </c>
      <c r="S4" s="13">
        <f t="shared" si="0"/>
        <v>0.64280641861564647</v>
      </c>
      <c r="T4" s="13">
        <f t="shared" si="0"/>
        <v>0.64092829565651466</v>
      </c>
      <c r="U4" s="13">
        <f t="shared" si="0"/>
        <v>0.63261225956386347</v>
      </c>
      <c r="V4" s="13">
        <f t="shared" si="0"/>
        <v>0.63882496669044342</v>
      </c>
      <c r="W4" s="13">
        <f t="shared" si="0"/>
        <v>0.6479385414438712</v>
      </c>
      <c r="X4" s="13">
        <f t="shared" si="0"/>
        <v>0.65772257000477785</v>
      </c>
      <c r="Y4" s="13">
        <f t="shared" si="0"/>
        <v>0.67565704513274993</v>
      </c>
      <c r="Z4" s="13">
        <f t="shared" si="0"/>
        <v>0.66558293003959967</v>
      </c>
      <c r="AA4" s="13">
        <f t="shared" si="0"/>
        <v>0.64719796592906698</v>
      </c>
      <c r="AB4" s="13">
        <f t="shared" si="0"/>
        <v>0.65026018480175918</v>
      </c>
      <c r="AC4" s="13">
        <f t="shared" si="0"/>
        <v>0.63873690816542716</v>
      </c>
      <c r="AD4" s="13">
        <f t="shared" si="0"/>
        <v>0.63017930277303402</v>
      </c>
      <c r="AE4" s="13">
        <f t="shared" si="0"/>
        <v>0.6329384710564645</v>
      </c>
      <c r="AF4" s="13">
        <f t="shared" si="0"/>
        <v>0.6340111737429539</v>
      </c>
      <c r="AG4" s="13">
        <f t="shared" si="0"/>
        <v>0.6281013982477438</v>
      </c>
      <c r="AH4" s="13">
        <f t="shared" si="0"/>
        <v>0.62705111105656652</v>
      </c>
      <c r="AI4" s="13">
        <f t="shared" si="0"/>
        <v>0.63183462305581284</v>
      </c>
      <c r="AJ4" s="13">
        <f t="shared" si="0"/>
        <v>0.63622546860726037</v>
      </c>
      <c r="AK4" s="13">
        <f t="shared" si="0"/>
        <v>0.64432407914027123</v>
      </c>
      <c r="AL4" s="13">
        <f t="shared" si="0"/>
        <v>0.64585807225167868</v>
      </c>
      <c r="AM4" s="13">
        <f t="shared" si="0"/>
        <v>0.64850991804062419</v>
      </c>
      <c r="AN4" s="13">
        <f t="shared" si="0"/>
        <v>0.66205039552121747</v>
      </c>
      <c r="AO4" s="13">
        <f t="shared" si="0"/>
        <v>0.64756826066419304</v>
      </c>
      <c r="AP4" s="13">
        <f t="shared" si="0"/>
        <v>0.65925522209332432</v>
      </c>
      <c r="AQ4" s="13">
        <f t="shared" si="0"/>
        <v>0.65886731290710454</v>
      </c>
      <c r="AR4" s="13">
        <f t="shared" si="0"/>
        <v>0.66457368821160112</v>
      </c>
      <c r="AS4" s="13">
        <f t="shared" si="0"/>
        <v>0.65421209216237253</v>
      </c>
      <c r="AT4" s="13">
        <f t="shared" si="0"/>
        <v>0.66135289191838154</v>
      </c>
      <c r="AU4" s="13">
        <f t="shared" si="0"/>
        <v>0.65554658688070799</v>
      </c>
      <c r="AV4" s="13">
        <f t="shared" si="0"/>
        <v>0.65432180635327053</v>
      </c>
      <c r="AW4" s="13">
        <f t="shared" si="0"/>
        <v>0.64579144045990755</v>
      </c>
      <c r="AX4" s="13">
        <f t="shared" si="0"/>
        <v>0.64269723421681491</v>
      </c>
      <c r="AY4" s="13">
        <f t="shared" si="0"/>
        <v>0.64058033082460974</v>
      </c>
      <c r="AZ4" s="13">
        <f t="shared" si="0"/>
        <v>0.64056375365670715</v>
      </c>
      <c r="BA4" s="13">
        <f t="shared" si="0"/>
        <v>0.63528199296890442</v>
      </c>
    </row>
  </sheetData>
  <phoneticPr fontId="2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OECD.Stat export</vt:lpstr>
      <vt:lpstr>工作表1</vt:lpstr>
      <vt:lpstr>工作表2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仁豪 豪</cp:lastModifiedBy>
  <dcterms:created xsi:type="dcterms:W3CDTF">2022-12-02T11:12:18Z</dcterms:created>
  <dcterms:modified xsi:type="dcterms:W3CDTF">2022-12-03T05:32:04Z</dcterms:modified>
</cp:coreProperties>
</file>