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theme/themeOverride2.xml" ContentType="application/vnd.openxmlformats-officedocument.themeOverride+xml"/>
  <Override PartName="/xl/drawings/drawing16.xml" ContentType="application/vnd.openxmlformats-officedocument.drawing+xml"/>
  <Override PartName="/xl/charts/chart5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57.xml" ContentType="application/vnd.openxmlformats-officedocument.drawingml.chart+xml"/>
  <Override PartName="/xl/drawings/drawing19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0.xml" ContentType="application/vnd.openxmlformats-officedocument.drawing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1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7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2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23.xml" ContentType="application/vnd.openxmlformats-officedocument.drawing+xml"/>
  <Override PartName="/xl/charts/chart7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73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74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5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4.xml" ContentType="application/vnd.openxmlformats-officedocument.drawing+xml"/>
  <Override PartName="/xl/charts/chart76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7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5.xml" ContentType="application/vnd.openxmlformats-officedocument.drawing+xml"/>
  <Override PartName="/xl/charts/chart7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9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80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81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6.xml" ContentType="application/vnd.openxmlformats-officedocument.drawing+xml"/>
  <Override PartName="/xl/charts/chart82.xml" ContentType="application/vnd.openxmlformats-officedocument.drawingml.chart+xml"/>
  <Override PartName="/xl/theme/themeOverride3.xml" ContentType="application/vnd.openxmlformats-officedocument.themeOverride+xml"/>
  <Override PartName="/xl/drawings/drawing27.xml" ContentType="application/vnd.openxmlformats-officedocument.drawing+xml"/>
  <Override PartName="/xl/charts/chart83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86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87.xml" ContentType="application/vnd.openxmlformats-officedocument.drawingml.chart+xml"/>
  <Override PartName="/xl/drawings/drawing30.xml" ContentType="application/vnd.openxmlformats-officedocument.drawing+xml"/>
  <Override PartName="/xl/charts/chart8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8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31.xml" ContentType="application/vnd.openxmlformats-officedocument.drawing+xml"/>
  <Override PartName="/xl/charts/chart9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9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32.xml" ContentType="application/vnd.openxmlformats-officedocument.drawing+xml"/>
  <Override PartName="/xl/charts/chart9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9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9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9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3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drawings/drawing34.xml" ContentType="application/vnd.openxmlformats-officedocument.drawing+xml"/>
  <Override PartName="/xl/charts/chart102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103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35.xml" ContentType="application/vnd.openxmlformats-officedocument.drawing+xml"/>
  <Override PartName="/xl/charts/chart104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105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106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107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36.xml" ContentType="application/vnd.openxmlformats-officedocument.drawing+xml"/>
  <Override PartName="/xl/charts/chart108.xml" ContentType="application/vnd.openxmlformats-officedocument.drawingml.chart+xml"/>
  <Override PartName="/xl/theme/themeOverride4.xml" ContentType="application/vnd.openxmlformats-officedocument.themeOverride+xml"/>
  <Override PartName="/xl/drawings/drawing37.xml" ContentType="application/vnd.openxmlformats-officedocument.drawing+xml"/>
  <Override PartName="/xl/charts/chart109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110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113.xml" ContentType="application/vnd.openxmlformats-officedocument.drawingml.chart+xml"/>
  <Override PartName="/xl/drawings/drawing40.xml" ContentType="application/vnd.openxmlformats-officedocument.drawing+xml"/>
  <Override PartName="/xl/charts/chart114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115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116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19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1.xml" ContentType="application/vnd.openxmlformats-officedocument.drawing+xml"/>
  <Override PartName="/xl/charts/chart120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21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42.xml" ContentType="application/vnd.openxmlformats-officedocument.drawing+xml"/>
  <Override PartName="/xl/charts/chart122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23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43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drawings/drawing44.xml" ContentType="application/vnd.openxmlformats-officedocument.drawing+xml"/>
  <Override PartName="/xl/charts/chart128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29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30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31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45.xml" ContentType="application/vnd.openxmlformats-officedocument.drawing+xml"/>
  <Override PartName="/xl/charts/chart132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33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46.xml" ContentType="application/vnd.openxmlformats-officedocument.drawing+xml"/>
  <Override PartName="/xl/charts/chart134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35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36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37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47.xml" ContentType="application/vnd.openxmlformats-officedocument.drawing+xml"/>
  <Override PartName="/xl/charts/chart138.xml" ContentType="application/vnd.openxmlformats-officedocument.drawingml.chart+xml"/>
  <Override PartName="/xl/theme/themeOverride5.xml" ContentType="application/vnd.openxmlformats-officedocument.themeOverride+xml"/>
  <Override PartName="/xl/drawings/drawing48.xml" ContentType="application/vnd.openxmlformats-officedocument.drawing+xml"/>
  <Override PartName="/xl/charts/chart13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4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143.xml" ContentType="application/vnd.openxmlformats-officedocument.drawingml.chart+xml"/>
  <Override PartName="/xl/drawings/drawing51.xml" ContentType="application/vnd.openxmlformats-officedocument.drawing+xml"/>
  <Override PartName="/xl/charts/chart144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45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52.xml" ContentType="application/vnd.openxmlformats-officedocument.drawing+xml"/>
  <Override PartName="/xl/charts/chart146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47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53.xml" ContentType="application/vnd.openxmlformats-officedocument.drawing+xml"/>
  <Override PartName="/xl/charts/chart148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49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50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53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54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drawings/drawing55.xml" ContentType="application/vnd.openxmlformats-officedocument.drawing+xml"/>
  <Override PartName="/xl/charts/chart15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5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6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6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6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6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6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6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56.xml" ContentType="application/vnd.openxmlformats-officedocument.drawing+xml"/>
  <Override PartName="/xl/charts/chart16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6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57.xml" ContentType="application/vnd.openxmlformats-officedocument.drawing+xml"/>
  <Override PartName="/xl/charts/chart16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6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7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7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58.xml" ContentType="application/vnd.openxmlformats-officedocument.drawing+xml"/>
  <Override PartName="/xl/charts/chart172.xml" ContentType="application/vnd.openxmlformats-officedocument.drawingml.chart+xml"/>
  <Override PartName="/xl/theme/themeOverride6.xml" ContentType="application/vnd.openxmlformats-officedocument.themeOverride+xml"/>
  <Override PartName="/xl/drawings/drawing59.xml" ContentType="application/vnd.openxmlformats-officedocument.drawing+xml"/>
  <Override PartName="/xl/charts/chart173.xml" ContentType="application/vnd.openxmlformats-officedocument.drawingml.chart+xml"/>
  <Override PartName="/xl/drawings/drawing60.xml" ContentType="application/vnd.openxmlformats-officedocument.drawing+xml"/>
  <Override PartName="/xl/charts/chart174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75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61.xml" ContentType="application/vnd.openxmlformats-officedocument.drawing+xml"/>
  <Override PartName="/xl/charts/chart176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77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62.xml" ContentType="application/vnd.openxmlformats-officedocument.drawing+xml"/>
  <Override PartName="/xl/charts/chart178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79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80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8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63.xml" ContentType="application/vnd.openxmlformats-officedocument.drawing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drawings/drawing64.xml" ContentType="application/vnd.openxmlformats-officedocument.drawing+xml"/>
  <Override PartName="/xl/charts/chart188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89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90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91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65.xml" ContentType="application/vnd.openxmlformats-officedocument.drawing+xml"/>
  <Override PartName="/xl/charts/chart192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93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66.xml" ContentType="application/vnd.openxmlformats-officedocument.drawing+xml"/>
  <Override PartName="/xl/charts/chart194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95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96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97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98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99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67.xml" ContentType="application/vnd.openxmlformats-officedocument.drawing+xml"/>
  <Override PartName="/xl/charts/chart200.xml" ContentType="application/vnd.openxmlformats-officedocument.drawingml.chart+xml"/>
  <Override PartName="/xl/theme/themeOverride7.xml" ContentType="application/vnd.openxmlformats-officedocument.themeOverride+xml"/>
  <Override PartName="/xl/drawings/drawing68.xml" ContentType="application/vnd.openxmlformats-officedocument.drawing+xml"/>
  <Override PartName="/xl/charts/chart201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202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69.xml" ContentType="application/vnd.openxmlformats-officedocument.drawingml.chartshapes+xml"/>
  <Override PartName="/xl/drawings/drawing70.xml" ContentType="application/vnd.openxmlformats-officedocument.drawing+xml"/>
  <Override PartName="/xl/charts/chart205.xml" ContentType="application/vnd.openxmlformats-officedocument.drawingml.chart+xml"/>
  <Override PartName="/xl/drawings/drawing71.xml" ContentType="application/vnd.openxmlformats-officedocument.drawing+xml"/>
  <Override PartName="/xl/charts/chart20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20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drawings/drawing72.xml" ContentType="application/vnd.openxmlformats-officedocument.drawing+xml"/>
  <Override PartName="/xl/charts/chart208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209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drawings/drawing73.xml" ContentType="application/vnd.openxmlformats-officedocument.drawing+xml"/>
  <Override PartName="/xl/charts/chart210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211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212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215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drawings/drawing74.xml" ContentType="application/vnd.openxmlformats-officedocument.drawing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drawings/drawing75.xml" ContentType="application/vnd.openxmlformats-officedocument.drawing+xml"/>
  <Override PartName="/xl/charts/chart220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221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222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223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224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225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drawings/drawing76.xml" ContentType="application/vnd.openxmlformats-officedocument.drawing+xml"/>
  <Override PartName="/xl/charts/chart226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227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drawings/drawing77.xml" ContentType="application/vnd.openxmlformats-officedocument.drawing+xml"/>
  <Override PartName="/xl/charts/chart228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229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230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231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78.xml" ContentType="application/vnd.openxmlformats-officedocument.drawing+xml"/>
  <Override PartName="/xl/charts/chart232.xml" ContentType="application/vnd.openxmlformats-officedocument.drawingml.chart+xml"/>
  <Override PartName="/xl/theme/themeOverride8.xml" ContentType="application/vnd.openxmlformats-officedocument.themeOverride+xml"/>
  <Override PartName="/xl/drawings/drawing79.xml" ContentType="application/vnd.openxmlformats-officedocument.drawing+xml"/>
  <Override PartName="/xl/charts/chart233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234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237.xml" ContentType="application/vnd.openxmlformats-officedocument.drawingml.chart+xml"/>
  <Override PartName="/xl/drawings/drawing82.xml" ContentType="application/vnd.openxmlformats-officedocument.drawing+xml"/>
  <Override PartName="/xl/charts/chart238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239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drawings/drawing83.xml" ContentType="application/vnd.openxmlformats-officedocument.drawing+xml"/>
  <Override PartName="/xl/charts/chart240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241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drawings/drawing84.xml" ContentType="application/vnd.openxmlformats-officedocument.drawing+xml"/>
  <Override PartName="/xl/charts/chart242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243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244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24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drawings/drawing85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drawings/drawing86.xml" ContentType="application/vnd.openxmlformats-officedocument.drawing+xml"/>
  <Override PartName="/xl/charts/chart25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25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25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25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25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25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drawings/drawing87.xml" ContentType="application/vnd.openxmlformats-officedocument.drawing+xml"/>
  <Override PartName="/xl/charts/chart25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25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drawings/drawing88.xml" ContentType="application/vnd.openxmlformats-officedocument.drawing+xml"/>
  <Override PartName="/xl/charts/chart26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6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6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26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akridgecap-my.sharepoint.com/personal/rpalazzetti_callodine_com/Documents/RP Drive/"/>
    </mc:Choice>
  </mc:AlternateContent>
  <xr:revisionPtr revIDLastSave="0" documentId="8_{205E0D20-2A58-4FDB-B418-170E076A0EB2}" xr6:coauthVersionLast="47" xr6:coauthVersionMax="47" xr10:uidLastSave="{00000000-0000-0000-0000-000000000000}"/>
  <bookViews>
    <workbookView xWindow="-120" yWindow="-120" windowWidth="29040" windowHeight="15720" tabRatio="847" xr2:uid="{00000000-000D-0000-FFFF-FFFF00000000}"/>
  </bookViews>
  <sheets>
    <sheet name="Debt overhang" sheetId="550" r:id="rId1"/>
    <sheet name="Table of contents" sheetId="69" r:id="rId2"/>
    <sheet name="Private capital fundraising" sheetId="459" r:id="rId3"/>
    <sheet name="Private capital overhang" sheetId="545" r:id="rId4"/>
    <sheet name="Private capital first-time" sheetId="460" r:id="rId5"/>
    <sheet name="Private capital by fund family " sheetId="461" r:id="rId6"/>
    <sheet name="Private capital manager exp" sheetId="462" r:id="rId7"/>
    <sheet name="Private capital by size" sheetId="463" r:id="rId8"/>
    <sheet name="Private capital by region" sheetId="464" r:id="rId9"/>
    <sheet name="Private capital by type" sheetId="465" r:id="rId10"/>
    <sheet name="Private capital fund timing" sheetId="466" r:id="rId11"/>
    <sheet name="Private capital fund fee" sheetId="467" r:id="rId12"/>
    <sheet name="PE fundraising" sheetId="470" r:id="rId13"/>
    <sheet name="PE overhang" sheetId="546" r:id="rId14"/>
    <sheet name="PE first-time" sheetId="471" r:id="rId15"/>
    <sheet name="PE by fund family #" sheetId="472" r:id="rId16"/>
    <sheet name="PE manager exp" sheetId="473" r:id="rId17"/>
    <sheet name="PE by size" sheetId="474" r:id="rId18"/>
    <sheet name="PE by region" sheetId="475" r:id="rId19"/>
    <sheet name="PE by type" sheetId="476" r:id="rId20"/>
    <sheet name="PE fund timing" sheetId="477" r:id="rId21"/>
    <sheet name="PE fund fees" sheetId="478" r:id="rId22"/>
    <sheet name="VC fundraising" sheetId="481" r:id="rId23"/>
    <sheet name="VC overhang" sheetId="547" r:id="rId24"/>
    <sheet name="VC first-time" sheetId="482" r:id="rId25"/>
    <sheet name="VC by fund family #" sheetId="483" r:id="rId26"/>
    <sheet name="VC manager exp" sheetId="484" r:id="rId27"/>
    <sheet name="VC by size" sheetId="485" r:id="rId28"/>
    <sheet name="VC by region" sheetId="486" r:id="rId29"/>
    <sheet name="VC fund timing" sheetId="487" r:id="rId30"/>
    <sheet name="VC fund fees" sheetId="488" r:id="rId31"/>
    <sheet name="Real estate fundraising" sheetId="491" r:id="rId32"/>
    <sheet name="Real estate overhang" sheetId="548" r:id="rId33"/>
    <sheet name="Real estate first-time" sheetId="492" r:id="rId34"/>
    <sheet name="Real estate by size" sheetId="493" r:id="rId35"/>
    <sheet name="Real estate by fund family #" sheetId="494" r:id="rId36"/>
    <sheet name="Real estate manager exp" sheetId="495" r:id="rId37"/>
    <sheet name="Real estate by region" sheetId="496" r:id="rId38"/>
    <sheet name="Real estate by type" sheetId="497" r:id="rId39"/>
    <sheet name="Real estate fund timing" sheetId="498" r:id="rId40"/>
    <sheet name="Real estate fund fees" sheetId="499" r:id="rId41"/>
    <sheet name="Real assets fundraising" sheetId="502" r:id="rId42"/>
    <sheet name="Real assets overhang" sheetId="549" r:id="rId43"/>
    <sheet name="Real assets first-time" sheetId="503" r:id="rId44"/>
    <sheet name="Real assets by fund family #" sheetId="504" r:id="rId45"/>
    <sheet name="Real assets manager exp" sheetId="505" r:id="rId46"/>
    <sheet name="Real assets by size" sheetId="506" r:id="rId47"/>
    <sheet name="Real assets by region" sheetId="507" r:id="rId48"/>
    <sheet name="Real assets by type" sheetId="508" r:id="rId49"/>
    <sheet name="Real assets fund timing" sheetId="509" r:id="rId50"/>
    <sheet name="Real assets fund fees" sheetId="510" r:id="rId51"/>
    <sheet name="Debt fundraising" sheetId="513" r:id="rId52"/>
    <sheet name="Debt first-time" sheetId="514" r:id="rId53"/>
    <sheet name="Debt by fund family #" sheetId="515" r:id="rId54"/>
    <sheet name="Debt manager exp" sheetId="516" r:id="rId55"/>
    <sheet name="Debt by size" sheetId="517" r:id="rId56"/>
    <sheet name="Debt by region" sheetId="518" r:id="rId57"/>
    <sheet name="Debt by type" sheetId="519" r:id="rId58"/>
    <sheet name="Debt fund timing" sheetId="520" r:id="rId59"/>
    <sheet name="Debt fund fees" sheetId="521" r:id="rId60"/>
    <sheet name="FoF fundraising" sheetId="524" r:id="rId61"/>
    <sheet name="FoF overhang" sheetId="551" r:id="rId62"/>
    <sheet name="FoF first-time" sheetId="525" r:id="rId63"/>
    <sheet name="FoF by fund family #" sheetId="526" r:id="rId64"/>
    <sheet name="FoF manager exp" sheetId="527" r:id="rId65"/>
    <sheet name="FoF by size" sheetId="528" r:id="rId66"/>
    <sheet name="FoF by region" sheetId="529" r:id="rId67"/>
    <sheet name="FoF by type" sheetId="530" r:id="rId68"/>
    <sheet name="FoF fund timing" sheetId="531" r:id="rId69"/>
    <sheet name="FoF fund fees" sheetId="532" r:id="rId70"/>
    <sheet name="Secondaries fundraising" sheetId="535" r:id="rId71"/>
    <sheet name="Secondaries overhang" sheetId="552" r:id="rId72"/>
    <sheet name="Secondaries first-time" sheetId="536" r:id="rId73"/>
    <sheet name="Secondaries by fund family #" sheetId="537" r:id="rId74"/>
    <sheet name="Secondaries manager exp" sheetId="538" r:id="rId75"/>
    <sheet name="Secondaries by size" sheetId="539" r:id="rId76"/>
    <sheet name="Secondaries by region" sheetId="540" r:id="rId77"/>
    <sheet name="Secondaries by type" sheetId="541" r:id="rId78"/>
    <sheet name="Secondaries fund timing" sheetId="542" r:id="rId79"/>
    <sheet name="Secondaries fund fees" sheetId="543" r:id="rId80"/>
    <sheet name="PB_CACHE" sheetId="458" state="veryHidden" r:id="rId81"/>
  </sheets>
  <definedNames>
    <definedName name="Currency_Table" localSheetId="0">OFFSET(#REF!,0,0,COUNTA(#REF!)-1,5)</definedName>
    <definedName name="Currency_Table" localSheetId="61">OFFSET(#REF!,0,0,COUNTA(#REF!)-1,5)</definedName>
    <definedName name="Currency_Table" localSheetId="13">OFFSET(#REF!,0,0,COUNTA(#REF!)-1,5)</definedName>
    <definedName name="Currency_Table" localSheetId="3">OFFSET(#REF!,0,0,COUNTA(#REF!)-1,5)</definedName>
    <definedName name="Currency_Table" localSheetId="42">OFFSET(#REF!,0,0,COUNTA(#REF!)-1,5)</definedName>
    <definedName name="Currency_Table" localSheetId="32">OFFSET(#REF!,0,0,COUNTA(#REF!)-1,5)</definedName>
    <definedName name="Currency_Table" localSheetId="71">OFFSET(#REF!,0,0,COUNTA(#REF!)-1,5)</definedName>
    <definedName name="Currency_Table" localSheetId="23">OFFSET(#REF!,0,0,COUNTA(#REF!)-1,5)</definedName>
    <definedName name="Currency_Table">OFFSET(#REF!,0,0,COUNTA(#REF!)-1,5)</definedName>
    <definedName name="Deal_Flow_New" localSheetId="0">OFFSET(#REF!,0,0,COUNTA(#REF!)-1,COUNTA(#REF!))</definedName>
    <definedName name="Deal_Flow_New" localSheetId="61">OFFSET(#REF!,0,0,COUNTA(#REF!)-1,COUNTA(#REF!))</definedName>
    <definedName name="Deal_Flow_New" localSheetId="13">OFFSET(#REF!,0,0,COUNTA(#REF!)-1,COUNTA(#REF!))</definedName>
    <definedName name="Deal_Flow_New" localSheetId="3">OFFSET(#REF!,0,0,COUNTA(#REF!)-1,COUNTA(#REF!))</definedName>
    <definedName name="Deal_Flow_New" localSheetId="42">OFFSET(#REF!,0,0,COUNTA(#REF!)-1,COUNTA(#REF!))</definedName>
    <definedName name="Deal_Flow_New" localSheetId="32">OFFSET(#REF!,0,0,COUNTA(#REF!)-1,COUNTA(#REF!))</definedName>
    <definedName name="Deal_Flow_New" localSheetId="71">OFFSET(#REF!,0,0,COUNTA(#REF!)-1,COUNTA(#REF!))</definedName>
    <definedName name="Deal_Flow_New" localSheetId="23">OFFSET(#REF!,0,0,COUNTA(#REF!)-1,COUNTA(#REF!))</definedName>
    <definedName name="Deal_Flow_New">OFFSET(#REF!,0,0,COUNTA(#REF!)-1,COUNTA(#REF!))</definedName>
    <definedName name="Extrap_Lookup" localSheetId="0">OFFSET(#REF!,0,0,COUNTA(#REF!)-1,COUNTA(#REF!)-2)</definedName>
    <definedName name="Extrap_Lookup" localSheetId="61">OFFSET(#REF!,0,0,COUNTA(#REF!)-1,COUNTA(#REF!)-2)</definedName>
    <definedName name="Extrap_Lookup" localSheetId="13">OFFSET(#REF!,0,0,COUNTA(#REF!)-1,COUNTA(#REF!)-2)</definedName>
    <definedName name="Extrap_Lookup" localSheetId="3">OFFSET(#REF!,0,0,COUNTA(#REF!)-1,COUNTA(#REF!)-2)</definedName>
    <definedName name="Extrap_Lookup" localSheetId="42">OFFSET(#REF!,0,0,COUNTA(#REF!)-1,COUNTA(#REF!)-2)</definedName>
    <definedName name="Extrap_Lookup" localSheetId="32">OFFSET(#REF!,0,0,COUNTA(#REF!)-1,COUNTA(#REF!)-2)</definedName>
    <definedName name="Extrap_Lookup" localSheetId="71">OFFSET(#REF!,0,0,COUNTA(#REF!)-1,COUNTA(#REF!)-2)</definedName>
    <definedName name="Extrap_Lookup" localSheetId="23">OFFSET(#REF!,0,0,COUNTA(#REF!)-1,COUNTA(#REF!)-2)</definedName>
    <definedName name="Extrap_Lookup">OFFSET(#REF!,0,0,COUNTA(#REF!)-1,COUNTA(#REF!)-2)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42233.8803240741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ok" localSheetId="0">OFFSET(#REF!,0,0,COUNTA(#REF!)-1,COUNTA(#REF!)-2)</definedName>
    <definedName name="ok" localSheetId="61">OFFSET(#REF!,0,0,COUNTA(#REF!)-1,COUNTA(#REF!)-2)</definedName>
    <definedName name="ok" localSheetId="13">OFFSET(#REF!,0,0,COUNTA(#REF!)-1,COUNTA(#REF!)-2)</definedName>
    <definedName name="ok" localSheetId="3">OFFSET(#REF!,0,0,COUNTA(#REF!)-1,COUNTA(#REF!)-2)</definedName>
    <definedName name="ok" localSheetId="42">OFFSET(#REF!,0,0,COUNTA(#REF!)-1,COUNTA(#REF!)-2)</definedName>
    <definedName name="ok" localSheetId="32">OFFSET(#REF!,0,0,COUNTA(#REF!)-1,COUNTA(#REF!)-2)</definedName>
    <definedName name="ok" localSheetId="71">OFFSET(#REF!,0,0,COUNTA(#REF!)-1,COUNTA(#REF!)-2)</definedName>
    <definedName name="ok" localSheetId="23">OFFSET(#REF!,0,0,COUNTA(#REF!)-1,COUNTA(#REF!)-2)</definedName>
    <definedName name="ok">OFFSET(#REF!,0,0,COUNTA(#REF!)-1,COUNTA(#REF!)-2)</definedName>
    <definedName name="test" localSheetId="0">#REF!</definedName>
    <definedName name="test" localSheetId="61">#REF!</definedName>
    <definedName name="test" localSheetId="13">#REF!</definedName>
    <definedName name="test" localSheetId="3">#REF!</definedName>
    <definedName name="test" localSheetId="42">#REF!</definedName>
    <definedName name="test" localSheetId="32">#REF!</definedName>
    <definedName name="test" localSheetId="71">#REF!</definedName>
    <definedName name="test" localSheetId="23">#REF!</definedName>
    <definedName name="test">#REF!</definedName>
    <definedName name="xdg" localSheetId="0">OFFSET(#REF!,0,0,COUNTA(#REF!)-1,COUNTA(#REF!)-2)</definedName>
    <definedName name="xdg" localSheetId="61">OFFSET(#REF!,0,0,COUNTA(#REF!)-1,COUNTA(#REF!)-2)</definedName>
    <definedName name="xdg" localSheetId="13">OFFSET(#REF!,0,0,COUNTA(#REF!)-1,COUNTA(#REF!)-2)</definedName>
    <definedName name="xdg" localSheetId="3">OFFSET(#REF!,0,0,COUNTA(#REF!)-1,COUNTA(#REF!)-2)</definedName>
    <definedName name="xdg" localSheetId="42">OFFSET(#REF!,0,0,COUNTA(#REF!)-1,COUNTA(#REF!)-2)</definedName>
    <definedName name="xdg" localSheetId="32">OFFSET(#REF!,0,0,COUNTA(#REF!)-1,COUNTA(#REF!)-2)</definedName>
    <definedName name="xdg" localSheetId="71">OFFSET(#REF!,0,0,COUNTA(#REF!)-1,COUNTA(#REF!)-2)</definedName>
    <definedName name="xdg" localSheetId="23">OFFSET(#REF!,0,0,COUNTA(#REF!)-1,COUNTA(#REF!)-2)</definedName>
    <definedName name="xdg">OFFSET(#REF!,0,0,COUNTA(#REF!)-1,COUNTA(#REF!)-2)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69" l="1"/>
  <c r="T26" i="69"/>
  <c r="Q26" i="69"/>
  <c r="N26" i="69"/>
  <c r="K26" i="69"/>
  <c r="E26" i="69"/>
  <c r="B26" i="69"/>
  <c r="W25" i="69"/>
  <c r="T25" i="69"/>
  <c r="Q25" i="69"/>
  <c r="N25" i="69"/>
  <c r="K25" i="69"/>
  <c r="H25" i="69"/>
  <c r="E25" i="69"/>
  <c r="B25" i="69"/>
  <c r="W24" i="69"/>
  <c r="T24" i="69"/>
  <c r="Q24" i="69"/>
  <c r="N24" i="69"/>
  <c r="K24" i="69"/>
  <c r="H24" i="69"/>
  <c r="E24" i="69"/>
  <c r="B24" i="69"/>
  <c r="W23" i="69"/>
  <c r="T23" i="69"/>
  <c r="Q23" i="69"/>
  <c r="N23" i="69"/>
  <c r="K23" i="69"/>
  <c r="H23" i="69"/>
  <c r="E23" i="69"/>
  <c r="B23" i="69"/>
  <c r="W22" i="69"/>
  <c r="T22" i="69"/>
  <c r="Q22" i="69"/>
  <c r="N22" i="69"/>
  <c r="K22" i="69"/>
  <c r="H22" i="69"/>
  <c r="E22" i="69"/>
  <c r="B22" i="69"/>
  <c r="W21" i="69"/>
  <c r="T21" i="69"/>
  <c r="Q21" i="69"/>
  <c r="N21" i="69"/>
  <c r="K21" i="69"/>
  <c r="H21" i="69"/>
  <c r="E21" i="69"/>
  <c r="B21" i="69"/>
  <c r="W20" i="69"/>
  <c r="T20" i="69"/>
  <c r="Q20" i="69"/>
  <c r="N20" i="69"/>
  <c r="K20" i="69"/>
  <c r="H20" i="69"/>
  <c r="E20" i="69"/>
  <c r="B20" i="69"/>
  <c r="W18" i="69"/>
  <c r="T18" i="69"/>
  <c r="Q18" i="69"/>
  <c r="N18" i="69"/>
  <c r="K18" i="69"/>
  <c r="H18" i="69"/>
  <c r="E18" i="69"/>
  <c r="B18" i="69"/>
  <c r="C18" i="69"/>
  <c r="C19" i="69" s="1"/>
  <c r="C20" i="69" s="1"/>
  <c r="C21" i="69" s="1"/>
  <c r="C22" i="69" s="1"/>
  <c r="C23" i="69" s="1"/>
  <c r="C24" i="69" s="1"/>
  <c r="C25" i="69" s="1"/>
  <c r="C26" i="69" s="1"/>
  <c r="F18" i="69" s="1"/>
  <c r="F19" i="69" s="1"/>
  <c r="F20" i="69" s="1"/>
  <c r="F21" i="69" s="1"/>
  <c r="F22" i="69" s="1"/>
  <c r="F23" i="69" s="1"/>
  <c r="F24" i="69" s="1"/>
  <c r="F25" i="69" s="1"/>
  <c r="F26" i="69" s="1"/>
  <c r="I18" i="69" s="1"/>
  <c r="I19" i="69" s="1"/>
  <c r="I20" i="69" s="1"/>
  <c r="I21" i="69" s="1"/>
  <c r="I22" i="69" s="1"/>
  <c r="I23" i="69" s="1"/>
  <c r="I24" i="69" s="1"/>
  <c r="I25" i="69" s="1"/>
  <c r="L18" i="69" s="1"/>
  <c r="L19" i="69" s="1"/>
  <c r="L20" i="69" s="1"/>
  <c r="L21" i="69" s="1"/>
  <c r="L22" i="69" s="1"/>
  <c r="L23" i="69" s="1"/>
  <c r="L24" i="69" s="1"/>
  <c r="L25" i="69" s="1"/>
  <c r="L26" i="69" s="1"/>
  <c r="O18" i="69" s="1"/>
  <c r="O19" i="69" s="1"/>
  <c r="O20" i="69" s="1"/>
  <c r="O21" i="69" s="1"/>
  <c r="O22" i="69" s="1"/>
  <c r="O23" i="69" s="1"/>
  <c r="O24" i="69" s="1"/>
  <c r="O25" i="69" s="1"/>
  <c r="O26" i="69" s="1"/>
  <c r="R18" i="69" s="1"/>
  <c r="R19" i="69" s="1"/>
  <c r="R20" i="69" s="1"/>
  <c r="R21" i="69" s="1"/>
  <c r="R22" i="69" s="1"/>
  <c r="R23" i="69" s="1"/>
  <c r="R24" i="69" s="1"/>
  <c r="R25" i="69" s="1"/>
  <c r="R26" i="69" s="1"/>
  <c r="U18" i="69" s="1"/>
  <c r="U19" i="69" s="1"/>
  <c r="U20" i="69" s="1"/>
  <c r="U21" i="69" s="1"/>
  <c r="U22" i="69" s="1"/>
  <c r="U23" i="69" s="1"/>
  <c r="U24" i="69" s="1"/>
  <c r="U25" i="69" s="1"/>
  <c r="U26" i="69" s="1"/>
  <c r="X18" i="69" s="1"/>
  <c r="X19" i="69" s="1"/>
  <c r="X20" i="69" s="1"/>
  <c r="X21" i="69" s="1"/>
  <c r="X22" i="69" s="1"/>
  <c r="X23" i="69" s="1"/>
  <c r="X24" i="69" s="1"/>
  <c r="X25" i="69" s="1"/>
  <c r="X26" i="69" s="1"/>
</calcChain>
</file>

<file path=xl/sharedStrings.xml><?xml version="1.0" encoding="utf-8"?>
<sst xmlns="http://schemas.openxmlformats.org/spreadsheetml/2006/main" count="2577" uniqueCount="374">
  <si>
    <t>Contents</t>
  </si>
  <si>
    <t>Private capital</t>
  </si>
  <si>
    <t>PE</t>
  </si>
  <si>
    <t>VC</t>
  </si>
  <si>
    <t>Real estate</t>
  </si>
  <si>
    <t>Real assets</t>
  </si>
  <si>
    <t>Debt</t>
  </si>
  <si>
    <t>FoF</t>
  </si>
  <si>
    <t>Secondaries</t>
  </si>
  <si>
    <t>fundraising</t>
  </si>
  <si>
    <t>capital overhang</t>
  </si>
  <si>
    <t>Private capital overhang</t>
  </si>
  <si>
    <t>PE overhang</t>
  </si>
  <si>
    <t>VC overhang</t>
  </si>
  <si>
    <t>Real estate overhang</t>
  </si>
  <si>
    <t>Real assets overhang</t>
  </si>
  <si>
    <t>Debt overhang</t>
  </si>
  <si>
    <t>FoF overhang</t>
  </si>
  <si>
    <t>Secondaries overhang</t>
  </si>
  <si>
    <t>first-time</t>
  </si>
  <si>
    <t>manager exp</t>
  </si>
  <si>
    <t>by size</t>
  </si>
  <si>
    <t>by region</t>
  </si>
  <si>
    <t>by type</t>
  </si>
  <si>
    <t>fund timing</t>
  </si>
  <si>
    <t>fund fees</t>
  </si>
  <si>
    <t>Private capital fundraising activity</t>
  </si>
  <si>
    <t>Capital raised ($B)</t>
  </si>
  <si>
    <t>Fund count</t>
  </si>
  <si>
    <t xml:space="preserve">                                                                    </t>
  </si>
  <si>
    <t>Cumulative dry powder ($B)</t>
  </si>
  <si>
    <t>Dry Powder ($B)</t>
  </si>
  <si>
    <t>Remaining Value ($B)</t>
  </si>
  <si>
    <t>Total AUM ($B)</t>
  </si>
  <si>
    <t>Total</t>
  </si>
  <si>
    <t>0-2</t>
  </si>
  <si>
    <t>$250M-$499M</t>
  </si>
  <si>
    <t>3-5</t>
  </si>
  <si>
    <t>$500M-$1B</t>
  </si>
  <si>
    <t>6-7</t>
  </si>
  <si>
    <t>$1B+</t>
  </si>
  <si>
    <t>Overhang by Vintage</t>
  </si>
  <si>
    <t>Year</t>
  </si>
  <si>
    <t>Contributions ($B)</t>
  </si>
  <si>
    <t>Distributions ($B)</t>
  </si>
  <si>
    <t>Net Cashflow</t>
  </si>
  <si>
    <t>Dry powder ($B)</t>
  </si>
  <si>
    <t>Years cash on hand</t>
  </si>
  <si>
    <t>*Current year's contributions are annualized for the cash on hand calculation</t>
  </si>
  <si>
    <t>**Cash on hand is the end of year dry powder divided by the contributions during the year</t>
  </si>
  <si>
    <t>Private capital first-time fundraising activity</t>
  </si>
  <si>
    <t>Private Capital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</si>
  <si>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</si>
  <si>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</si>
  <si>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</si>
  <si>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</si>
  <si>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</si>
  <si>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</si>
  <si>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</si>
  <si>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</si>
  <si>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</si>
  <si>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&gt;9</t>
  </si>
  <si>
    <t>Tenth plus</t>
  </si>
  <si>
    <t>Private capital raised ($B) by manager experience</t>
  </si>
  <si>
    <t>Private capital emerging manager capital raised ($B) by type</t>
  </si>
  <si>
    <t>Private debt</t>
  </si>
  <si>
    <t>Fund of Funds</t>
  </si>
  <si>
    <t>Private capital fund count by manager experience</t>
  </si>
  <si>
    <t>Private capital emerging manager fund count by type</t>
  </si>
  <si>
    <t>Private capital raised ($B) by size bucket</t>
  </si>
  <si>
    <t>Dispersion of private capital raised ($M)</t>
  </si>
  <si>
    <t>Under 100M</t>
  </si>
  <si>
    <t>&lt; $100M</t>
  </si>
  <si>
    <t>Average</t>
  </si>
  <si>
    <t>100M-250M</t>
  </si>
  <si>
    <t>$100M-$250M</t>
  </si>
  <si>
    <t>Bottom quartile</t>
  </si>
  <si>
    <t>250M-500M</t>
  </si>
  <si>
    <t>$250M-$500M</t>
  </si>
  <si>
    <t>Median</t>
  </si>
  <si>
    <t>500M-1B</t>
  </si>
  <si>
    <t>Top quartile</t>
  </si>
  <si>
    <t>1B-5B</t>
  </si>
  <si>
    <t>$1B-$5B</t>
  </si>
  <si>
    <t>5B+</t>
  </si>
  <si>
    <t>$5B+</t>
  </si>
  <si>
    <t>Median step-up from previous private capital fund in fund family</t>
  </si>
  <si>
    <t>private capital</t>
  </si>
  <si>
    <t>Larger</t>
  </si>
  <si>
    <t>Smaller</t>
  </si>
  <si>
    <t>Same</t>
  </si>
  <si>
    <t>% of funds larger than predecessor</t>
  </si>
  <si>
    <t>Step-up</t>
  </si>
  <si>
    <t>Private capital fund count by size bucket</t>
  </si>
  <si>
    <t>Median step-ups from previous fund in family by strategy</t>
  </si>
  <si>
    <t>Private capital raised ($B) by region</t>
  </si>
  <si>
    <t>Rest of world</t>
  </si>
  <si>
    <t>Africa</t>
  </si>
  <si>
    <t>Middle East</t>
  </si>
  <si>
    <t>Oceania</t>
  </si>
  <si>
    <t>Asia</t>
  </si>
  <si>
    <t>Europe</t>
  </si>
  <si>
    <t>North America</t>
  </si>
  <si>
    <t>Private capital fund count by region</t>
  </si>
  <si>
    <t>Private capital raised ($B) by type</t>
  </si>
  <si>
    <t>Private capital fund count by type</t>
  </si>
  <si>
    <t>Dispersion of time (months) to close for private capital funds</t>
  </si>
  <si>
    <t>Dispersion of time (years) between closings for private capital fund families</t>
  </si>
  <si>
    <t>Private capital fund count by management fee range</t>
  </si>
  <si>
    <t>Private capital fund count by carry fee range</t>
  </si>
  <si>
    <t>Below 1%</t>
  </si>
  <si>
    <t>Below 10%</t>
  </si>
  <si>
    <t>1% - 1.5%</t>
  </si>
  <si>
    <t>10% - 15%</t>
  </si>
  <si>
    <t>1.5% - 2%</t>
  </si>
  <si>
    <t>15% - 20%</t>
  </si>
  <si>
    <t>More than 2%</t>
  </si>
  <si>
    <t>More than 20%</t>
  </si>
  <si>
    <t>Total count</t>
  </si>
  <si>
    <t>Capital ($B)</t>
  </si>
  <si>
    <t>Total fund count</t>
  </si>
  <si>
    <t>Total capital ($B)</t>
  </si>
  <si>
    <t>% of fund count</t>
  </si>
  <si>
    <t>% of capital</t>
  </si>
  <si>
    <t>Below 2%</t>
  </si>
  <si>
    <t>Below 20%</t>
  </si>
  <si>
    <t>Above 2%</t>
  </si>
  <si>
    <t>Above 20%</t>
  </si>
  <si>
    <t>2008-2010</t>
  </si>
  <si>
    <t>2011-2013</t>
  </si>
  <si>
    <t>2014-2016</t>
  </si>
  <si>
    <t>2017-2019</t>
  </si>
  <si>
    <t>2020-2023*</t>
  </si>
  <si>
    <t>Private debt fund count by management fees</t>
  </si>
  <si>
    <t>Private debt fund count by carry fees</t>
  </si>
  <si>
    <t>2006 - 2008</t>
  </si>
  <si>
    <t>2009 - 2011</t>
  </si>
  <si>
    <t>2012 - 2014</t>
  </si>
  <si>
    <t>2015 - 2017</t>
  </si>
  <si>
    <t>2018 - 2020</t>
  </si>
  <si>
    <t>FoF fund count by management fees</t>
  </si>
  <si>
    <t>FoF fund count by carry fees</t>
  </si>
  <si>
    <t>Fund of funds</t>
  </si>
  <si>
    <t>Secondaries fund count by management fees</t>
  </si>
  <si>
    <t>Secondaries fund count by carry fees</t>
  </si>
  <si>
    <t>PE fundraising activity</t>
  </si>
  <si>
    <t>PE first-time fundraising activity</t>
  </si>
  <si>
    <t>PE capital raised ($B) by manager experience</t>
  </si>
  <si>
    <t>PE fund count by manager experience</t>
  </si>
  <si>
    <t>Private equity capital raised ($B) by size bucket</t>
  </si>
  <si>
    <t>Dispersion of private equity capital raised ($M)</t>
  </si>
  <si>
    <t>Private equity</t>
  </si>
  <si>
    <t>Median step-up from previous private equity fund in fund family</t>
  </si>
  <si>
    <t>private equity</t>
  </si>
  <si>
    <t>Private equity fund count by size bucket</t>
  </si>
  <si>
    <t>Private equity capital raised ($B) by region</t>
  </si>
  <si>
    <t>Private equity fund count by region</t>
  </si>
  <si>
    <t>Private equity capital raised ($B) by type</t>
  </si>
  <si>
    <t>Buyout</t>
  </si>
  <si>
    <t>Diversified private equity</t>
  </si>
  <si>
    <t xml:space="preserve">PE growth-expansion </t>
  </si>
  <si>
    <t>Restructuring/turnaround</t>
  </si>
  <si>
    <t>Private equity fund count by type</t>
  </si>
  <si>
    <t>Dispersion of time (months) to close for private equity funds</t>
  </si>
  <si>
    <t>Dispersion of time (years) between closings for private equity fund families</t>
  </si>
  <si>
    <t>Private equity fund count by management fee range</t>
  </si>
  <si>
    <t>Private equity fund count by carry fee range</t>
  </si>
  <si>
    <t>VC fundraising activity</t>
  </si>
  <si>
    <t>$100M-$249M</t>
  </si>
  <si>
    <t>$500M-$999M</t>
  </si>
  <si>
    <t>$1B-$4.99B</t>
  </si>
  <si>
    <t>VC first-time fundraising activity</t>
  </si>
  <si>
    <t>VC capital raised ($B) by manager experience</t>
  </si>
  <si>
    <t>VC fund count by manager experience</t>
  </si>
  <si>
    <t>VC capital raised ($B) by size bucket</t>
  </si>
  <si>
    <t>Dispersion of VC capital raised ($M)</t>
  </si>
  <si>
    <t>Under 50M</t>
  </si>
  <si>
    <t>50M-100M</t>
  </si>
  <si>
    <t>$50M-$100M</t>
  </si>
  <si>
    <t>1B+</t>
  </si>
  <si>
    <t>Median step-up from previous VC fund in fund family</t>
  </si>
  <si>
    <t>VC fund count by size bucket</t>
  </si>
  <si>
    <t>VC capital raised ($B) by region</t>
  </si>
  <si>
    <t>VC fund count by region</t>
  </si>
  <si>
    <t>Dispersion of time (months) to close for VC funds</t>
  </si>
  <si>
    <t>Dispersion of time (years) between closings for VC fund families</t>
  </si>
  <si>
    <t>Venture capital fund count by management fee range</t>
  </si>
  <si>
    <t>Venture capital fund count by carry fee range</t>
  </si>
  <si>
    <t>Real estate capital raised ($B) by size bucket</t>
  </si>
  <si>
    <t>Dispersion of real estate capital raised ($M)</t>
  </si>
  <si>
    <t>Median step-up from previous real estate fund in fund family</t>
  </si>
  <si>
    <t>Real estate fund count by size bucket</t>
  </si>
  <si>
    <t>Real Estate</t>
  </si>
  <si>
    <t>Real estate capital raised ($B) by manager experience</t>
  </si>
  <si>
    <t>Real estate fund count by manager experience</t>
  </si>
  <si>
    <t>Real estate capital raised ($B) by region</t>
  </si>
  <si>
    <t>Real estate fund count by region</t>
  </si>
  <si>
    <t>Real estate capital raised ($B) by type</t>
  </si>
  <si>
    <t>General</t>
  </si>
  <si>
    <t>Real Estate Distressed</t>
  </si>
  <si>
    <t>Distressed</t>
  </si>
  <si>
    <t>Real Estate Opportunistic</t>
  </si>
  <si>
    <t>Opportunistic</t>
  </si>
  <si>
    <t>Real Estate Value Added</t>
  </si>
  <si>
    <t>Value-add</t>
  </si>
  <si>
    <t>Real Estate Core Plus</t>
  </si>
  <si>
    <t>Core +</t>
  </si>
  <si>
    <t>Real Estate Core</t>
  </si>
  <si>
    <t>Core</t>
  </si>
  <si>
    <t>Real estate fund count by type</t>
  </si>
  <si>
    <t>Dispersion of time (months) to close for real estate funds</t>
  </si>
  <si>
    <t>Dispersion of time (years) between closings for real estate fund families</t>
  </si>
  <si>
    <t>Real estate fund count by management fee range</t>
  </si>
  <si>
    <t>Real estate fund count by carry fee range</t>
  </si>
  <si>
    <t>Real assets capital raised ($B) by manager experience</t>
  </si>
  <si>
    <t>Real assets fund count by manager experience</t>
  </si>
  <si>
    <t>Real assets capital raised ($B) by size bucket</t>
  </si>
  <si>
    <t>Dispersion of real assets capital raised ($M)</t>
  </si>
  <si>
    <t>Median step-up from previous real assets fund in fund family</t>
  </si>
  <si>
    <t>Real assets fund count by size bucket</t>
  </si>
  <si>
    <t>Real assets capital raised ($B) by region</t>
  </si>
  <si>
    <t>Real assets fund count by region</t>
  </si>
  <si>
    <t>Real assets capital raised ($B) by type</t>
  </si>
  <si>
    <t>Agriculture</t>
  </si>
  <si>
    <t>Infrastructure</t>
  </si>
  <si>
    <t>Metals &amp; mining</t>
  </si>
  <si>
    <t>Infrastructure Core</t>
  </si>
  <si>
    <t>Timber &amp; agriculture</t>
  </si>
  <si>
    <t>Infrastructure Greenfield</t>
  </si>
  <si>
    <t>Oil &amp; gas</t>
  </si>
  <si>
    <t>Infrastructure Opportunistic</t>
  </si>
  <si>
    <t>Other</t>
  </si>
  <si>
    <t>Infrastructure Value Added</t>
  </si>
  <si>
    <t>Metals &amp; Mining</t>
  </si>
  <si>
    <t>Oil &amp; Gas</t>
  </si>
  <si>
    <t>Real Assets &amp; Natural Resources</t>
  </si>
  <si>
    <t>Timber</t>
  </si>
  <si>
    <t>Real assets fund count by type</t>
  </si>
  <si>
    <t>Dispersion of time (months) to close for real assets funds</t>
  </si>
  <si>
    <t>Dispersion of time (years) between closings for real assets fund families</t>
  </si>
  <si>
    <t>Real assets fund count by management fee range</t>
  </si>
  <si>
    <t>Real assets fund count by carry fee range</t>
  </si>
  <si>
    <t>Debt fundraising activity</t>
  </si>
  <si>
    <t>Debt first-time fundraising activity</t>
  </si>
  <si>
    <t>Private debt capital raised ($B) by manager experience</t>
  </si>
  <si>
    <t>Private debt fund count by manager experience</t>
  </si>
  <si>
    <t>Private debt capital raised ($B) by size bucket</t>
  </si>
  <si>
    <t>Dispersion of private debt capital raised ($M)</t>
  </si>
  <si>
    <t>Median step-up from previous private debt fund in fund family</t>
  </si>
  <si>
    <t>Private debt fund count by size bucket</t>
  </si>
  <si>
    <t>Private debt capital raised ($B) by region</t>
  </si>
  <si>
    <t>Private debt fund count by region</t>
  </si>
  <si>
    <t>Private debt capital raised ($B) by type</t>
  </si>
  <si>
    <t>Venture Debt</t>
  </si>
  <si>
    <t>Venture debt</t>
  </si>
  <si>
    <t>Real Estate Debt</t>
  </si>
  <si>
    <t>Real estate debt</t>
  </si>
  <si>
    <t>Mezzanine</t>
  </si>
  <si>
    <t>Infrastructure Debt</t>
  </si>
  <si>
    <t>Infrastructure debt</t>
  </si>
  <si>
    <t>Distressed Debt</t>
  </si>
  <si>
    <t>Distressed debt</t>
  </si>
  <si>
    <t>Direct Lending</t>
  </si>
  <si>
    <t>Direct lending</t>
  </si>
  <si>
    <t>Credit Special Situations</t>
  </si>
  <si>
    <t>Credit special situations</t>
  </si>
  <si>
    <t>Bridge Financing</t>
  </si>
  <si>
    <t>Bridge financing</t>
  </si>
  <si>
    <t>Private debt fund count by type</t>
  </si>
  <si>
    <t>Dispersion of time (months) to close for private debt funds</t>
  </si>
  <si>
    <t>Dispersion of time (years) between closings for private debt fund families</t>
  </si>
  <si>
    <t>Private debt fund count by management fee range</t>
  </si>
  <si>
    <t>Private debt fund count by carry fee range</t>
  </si>
  <si>
    <t>FoF fundraising activity</t>
  </si>
  <si>
    <t>FoF first-time fundraising activity</t>
  </si>
  <si>
    <t>FoF capital raised ($B) by manager experience</t>
  </si>
  <si>
    <t>FoF fund count by manager experience</t>
  </si>
  <si>
    <t>FoF capital raised ($B) by size bucket</t>
  </si>
  <si>
    <t>Dispersion of FoF capital raised ($M)</t>
  </si>
  <si>
    <t>Median step-up from previous FoF fund in fund family</t>
  </si>
  <si>
    <t>FoF fund count by size bucket</t>
  </si>
  <si>
    <t>FoF capital raised ($B) by region</t>
  </si>
  <si>
    <t>FoF fund count by region</t>
  </si>
  <si>
    <t>FoF capital raised ($B) by type</t>
  </si>
  <si>
    <t>General FoF</t>
  </si>
  <si>
    <t>Diversified Private Equity</t>
  </si>
  <si>
    <t xml:space="preserve">PE Growth-Expansion </t>
  </si>
  <si>
    <t>FoF fund count by type</t>
  </si>
  <si>
    <t>Restructuring/Turnaround</t>
  </si>
  <si>
    <t>Venture Capital</t>
  </si>
  <si>
    <t>Venture Capital - Early Stage</t>
  </si>
  <si>
    <t>Venture Capital - Later Stage</t>
  </si>
  <si>
    <t>Dispersion of time (months) to close for FoF funds</t>
  </si>
  <si>
    <t>Dispersion of time (years) between closings for FoF fund families</t>
  </si>
  <si>
    <t>FoF count by management fee range</t>
  </si>
  <si>
    <t>FoF count by carry fee range</t>
  </si>
  <si>
    <t>Secondaries fundraising activity</t>
  </si>
  <si>
    <t>Secondaries first-time fundraising activity</t>
  </si>
  <si>
    <t>Secondaries capital raised ($B) by manager experience</t>
  </si>
  <si>
    <t>Secondaries fund count by manager experience</t>
  </si>
  <si>
    <t>Secondaries capital raised ($B) by size bucket</t>
  </si>
  <si>
    <t>Dispersion of secondaries capital raised ($M)</t>
  </si>
  <si>
    <t>≥ $5B</t>
  </si>
  <si>
    <t>Median step-up from previous secondaries fund in fund family</t>
  </si>
  <si>
    <t>Secondaries fund count by size bucket</t>
  </si>
  <si>
    <t>Secondaries capital raised ($B) by region</t>
  </si>
  <si>
    <t>Secondaries fund count by region</t>
  </si>
  <si>
    <t>Secondaries capital raised ($B) by type</t>
  </si>
  <si>
    <t>General secondaries</t>
  </si>
  <si>
    <t>Secondaries fund count by type</t>
  </si>
  <si>
    <t>Dispersion of time (months) to close for secondaries funds</t>
  </si>
  <si>
    <t>Dispersion of time (years) between closings for secondaries fund families</t>
  </si>
  <si>
    <t>Secondaries fund count by management fee range</t>
  </si>
  <si>
    <t>Secondaries fund count by carry fee range</t>
  </si>
  <si>
    <t>H4sIAAAAAAAEAM2QvU7DMBSF0wZEEDyEdyIrTVtKhywEBBIdilKxVFVxrCti1bGDf5DSx+gLgx2lMLAwcgffa0vnu8cnGARB8OnKd1+XQ3c8L5mh1a2UO7RqG9BowUpFVBujF1CaSZGlSTrGKU5wEqPccmMVZAKsUYTHaGlLzugTtCu5A5EJy/mp5xff2G2H3fZYXIBihLM9KTnkhFbw++VqJZsFfADvbneMGmfDaUPHPetdRbmsG6JARY9EVwXbQxAG0WFQtNpAjXPJOXQ6jR9AuA302O/frdtm2iPgdbRe96rCKCbeYlRrKhVn5U8GE//9vwRQzmZkSqfXo/l4AsnNfLOJhn3c52E/nPjhP1r15i6+ADyZLrUnAgAA</t>
  </si>
  <si>
    <t>Capital overhang by as of year</t>
  </si>
  <si>
    <t>AUM ($B) by year</t>
  </si>
  <si>
    <t>*As of 3/31/2023</t>
  </si>
  <si>
    <t>Capital overhang ($B) by vintage, size bucket</t>
  </si>
  <si>
    <t>Capital overhang ($B) by age bucket</t>
  </si>
  <si>
    <t>Cash flows ($B) by year</t>
  </si>
  <si>
    <t>Years of cash on hand for funds</t>
  </si>
  <si>
    <t>Private Capital overhang by as of year</t>
  </si>
  <si>
    <t>Private Capital AUM ($B) by year</t>
  </si>
  <si>
    <t>Private Capital overhang ($B) by age bucket</t>
  </si>
  <si>
    <t>Private Capital overhang ($B) by vintage, size bucket</t>
  </si>
  <si>
    <t>PE AUM ($B) by year</t>
  </si>
  <si>
    <t>Private capital cash flows ($B) by year</t>
  </si>
  <si>
    <t>Net cashflow</t>
  </si>
  <si>
    <t>&lt;$250M</t>
  </si>
  <si>
    <t>Remaining value ($B)</t>
  </si>
  <si>
    <t>Private capital raised ($B) by fund number in fund family</t>
  </si>
  <si>
    <t>Private capital fund count by fund number in fund family</t>
  </si>
  <si>
    <t>Experienced firm</t>
  </si>
  <si>
    <t>Emerging firm</t>
  </si>
  <si>
    <t>&lt;$100M</t>
  </si>
  <si>
    <t>PE capital overhang ($B) by vintage, size bucket</t>
  </si>
  <si>
    <t>PE capital overhang by as of year</t>
  </si>
  <si>
    <t>PE capital overhang ($B) by age bucket</t>
  </si>
  <si>
    <t>Private equity capital raised ($B) by fund number in fund family</t>
  </si>
  <si>
    <t>Private equity fund count by fund number in fund family</t>
  </si>
  <si>
    <t>VC capital raised ($B) by fund number in fund family</t>
  </si>
  <si>
    <t>VC fund count by fund number in fund family</t>
  </si>
  <si>
    <t>&lt;$50M</t>
  </si>
  <si>
    <t>Real estate fundraising activity</t>
  </si>
  <si>
    <t>Overhang by vintage</t>
  </si>
  <si>
    <t>Real estate first-time fundraising activity</t>
  </si>
  <si>
    <t>Real estate capital raised ($B) by fund number in fund family</t>
  </si>
  <si>
    <t>Real estate fund count by fund number in fund family</t>
  </si>
  <si>
    <t>Real assets fundraising activity</t>
  </si>
  <si>
    <t>Real assets first-time fundraising activity</t>
  </si>
  <si>
    <t>Real assets capital raised ($B) by fund number in fund family</t>
  </si>
  <si>
    <t>Real assets fund count by fund number in fund family</t>
  </si>
  <si>
    <t>Private debt capital raised ($B) by fund number in fund family</t>
  </si>
  <si>
    <t>Private debt fund count by fund number in fund family</t>
  </si>
  <si>
    <t>FoF capital raised ($B) by fund number in fund family</t>
  </si>
  <si>
    <t>FoF fund count by fund number in fund family</t>
  </si>
  <si>
    <t>Secondaries capital raised ($B) by fund number in fund family</t>
  </si>
  <si>
    <t>Secondaries fund count by fund number in fund family</t>
  </si>
  <si>
    <t>Infrastructure core</t>
  </si>
  <si>
    <t>Infrastructure greenfield</t>
  </si>
  <si>
    <t>Infrastructure opportunistic</t>
  </si>
  <si>
    <t>Infrastructure value added</t>
  </si>
  <si>
    <t xml:space="preserve">PE growth/expansion </t>
  </si>
  <si>
    <t>Real assets &amp; natural resources</t>
  </si>
  <si>
    <t>Real estate core</t>
  </si>
  <si>
    <t>Real estate core plus</t>
  </si>
  <si>
    <t>Real estate distressed</t>
  </si>
  <si>
    <t>Real estate opportunistic</t>
  </si>
  <si>
    <t>Real estate value added</t>
  </si>
  <si>
    <t>Venture capital</t>
  </si>
  <si>
    <t>Early-stage VC</t>
  </si>
  <si>
    <t>Late-stage VC</t>
  </si>
  <si>
    <t>General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</si>
</sst>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0.0%"/>
    <numFmt numFmtId="165" formatCode="0.0"/>
    <numFmt numFmtId="166" formatCode="&quot;$&quot;#,##0.0"/>
    <numFmt numFmtId="167" formatCode="&quot;$&quot;#,##0.0_);[Red]\(&quot;$&quot;#,##0.0\)"/>
    <numFmt numFmtId="168" formatCode="General&quot;*&quot;"/>
    <numFmt numFmtId="169" formatCode="&quot;*As of &quot;[$-409]mmmm\ d\,\ yyyy;@"/>
    <numFmt numFmtId="170" formatCode="0&quot;*&quot;"/>
    <numFmt numFmtId="171" formatCode="#####&quot;*&quot;"/>
    <numFmt numFmtId="172" formatCode="#,##0.0"/>
    <numFmt numFmtId="173" formatCode="&quot;$&quot;#,##0.00"/>
    <numFmt numFmtId="174" formatCode="_(* #,##0_);_(* \(#,##0\);_(* &quot;-&quot;??_);_(@_)"/>
    <numFmt numFmtId="175" formatCode="&quot;$&quot;#,##0.0_);\(&quot;$&quot;#,##0.0\)"/>
    <numFmt numFmtId="176" formatCode="&quot;$&quot;#,##0.000"/>
    <numFmt numFmtId="177" formatCode="General\*"/>
  </numFmts>
  <fonts count="4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</font>
    <font>
      <sz val="8"/>
      <color theme="1"/>
      <name val="Calibri Ligh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color theme="0"/>
      <name val="Calibri Light"/>
      <family val="2"/>
      <scheme val="major"/>
    </font>
    <font>
      <u/>
      <sz val="8"/>
      <color theme="10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30"/>
      <color rgb="FF476990"/>
      <name val="Calibri Light"/>
      <family val="2"/>
      <scheme val="major"/>
    </font>
    <font>
      <b/>
      <sz val="14.5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8"/>
      <color theme="0"/>
      <name val="Calibri 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 Light"/>
      <family val="2"/>
    </font>
    <font>
      <sz val="8"/>
      <name val="Calibri Light"/>
      <family val="2"/>
    </font>
    <font>
      <u/>
      <sz val="8"/>
      <color theme="10"/>
      <name val="Calibri Light"/>
      <family val="2"/>
    </font>
    <font>
      <sz val="11"/>
      <color theme="4"/>
      <name val="Calibri Light"/>
      <family val="2"/>
      <scheme val="major"/>
    </font>
    <font>
      <sz val="8"/>
      <color rgb="FF476990"/>
      <name val="Calibri Light"/>
      <family val="2"/>
      <scheme val="major"/>
    </font>
    <font>
      <sz val="8"/>
      <color theme="1"/>
      <name val="Avenir Book"/>
      <family val="2"/>
    </font>
    <font>
      <u/>
      <sz val="11"/>
      <color theme="0"/>
      <name val="Calibri Light"/>
      <family val="2"/>
      <scheme val="major"/>
    </font>
    <font>
      <u/>
      <sz val="11"/>
      <color theme="1"/>
      <name val="Calibri Light"/>
      <family val="2"/>
      <scheme val="major"/>
    </font>
    <font>
      <sz val="8.5"/>
      <color theme="1"/>
      <name val="Arial"/>
      <family val="2"/>
    </font>
    <font>
      <sz val="12"/>
      <color theme="1"/>
      <name val="Arial"/>
      <family val="2"/>
    </font>
    <font>
      <sz val="8.5"/>
      <name val="Arial"/>
      <family val="2"/>
    </font>
    <font>
      <sz val="8.5"/>
      <color theme="0"/>
      <name val="Arial"/>
      <family val="2"/>
    </font>
    <font>
      <b/>
      <sz val="8.5"/>
      <color theme="0"/>
      <name val="Arial"/>
      <family val="2"/>
    </font>
    <font>
      <b/>
      <sz val="8.5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7699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theme="9" tint="-0.249977111117893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rgb="FF354F6E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9847407452621"/>
      </bottom>
      <diagonal/>
    </border>
  </borders>
  <cellStyleXfs count="36">
    <xf numFmtId="0" fontId="0" fillId="0" borderId="0"/>
    <xf numFmtId="0" fontId="10" fillId="0" borderId="0"/>
    <xf numFmtId="43" fontId="9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18" fillId="0" borderId="0" applyNumberFormat="0" applyFill="0" applyBorder="0" applyAlignment="0" applyProtection="0"/>
    <xf numFmtId="0" fontId="24" fillId="5" borderId="18">
      <alignment horizontal="left" vertical="center"/>
    </xf>
    <xf numFmtId="0" fontId="25" fillId="6" borderId="19" applyNumberFormat="0">
      <alignment horizontal="left"/>
    </xf>
    <xf numFmtId="0" fontId="25" fillId="3" borderId="19" applyNumberFormat="0">
      <alignment horizontal="left"/>
    </xf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</cellStyleXfs>
  <cellXfs count="333">
    <xf numFmtId="0" fontId="0" fillId="0" borderId="0" xfId="0"/>
    <xf numFmtId="0" fontId="14" fillId="0" borderId="0" xfId="1" applyFont="1"/>
    <xf numFmtId="43" fontId="14" fillId="0" borderId="0" xfId="1" applyNumberFormat="1" applyFont="1"/>
    <xf numFmtId="0" fontId="17" fillId="4" borderId="15" xfId="9" applyFont="1" applyFill="1" applyBorder="1"/>
    <xf numFmtId="0" fontId="17" fillId="4" borderId="0" xfId="9" applyFont="1" applyFill="1"/>
    <xf numFmtId="0" fontId="19" fillId="4" borderId="0" xfId="9" applyFont="1" applyFill="1"/>
    <xf numFmtId="0" fontId="20" fillId="4" borderId="16" xfId="9" applyFont="1" applyFill="1" applyBorder="1"/>
    <xf numFmtId="0" fontId="21" fillId="4" borderId="17" xfId="10" applyFont="1" applyFill="1" applyBorder="1" applyAlignment="1">
      <alignment horizontal="left" vertical="center"/>
    </xf>
    <xf numFmtId="0" fontId="20" fillId="4" borderId="0" xfId="9" applyFont="1" applyFill="1"/>
    <xf numFmtId="0" fontId="22" fillId="4" borderId="0" xfId="9" applyFont="1" applyFill="1"/>
    <xf numFmtId="0" fontId="15" fillId="4" borderId="5" xfId="11" applyFont="1" applyFill="1" applyBorder="1" applyAlignment="1">
      <alignment horizontal="center" vertical="center"/>
    </xf>
    <xf numFmtId="0" fontId="15" fillId="4" borderId="6" xfId="11" applyFont="1" applyFill="1" applyBorder="1" applyAlignment="1">
      <alignment horizontal="center" vertical="center"/>
    </xf>
    <xf numFmtId="0" fontId="21" fillId="4" borderId="17" xfId="10" applyFont="1" applyFill="1" applyBorder="1" applyAlignment="1">
      <alignment horizontal="center" vertical="center"/>
    </xf>
    <xf numFmtId="0" fontId="21" fillId="4" borderId="0" xfId="10" applyFont="1" applyFill="1" applyBorder="1" applyAlignment="1">
      <alignment horizontal="left" vertical="center"/>
    </xf>
    <xf numFmtId="0" fontId="21" fillId="4" borderId="0" xfId="10" applyFont="1" applyFill="1" applyBorder="1" applyAlignment="1">
      <alignment horizontal="center" vertical="center"/>
    </xf>
    <xf numFmtId="0" fontId="29" fillId="4" borderId="0" xfId="9" applyFont="1" applyFill="1"/>
    <xf numFmtId="0" fontId="5" fillId="0" borderId="0" xfId="18"/>
    <xf numFmtId="0" fontId="26" fillId="0" borderId="0" xfId="18" applyFont="1"/>
    <xf numFmtId="0" fontId="5" fillId="7" borderId="0" xfId="18" applyFill="1" applyAlignment="1">
      <alignment horizontal="center"/>
    </xf>
    <xf numFmtId="0" fontId="23" fillId="4" borderId="1" xfId="18" applyFont="1" applyFill="1" applyBorder="1" applyAlignment="1">
      <alignment horizontal="center"/>
    </xf>
    <xf numFmtId="0" fontId="23" fillId="4" borderId="2" xfId="18" applyFont="1" applyFill="1" applyBorder="1" applyAlignment="1">
      <alignment horizontal="center"/>
    </xf>
    <xf numFmtId="168" fontId="23" fillId="4" borderId="3" xfId="18" applyNumberFormat="1" applyFont="1" applyFill="1" applyBorder="1" applyAlignment="1">
      <alignment horizontal="center"/>
    </xf>
    <xf numFmtId="0" fontId="23" fillId="4" borderId="4" xfId="18" applyFont="1" applyFill="1" applyBorder="1" applyAlignment="1">
      <alignment horizontal="center"/>
    </xf>
    <xf numFmtId="166" fontId="5" fillId="0" borderId="5" xfId="18" applyNumberFormat="1" applyBorder="1" applyAlignment="1">
      <alignment horizontal="center"/>
    </xf>
    <xf numFmtId="166" fontId="5" fillId="0" borderId="6" xfId="18" applyNumberFormat="1" applyBorder="1" applyAlignment="1">
      <alignment horizontal="center"/>
    </xf>
    <xf numFmtId="166" fontId="5" fillId="0" borderId="7" xfId="18" applyNumberFormat="1" applyBorder="1" applyAlignment="1">
      <alignment horizontal="center"/>
    </xf>
    <xf numFmtId="0" fontId="23" fillId="4" borderId="11" xfId="18" applyFont="1" applyFill="1" applyBorder="1" applyAlignment="1">
      <alignment horizontal="center"/>
    </xf>
    <xf numFmtId="166" fontId="5" fillId="2" borderId="12" xfId="18" applyNumberFormat="1" applyFill="1" applyBorder="1" applyAlignment="1">
      <alignment horizontal="center"/>
    </xf>
    <xf numFmtId="166" fontId="5" fillId="2" borderId="13" xfId="18" applyNumberFormat="1" applyFill="1" applyBorder="1" applyAlignment="1">
      <alignment horizontal="center"/>
    </xf>
    <xf numFmtId="166" fontId="5" fillId="2" borderId="14" xfId="18" applyNumberFormat="1" applyFill="1" applyBorder="1" applyAlignment="1">
      <alignment horizontal="center"/>
    </xf>
    <xf numFmtId="0" fontId="23" fillId="4" borderId="8" xfId="18" applyFont="1" applyFill="1" applyBorder="1" applyAlignment="1">
      <alignment horizontal="center"/>
    </xf>
    <xf numFmtId="166" fontId="5" fillId="2" borderId="9" xfId="18" applyNumberFormat="1" applyFill="1" applyBorder="1" applyAlignment="1">
      <alignment horizontal="center"/>
    </xf>
    <xf numFmtId="166" fontId="5" fillId="2" borderId="0" xfId="18" applyNumberFormat="1" applyFill="1" applyAlignment="1">
      <alignment horizontal="center"/>
    </xf>
    <xf numFmtId="166" fontId="5" fillId="2" borderId="10" xfId="18" applyNumberFormat="1" applyFill="1" applyBorder="1" applyAlignment="1">
      <alignment horizontal="center"/>
    </xf>
    <xf numFmtId="166" fontId="5" fillId="0" borderId="9" xfId="18" applyNumberFormat="1" applyBorder="1" applyAlignment="1">
      <alignment horizontal="center"/>
    </xf>
    <xf numFmtId="166" fontId="5" fillId="0" borderId="0" xfId="18" applyNumberFormat="1" applyAlignment="1">
      <alignment horizontal="center"/>
    </xf>
    <xf numFmtId="166" fontId="5" fillId="0" borderId="10" xfId="18" applyNumberFormat="1" applyBorder="1" applyAlignment="1">
      <alignment horizontal="center"/>
    </xf>
    <xf numFmtId="166" fontId="5" fillId="0" borderId="12" xfId="18" applyNumberFormat="1" applyBorder="1" applyAlignment="1">
      <alignment horizontal="center"/>
    </xf>
    <xf numFmtId="166" fontId="5" fillId="0" borderId="13" xfId="18" applyNumberFormat="1" applyBorder="1" applyAlignment="1">
      <alignment horizontal="center"/>
    </xf>
    <xf numFmtId="166" fontId="5" fillId="0" borderId="14" xfId="18" applyNumberFormat="1" applyBorder="1" applyAlignment="1">
      <alignment horizontal="center"/>
    </xf>
    <xf numFmtId="0" fontId="5" fillId="0" borderId="5" xfId="18" applyBorder="1" applyAlignment="1">
      <alignment horizontal="center"/>
    </xf>
    <xf numFmtId="0" fontId="5" fillId="0" borderId="6" xfId="18" applyBorder="1" applyAlignment="1">
      <alignment horizontal="center"/>
    </xf>
    <xf numFmtId="0" fontId="5" fillId="0" borderId="7" xfId="18" applyBorder="1" applyAlignment="1">
      <alignment horizontal="center"/>
    </xf>
    <xf numFmtId="0" fontId="5" fillId="2" borderId="9" xfId="18" applyFill="1" applyBorder="1" applyAlignment="1">
      <alignment horizontal="center"/>
    </xf>
    <xf numFmtId="0" fontId="5" fillId="2" borderId="0" xfId="18" applyFill="1" applyAlignment="1">
      <alignment horizontal="center"/>
    </xf>
    <xf numFmtId="0" fontId="5" fillId="2" borderId="10" xfId="18" applyFill="1" applyBorder="1" applyAlignment="1">
      <alignment horizontal="center"/>
    </xf>
    <xf numFmtId="0" fontId="5" fillId="0" borderId="9" xfId="18" applyBorder="1" applyAlignment="1">
      <alignment horizontal="center"/>
    </xf>
    <xf numFmtId="0" fontId="5" fillId="0" borderId="0" xfId="18" applyAlignment="1">
      <alignment horizontal="center"/>
    </xf>
    <xf numFmtId="0" fontId="5" fillId="0" borderId="10" xfId="18" applyBorder="1" applyAlignment="1">
      <alignment horizontal="center"/>
    </xf>
    <xf numFmtId="0" fontId="5" fillId="0" borderId="12" xfId="18" applyBorder="1" applyAlignment="1">
      <alignment horizontal="center"/>
    </xf>
    <xf numFmtId="0" fontId="5" fillId="0" borderId="13" xfId="18" applyBorder="1" applyAlignment="1">
      <alignment horizontal="center"/>
    </xf>
    <xf numFmtId="0" fontId="5" fillId="0" borderId="14" xfId="18" applyBorder="1" applyAlignment="1">
      <alignment horizontal="center"/>
    </xf>
    <xf numFmtId="165" fontId="23" fillId="0" borderId="0" xfId="18" applyNumberFormat="1" applyFont="1" applyAlignment="1">
      <alignment horizontal="center"/>
    </xf>
    <xf numFmtId="164" fontId="5" fillId="0" borderId="5" xfId="18" applyNumberFormat="1" applyBorder="1" applyAlignment="1">
      <alignment horizontal="center"/>
    </xf>
    <xf numFmtId="164" fontId="5" fillId="0" borderId="6" xfId="18" applyNumberFormat="1" applyBorder="1" applyAlignment="1">
      <alignment horizontal="center"/>
    </xf>
    <xf numFmtId="164" fontId="5" fillId="0" borderId="7" xfId="18" applyNumberFormat="1" applyBorder="1" applyAlignment="1">
      <alignment horizontal="center"/>
    </xf>
    <xf numFmtId="164" fontId="5" fillId="2" borderId="9" xfId="18" applyNumberFormat="1" applyFill="1" applyBorder="1" applyAlignment="1">
      <alignment horizontal="center"/>
    </xf>
    <xf numFmtId="164" fontId="5" fillId="2" borderId="0" xfId="18" applyNumberFormat="1" applyFill="1" applyAlignment="1">
      <alignment horizontal="center"/>
    </xf>
    <xf numFmtId="164" fontId="5" fillId="2" borderId="10" xfId="18" applyNumberFormat="1" applyFill="1" applyBorder="1" applyAlignment="1">
      <alignment horizontal="center"/>
    </xf>
    <xf numFmtId="164" fontId="5" fillId="0" borderId="9" xfId="18" applyNumberFormat="1" applyBorder="1" applyAlignment="1">
      <alignment horizontal="center"/>
    </xf>
    <xf numFmtId="164" fontId="5" fillId="0" borderId="0" xfId="18" applyNumberFormat="1" applyAlignment="1">
      <alignment horizontal="center"/>
    </xf>
    <xf numFmtId="164" fontId="5" fillId="0" borderId="10" xfId="18" applyNumberFormat="1" applyBorder="1" applyAlignment="1">
      <alignment horizontal="center"/>
    </xf>
    <xf numFmtId="164" fontId="5" fillId="2" borderId="12" xfId="18" applyNumberFormat="1" applyFill="1" applyBorder="1" applyAlignment="1">
      <alignment horizontal="center"/>
    </xf>
    <xf numFmtId="164" fontId="5" fillId="2" borderId="13" xfId="18" applyNumberFormat="1" applyFill="1" applyBorder="1" applyAlignment="1">
      <alignment horizontal="center"/>
    </xf>
    <xf numFmtId="164" fontId="5" fillId="2" borderId="14" xfId="18" applyNumberFormat="1" applyFill="1" applyBorder="1" applyAlignment="1">
      <alignment horizontal="center"/>
    </xf>
    <xf numFmtId="0" fontId="23" fillId="4" borderId="0" xfId="18" applyFont="1" applyFill="1" applyAlignment="1">
      <alignment horizontal="center"/>
    </xf>
    <xf numFmtId="168" fontId="23" fillId="4" borderId="0" xfId="18" applyNumberFormat="1" applyFont="1" applyFill="1" applyAlignment="1">
      <alignment horizontal="center"/>
    </xf>
    <xf numFmtId="1" fontId="5" fillId="0" borderId="5" xfId="18" applyNumberFormat="1" applyBorder="1" applyAlignment="1">
      <alignment horizontal="center"/>
    </xf>
    <xf numFmtId="1" fontId="5" fillId="0" borderId="6" xfId="18" applyNumberFormat="1" applyBorder="1" applyAlignment="1">
      <alignment horizontal="center"/>
    </xf>
    <xf numFmtId="1" fontId="5" fillId="0" borderId="7" xfId="18" applyNumberFormat="1" applyBorder="1" applyAlignment="1">
      <alignment horizontal="center"/>
    </xf>
    <xf numFmtId="1" fontId="5" fillId="2" borderId="9" xfId="18" applyNumberFormat="1" applyFill="1" applyBorder="1" applyAlignment="1">
      <alignment horizontal="center"/>
    </xf>
    <xf numFmtId="1" fontId="5" fillId="2" borderId="0" xfId="18" applyNumberFormat="1" applyFill="1" applyAlignment="1">
      <alignment horizontal="center"/>
    </xf>
    <xf numFmtId="1" fontId="5" fillId="2" borderId="10" xfId="18" applyNumberFormat="1" applyFill="1" applyBorder="1" applyAlignment="1">
      <alignment horizontal="center"/>
    </xf>
    <xf numFmtId="3" fontId="5" fillId="0" borderId="5" xfId="18" applyNumberFormat="1" applyBorder="1" applyAlignment="1">
      <alignment horizontal="center"/>
    </xf>
    <xf numFmtId="3" fontId="5" fillId="0" borderId="6" xfId="18" applyNumberFormat="1" applyBorder="1" applyAlignment="1">
      <alignment horizontal="center"/>
    </xf>
    <xf numFmtId="3" fontId="5" fillId="0" borderId="7" xfId="18" applyNumberFormat="1" applyBorder="1" applyAlignment="1">
      <alignment horizontal="center"/>
    </xf>
    <xf numFmtId="3" fontId="5" fillId="2" borderId="9" xfId="18" applyNumberFormat="1" applyFill="1" applyBorder="1" applyAlignment="1">
      <alignment horizontal="center"/>
    </xf>
    <xf numFmtId="3" fontId="5" fillId="2" borderId="0" xfId="18" applyNumberFormat="1" applyFill="1" applyAlignment="1">
      <alignment horizontal="center"/>
    </xf>
    <xf numFmtId="3" fontId="5" fillId="2" borderId="10" xfId="18" applyNumberFormat="1" applyFill="1" applyBorder="1" applyAlignment="1">
      <alignment horizontal="center"/>
    </xf>
    <xf numFmtId="3" fontId="5" fillId="0" borderId="9" xfId="18" applyNumberFormat="1" applyBorder="1" applyAlignment="1">
      <alignment horizontal="center"/>
    </xf>
    <xf numFmtId="3" fontId="5" fillId="0" borderId="0" xfId="18" applyNumberFormat="1" applyAlignment="1">
      <alignment horizontal="center"/>
    </xf>
    <xf numFmtId="3" fontId="5" fillId="0" borderId="10" xfId="18" applyNumberFormat="1" applyBorder="1" applyAlignment="1">
      <alignment horizontal="center"/>
    </xf>
    <xf numFmtId="3" fontId="5" fillId="2" borderId="12" xfId="18" applyNumberFormat="1" applyFill="1" applyBorder="1" applyAlignment="1">
      <alignment horizontal="center"/>
    </xf>
    <xf numFmtId="3" fontId="5" fillId="2" borderId="13" xfId="18" applyNumberFormat="1" applyFill="1" applyBorder="1" applyAlignment="1">
      <alignment horizontal="center"/>
    </xf>
    <xf numFmtId="3" fontId="5" fillId="2" borderId="14" xfId="18" applyNumberFormat="1" applyFill="1" applyBorder="1" applyAlignment="1">
      <alignment horizontal="center"/>
    </xf>
    <xf numFmtId="164" fontId="5" fillId="0" borderId="12" xfId="18" applyNumberFormat="1" applyBorder="1" applyAlignment="1">
      <alignment horizontal="center"/>
    </xf>
    <xf numFmtId="164" fontId="5" fillId="0" borderId="13" xfId="18" applyNumberFormat="1" applyBorder="1" applyAlignment="1">
      <alignment horizontal="center"/>
    </xf>
    <xf numFmtId="164" fontId="5" fillId="0" borderId="14" xfId="18" applyNumberFormat="1" applyBorder="1" applyAlignment="1">
      <alignment horizontal="center"/>
    </xf>
    <xf numFmtId="164" fontId="5" fillId="0" borderId="0" xfId="18" applyNumberFormat="1"/>
    <xf numFmtId="3" fontId="5" fillId="0" borderId="12" xfId="18" applyNumberFormat="1" applyBorder="1" applyAlignment="1">
      <alignment horizontal="center"/>
    </xf>
    <xf numFmtId="3" fontId="5" fillId="0" borderId="13" xfId="18" applyNumberFormat="1" applyBorder="1" applyAlignment="1">
      <alignment horizontal="center"/>
    </xf>
    <xf numFmtId="3" fontId="5" fillId="0" borderId="14" xfId="18" applyNumberFormat="1" applyBorder="1" applyAlignment="1">
      <alignment horizontal="center"/>
    </xf>
    <xf numFmtId="165" fontId="5" fillId="0" borderId="5" xfId="18" applyNumberFormat="1" applyBorder="1" applyAlignment="1">
      <alignment horizontal="center"/>
    </xf>
    <xf numFmtId="165" fontId="5" fillId="0" borderId="6" xfId="18" applyNumberFormat="1" applyBorder="1" applyAlignment="1">
      <alignment horizontal="center"/>
    </xf>
    <xf numFmtId="165" fontId="5" fillId="0" borderId="7" xfId="18" applyNumberFormat="1" applyBorder="1" applyAlignment="1">
      <alignment horizontal="center"/>
    </xf>
    <xf numFmtId="165" fontId="5" fillId="2" borderId="9" xfId="18" applyNumberFormat="1" applyFill="1" applyBorder="1" applyAlignment="1">
      <alignment horizontal="center"/>
    </xf>
    <xf numFmtId="165" fontId="5" fillId="2" borderId="0" xfId="18" applyNumberFormat="1" applyFill="1" applyAlignment="1">
      <alignment horizontal="center"/>
    </xf>
    <xf numFmtId="165" fontId="5" fillId="2" borderId="10" xfId="18" applyNumberFormat="1" applyFill="1" applyBorder="1" applyAlignment="1">
      <alignment horizontal="center"/>
    </xf>
    <xf numFmtId="165" fontId="5" fillId="0" borderId="9" xfId="18" applyNumberFormat="1" applyBorder="1" applyAlignment="1">
      <alignment horizontal="center"/>
    </xf>
    <xf numFmtId="165" fontId="5" fillId="0" borderId="0" xfId="18" applyNumberFormat="1" applyAlignment="1">
      <alignment horizontal="center"/>
    </xf>
    <xf numFmtId="165" fontId="5" fillId="0" borderId="10" xfId="18" applyNumberFormat="1" applyBorder="1" applyAlignment="1">
      <alignment horizontal="center"/>
    </xf>
    <xf numFmtId="166" fontId="5" fillId="0" borderId="0" xfId="18" applyNumberFormat="1"/>
    <xf numFmtId="164" fontId="0" fillId="0" borderId="0" xfId="20" applyNumberFormat="1" applyFont="1"/>
    <xf numFmtId="3" fontId="5" fillId="0" borderId="0" xfId="18" applyNumberFormat="1"/>
    <xf numFmtId="0" fontId="23" fillId="4" borderId="5" xfId="18" applyFont="1" applyFill="1" applyBorder="1" applyAlignment="1">
      <alignment horizontal="center"/>
    </xf>
    <xf numFmtId="0" fontId="23" fillId="4" borderId="9" xfId="18" applyFont="1" applyFill="1" applyBorder="1" applyAlignment="1">
      <alignment horizontal="center"/>
    </xf>
    <xf numFmtId="0" fontId="23" fillId="4" borderId="12" xfId="18" applyFont="1" applyFill="1" applyBorder="1" applyAlignment="1">
      <alignment horizontal="center"/>
    </xf>
    <xf numFmtId="171" fontId="15" fillId="4" borderId="7" xfId="1" applyNumberFormat="1" applyFont="1" applyFill="1" applyBorder="1" applyAlignment="1">
      <alignment horizontal="center"/>
    </xf>
    <xf numFmtId="166" fontId="14" fillId="3" borderId="9" xfId="12" applyNumberFormat="1" applyFont="1" applyFill="1" applyBorder="1" applyAlignment="1">
      <alignment horizontal="center" vertical="center"/>
    </xf>
    <xf numFmtId="166" fontId="14" fillId="3" borderId="0" xfId="12" applyNumberFormat="1" applyFont="1" applyFill="1" applyBorder="1" applyAlignment="1">
      <alignment horizontal="center" vertical="center"/>
    </xf>
    <xf numFmtId="166" fontId="14" fillId="3" borderId="10" xfId="12" applyNumberFormat="1" applyFont="1" applyFill="1" applyBorder="1" applyAlignment="1">
      <alignment horizontal="center" vertical="center"/>
    </xf>
    <xf numFmtId="166" fontId="14" fillId="2" borderId="9" xfId="12" applyNumberFormat="1" applyFont="1" applyFill="1" applyBorder="1" applyAlignment="1">
      <alignment horizontal="center" vertical="center"/>
    </xf>
    <xf numFmtId="166" fontId="14" fillId="2" borderId="0" xfId="12" applyNumberFormat="1" applyFont="1" applyFill="1" applyBorder="1" applyAlignment="1">
      <alignment horizontal="center" vertical="center"/>
    </xf>
    <xf numFmtId="166" fontId="14" fillId="2" borderId="10" xfId="12" applyNumberFormat="1" applyFont="1" applyFill="1" applyBorder="1" applyAlignment="1">
      <alignment horizontal="center" vertical="center"/>
    </xf>
    <xf numFmtId="172" fontId="14" fillId="0" borderId="12" xfId="13" applyNumberFormat="1" applyFont="1" applyFill="1" applyBorder="1" applyAlignment="1">
      <alignment horizontal="center" vertical="center"/>
    </xf>
    <xf numFmtId="172" fontId="14" fillId="0" borderId="13" xfId="13" applyNumberFormat="1" applyFont="1" applyFill="1" applyBorder="1" applyAlignment="1">
      <alignment horizontal="center" vertical="center"/>
    </xf>
    <xf numFmtId="172" fontId="14" fillId="0" borderId="14" xfId="13" applyNumberFormat="1" applyFont="1" applyFill="1" applyBorder="1" applyAlignment="1">
      <alignment horizontal="center" vertical="center"/>
    </xf>
    <xf numFmtId="169" fontId="27" fillId="0" borderId="0" xfId="18" applyNumberFormat="1" applyFont="1" applyAlignment="1">
      <alignment horizontal="left"/>
    </xf>
    <xf numFmtId="10" fontId="5" fillId="0" borderId="0" xfId="18" applyNumberFormat="1"/>
    <xf numFmtId="174" fontId="0" fillId="0" borderId="5" xfId="19" applyNumberFormat="1" applyFont="1" applyBorder="1" applyAlignment="1">
      <alignment horizontal="center"/>
    </xf>
    <xf numFmtId="174" fontId="0" fillId="0" borderId="6" xfId="19" applyNumberFormat="1" applyFont="1" applyBorder="1" applyAlignment="1">
      <alignment horizontal="center"/>
    </xf>
    <xf numFmtId="174" fontId="0" fillId="0" borderId="7" xfId="19" applyNumberFormat="1" applyFont="1" applyBorder="1" applyAlignment="1">
      <alignment horizontal="center"/>
    </xf>
    <xf numFmtId="174" fontId="0" fillId="2" borderId="12" xfId="19" applyNumberFormat="1" applyFont="1" applyFill="1" applyBorder="1" applyAlignment="1">
      <alignment horizontal="center"/>
    </xf>
    <xf numFmtId="174" fontId="0" fillId="2" borderId="13" xfId="19" applyNumberFormat="1" applyFont="1" applyFill="1" applyBorder="1" applyAlignment="1">
      <alignment horizontal="center"/>
    </xf>
    <xf numFmtId="174" fontId="0" fillId="2" borderId="14" xfId="19" applyNumberFormat="1" applyFont="1" applyFill="1" applyBorder="1" applyAlignment="1">
      <alignment horizontal="center"/>
    </xf>
    <xf numFmtId="0" fontId="23" fillId="4" borderId="6" xfId="18" applyFont="1" applyFill="1" applyBorder="1" applyAlignment="1">
      <alignment horizontal="center"/>
    </xf>
    <xf numFmtId="168" fontId="23" fillId="4" borderId="7" xfId="18" applyNumberFormat="1" applyFont="1" applyFill="1" applyBorder="1" applyAlignment="1">
      <alignment horizontal="center"/>
    </xf>
    <xf numFmtId="1" fontId="5" fillId="0" borderId="9" xfId="18" applyNumberFormat="1" applyBorder="1" applyAlignment="1">
      <alignment horizontal="center"/>
    </xf>
    <xf numFmtId="1" fontId="5" fillId="0" borderId="0" xfId="18" applyNumberFormat="1" applyAlignment="1">
      <alignment horizontal="center"/>
    </xf>
    <xf numFmtId="1" fontId="5" fillId="0" borderId="10" xfId="18" applyNumberFormat="1" applyBorder="1" applyAlignment="1">
      <alignment horizontal="center"/>
    </xf>
    <xf numFmtId="164" fontId="0" fillId="2" borderId="12" xfId="20" applyNumberFormat="1" applyFont="1" applyFill="1" applyBorder="1" applyAlignment="1">
      <alignment horizontal="center"/>
    </xf>
    <xf numFmtId="164" fontId="0" fillId="2" borderId="13" xfId="20" applyNumberFormat="1" applyFont="1" applyFill="1" applyBorder="1" applyAlignment="1">
      <alignment horizontal="center"/>
    </xf>
    <xf numFmtId="164" fontId="0" fillId="2" borderId="14" xfId="20" applyNumberFormat="1" applyFont="1" applyFill="1" applyBorder="1" applyAlignment="1">
      <alignment horizontal="center"/>
    </xf>
    <xf numFmtId="165" fontId="5" fillId="0" borderId="0" xfId="18" applyNumberFormat="1"/>
    <xf numFmtId="0" fontId="5" fillId="0" borderId="1" xfId="18" applyBorder="1" applyAlignment="1">
      <alignment horizontal="center"/>
    </xf>
    <xf numFmtId="0" fontId="5" fillId="0" borderId="2" xfId="18" applyBorder="1" applyAlignment="1">
      <alignment horizontal="center"/>
    </xf>
    <xf numFmtId="0" fontId="5" fillId="0" borderId="3" xfId="18" applyBorder="1" applyAlignment="1">
      <alignment horizontal="center"/>
    </xf>
    <xf numFmtId="0" fontId="23" fillId="8" borderId="0" xfId="18" applyFont="1" applyFill="1" applyAlignment="1">
      <alignment horizontal="center"/>
    </xf>
    <xf numFmtId="166" fontId="5" fillId="2" borderId="5" xfId="18" applyNumberFormat="1" applyFill="1" applyBorder="1" applyAlignment="1">
      <alignment horizontal="center"/>
    </xf>
    <xf numFmtId="166" fontId="5" fillId="2" borderId="6" xfId="18" applyNumberFormat="1" applyFill="1" applyBorder="1" applyAlignment="1">
      <alignment horizontal="center"/>
    </xf>
    <xf numFmtId="166" fontId="5" fillId="2" borderId="7" xfId="18" applyNumberFormat="1" applyFill="1" applyBorder="1" applyAlignment="1">
      <alignment horizontal="center"/>
    </xf>
    <xf numFmtId="164" fontId="0" fillId="0" borderId="9" xfId="20" applyNumberFormat="1" applyFont="1" applyFill="1" applyBorder="1" applyAlignment="1">
      <alignment horizontal="center"/>
    </xf>
    <xf numFmtId="164" fontId="0" fillId="0" borderId="0" xfId="20" applyNumberFormat="1" applyFont="1" applyFill="1" applyBorder="1" applyAlignment="1">
      <alignment horizontal="center"/>
    </xf>
    <xf numFmtId="164" fontId="0" fillId="0" borderId="10" xfId="20" applyNumberFormat="1" applyFont="1" applyFill="1" applyBorder="1" applyAlignment="1">
      <alignment horizontal="center"/>
    </xf>
    <xf numFmtId="9" fontId="23" fillId="4" borderId="0" xfId="18" applyNumberFormat="1" applyFont="1" applyFill="1" applyAlignment="1">
      <alignment horizontal="center"/>
    </xf>
    <xf numFmtId="0" fontId="23" fillId="4" borderId="0" xfId="18" applyFont="1" applyFill="1"/>
    <xf numFmtId="0" fontId="23" fillId="0" borderId="0" xfId="18" applyFont="1"/>
    <xf numFmtId="2" fontId="5" fillId="0" borderId="0" xfId="18" applyNumberFormat="1"/>
    <xf numFmtId="166" fontId="5" fillId="0" borderId="5" xfId="18" applyNumberFormat="1" applyBorder="1"/>
    <xf numFmtId="166" fontId="5" fillId="0" borderId="6" xfId="18" applyNumberFormat="1" applyBorder="1"/>
    <xf numFmtId="166" fontId="5" fillId="0" borderId="7" xfId="18" applyNumberFormat="1" applyBorder="1"/>
    <xf numFmtId="166" fontId="5" fillId="2" borderId="9" xfId="18" applyNumberFormat="1" applyFill="1" applyBorder="1"/>
    <xf numFmtId="166" fontId="5" fillId="2" borderId="0" xfId="18" applyNumberFormat="1" applyFill="1"/>
    <xf numFmtId="166" fontId="5" fillId="2" borderId="10" xfId="18" applyNumberFormat="1" applyFill="1" applyBorder="1"/>
    <xf numFmtId="166" fontId="5" fillId="0" borderId="9" xfId="18" applyNumberFormat="1" applyBorder="1"/>
    <xf numFmtId="166" fontId="5" fillId="0" borderId="10" xfId="18" applyNumberFormat="1" applyBorder="1"/>
    <xf numFmtId="166" fontId="5" fillId="0" borderId="12" xfId="18" applyNumberFormat="1" applyBorder="1"/>
    <xf numFmtId="166" fontId="5" fillId="0" borderId="13" xfId="18" applyNumberFormat="1" applyBorder="1"/>
    <xf numFmtId="166" fontId="5" fillId="0" borderId="14" xfId="18" applyNumberFormat="1" applyBorder="1"/>
    <xf numFmtId="9" fontId="5" fillId="0" borderId="0" xfId="18" applyNumberFormat="1"/>
    <xf numFmtId="0" fontId="31" fillId="0" borderId="0" xfId="18" applyFont="1"/>
    <xf numFmtId="10" fontId="0" fillId="0" borderId="0" xfId="20" applyNumberFormat="1" applyFont="1"/>
    <xf numFmtId="0" fontId="32" fillId="4" borderId="17" xfId="10" applyFont="1" applyFill="1" applyBorder="1" applyAlignment="1">
      <alignment horizontal="center" vertical="center"/>
    </xf>
    <xf numFmtId="0" fontId="32" fillId="4" borderId="0" xfId="10" applyFont="1" applyFill="1" applyBorder="1" applyAlignment="1">
      <alignment horizontal="center" vertical="center"/>
    </xf>
    <xf numFmtId="0" fontId="33" fillId="4" borderId="0" xfId="9" applyFont="1" applyFill="1"/>
    <xf numFmtId="1" fontId="5" fillId="2" borderId="12" xfId="18" applyNumberFormat="1" applyFill="1" applyBorder="1" applyAlignment="1">
      <alignment horizontal="center"/>
    </xf>
    <xf numFmtId="1" fontId="5" fillId="2" borderId="13" xfId="18" applyNumberFormat="1" applyFill="1" applyBorder="1" applyAlignment="1">
      <alignment horizontal="center"/>
    </xf>
    <xf numFmtId="1" fontId="5" fillId="2" borderId="14" xfId="18" applyNumberFormat="1" applyFill="1" applyBorder="1" applyAlignment="1">
      <alignment horizontal="center"/>
    </xf>
    <xf numFmtId="0" fontId="23" fillId="0" borderId="0" xfId="18" applyFont="1" applyAlignment="1">
      <alignment horizontal="center"/>
    </xf>
    <xf numFmtId="176" fontId="5" fillId="0" borderId="0" xfId="18" applyNumberFormat="1"/>
    <xf numFmtId="0" fontId="11" fillId="0" borderId="0" xfId="27" applyBorder="1"/>
    <xf numFmtId="0" fontId="14" fillId="0" borderId="0" xfId="28" applyFont="1"/>
    <xf numFmtId="0" fontId="13" fillId="0" borderId="0" xfId="28" applyFont="1"/>
    <xf numFmtId="0" fontId="13" fillId="0" borderId="0" xfId="28" applyFont="1" applyAlignment="1">
      <alignment vertical="center"/>
    </xf>
    <xf numFmtId="0" fontId="15" fillId="0" borderId="0" xfId="28" applyFont="1"/>
    <xf numFmtId="0" fontId="15" fillId="4" borderId="5" xfId="28" applyFont="1" applyFill="1" applyBorder="1" applyAlignment="1">
      <alignment horizontal="center"/>
    </xf>
    <xf numFmtId="0" fontId="15" fillId="4" borderId="6" xfId="28" applyFont="1" applyFill="1" applyBorder="1" applyAlignment="1">
      <alignment horizontal="center"/>
    </xf>
    <xf numFmtId="168" fontId="15" fillId="4" borderId="7" xfId="28" applyNumberFormat="1" applyFont="1" applyFill="1" applyBorder="1" applyAlignment="1">
      <alignment horizontal="center"/>
    </xf>
    <xf numFmtId="167" fontId="14" fillId="0" borderId="9" xfId="28" applyNumberFormat="1" applyFont="1" applyBorder="1" applyAlignment="1">
      <alignment horizontal="center"/>
    </xf>
    <xf numFmtId="167" fontId="14" fillId="0" borderId="0" xfId="28" applyNumberFormat="1" applyFont="1" applyAlignment="1">
      <alignment horizontal="center"/>
    </xf>
    <xf numFmtId="167" fontId="14" fillId="0" borderId="10" xfId="28" applyNumberFormat="1" applyFont="1" applyBorder="1" applyAlignment="1">
      <alignment horizontal="center"/>
    </xf>
    <xf numFmtId="0" fontId="15" fillId="4" borderId="12" xfId="28" applyFont="1" applyFill="1" applyBorder="1" applyAlignment="1">
      <alignment horizontal="center"/>
    </xf>
    <xf numFmtId="3" fontId="14" fillId="2" borderId="12" xfId="28" applyNumberFormat="1" applyFont="1" applyFill="1" applyBorder="1" applyAlignment="1">
      <alignment horizontal="center"/>
    </xf>
    <xf numFmtId="3" fontId="14" fillId="2" borderId="13" xfId="28" applyNumberFormat="1" applyFont="1" applyFill="1" applyBorder="1" applyAlignment="1">
      <alignment horizontal="center"/>
    </xf>
    <xf numFmtId="3" fontId="14" fillId="2" borderId="14" xfId="28" applyNumberFormat="1" applyFont="1" applyFill="1" applyBorder="1" applyAlignment="1">
      <alignment horizontal="center"/>
    </xf>
    <xf numFmtId="9" fontId="14" fillId="0" borderId="0" xfId="29" applyFont="1" applyBorder="1"/>
    <xf numFmtId="0" fontId="16" fillId="0" borderId="0" xfId="27" quotePrefix="1" applyFont="1" applyBorder="1"/>
    <xf numFmtId="0" fontId="15" fillId="0" borderId="0" xfId="28" applyFont="1" applyAlignment="1">
      <alignment horizontal="center"/>
    </xf>
    <xf numFmtId="168" fontId="23" fillId="4" borderId="7" xfId="28" applyNumberFormat="1" applyFont="1" applyFill="1" applyBorder="1" applyAlignment="1">
      <alignment horizontal="center"/>
    </xf>
    <xf numFmtId="0" fontId="14" fillId="2" borderId="12" xfId="28" applyFont="1" applyFill="1" applyBorder="1" applyAlignment="1">
      <alignment horizontal="center"/>
    </xf>
    <xf numFmtId="0" fontId="14" fillId="2" borderId="13" xfId="28" applyFont="1" applyFill="1" applyBorder="1" applyAlignment="1">
      <alignment horizontal="center"/>
    </xf>
    <xf numFmtId="0" fontId="14" fillId="2" borderId="14" xfId="28" applyFont="1" applyFill="1" applyBorder="1" applyAlignment="1">
      <alignment horizontal="center"/>
    </xf>
    <xf numFmtId="166" fontId="23" fillId="0" borderId="0" xfId="18" applyNumberFormat="1" applyFont="1"/>
    <xf numFmtId="10" fontId="23" fillId="0" borderId="0" xfId="18" applyNumberFormat="1" applyFont="1"/>
    <xf numFmtId="164" fontId="0" fillId="0" borderId="5" xfId="20" applyNumberFormat="1" applyFont="1" applyBorder="1" applyAlignment="1">
      <alignment horizontal="center"/>
    </xf>
    <xf numFmtId="164" fontId="0" fillId="0" borderId="6" xfId="20" applyNumberFormat="1" applyFont="1" applyBorder="1" applyAlignment="1">
      <alignment horizontal="center"/>
    </xf>
    <xf numFmtId="164" fontId="0" fillId="0" borderId="7" xfId="20" applyNumberFormat="1" applyFont="1" applyBorder="1" applyAlignment="1">
      <alignment horizontal="center"/>
    </xf>
    <xf numFmtId="164" fontId="0" fillId="2" borderId="9" xfId="20" applyNumberFormat="1" applyFont="1" applyFill="1" applyBorder="1" applyAlignment="1">
      <alignment horizontal="center"/>
    </xf>
    <xf numFmtId="164" fontId="0" fillId="2" borderId="0" xfId="20" applyNumberFormat="1" applyFont="1" applyFill="1" applyBorder="1" applyAlignment="1">
      <alignment horizontal="center"/>
    </xf>
    <xf numFmtId="164" fontId="0" fillId="2" borderId="10" xfId="20" applyNumberFormat="1" applyFont="1" applyFill="1" applyBorder="1" applyAlignment="1">
      <alignment horizontal="center"/>
    </xf>
    <xf numFmtId="164" fontId="0" fillId="0" borderId="9" xfId="20" applyNumberFormat="1" applyFont="1" applyBorder="1" applyAlignment="1">
      <alignment horizontal="center"/>
    </xf>
    <xf numFmtId="164" fontId="0" fillId="0" borderId="0" xfId="20" applyNumberFormat="1" applyFont="1" applyBorder="1" applyAlignment="1">
      <alignment horizontal="center"/>
    </xf>
    <xf numFmtId="164" fontId="0" fillId="0" borderId="10" xfId="20" applyNumberFormat="1" applyFont="1" applyBorder="1" applyAlignment="1">
      <alignment horizontal="center"/>
    </xf>
    <xf numFmtId="164" fontId="0" fillId="0" borderId="12" xfId="20" applyNumberFormat="1" applyFont="1" applyBorder="1" applyAlignment="1">
      <alignment horizontal="center"/>
    </xf>
    <xf numFmtId="164" fontId="0" fillId="0" borderId="13" xfId="20" applyNumberFormat="1" applyFont="1" applyBorder="1" applyAlignment="1">
      <alignment horizontal="center"/>
    </xf>
    <xf numFmtId="164" fontId="0" fillId="0" borderId="14" xfId="20" applyNumberFormat="1" applyFont="1" applyBorder="1" applyAlignment="1">
      <alignment horizontal="center"/>
    </xf>
    <xf numFmtId="9" fontId="0" fillId="0" borderId="0" xfId="20" applyFont="1"/>
    <xf numFmtId="9" fontId="23" fillId="4" borderId="8" xfId="18" applyNumberFormat="1" applyFont="1" applyFill="1" applyBorder="1" applyAlignment="1">
      <alignment horizontal="center"/>
    </xf>
    <xf numFmtId="164" fontId="0" fillId="0" borderId="5" xfId="20" applyNumberFormat="1" applyFont="1" applyFill="1" applyBorder="1" applyAlignment="1">
      <alignment horizontal="center"/>
    </xf>
    <xf numFmtId="164" fontId="0" fillId="0" borderId="6" xfId="20" applyNumberFormat="1" applyFont="1" applyFill="1" applyBorder="1" applyAlignment="1">
      <alignment horizontal="center"/>
    </xf>
    <xf numFmtId="164" fontId="0" fillId="0" borderId="7" xfId="20" applyNumberFormat="1" applyFont="1" applyFill="1" applyBorder="1" applyAlignment="1">
      <alignment horizontal="center"/>
    </xf>
    <xf numFmtId="164" fontId="0" fillId="0" borderId="12" xfId="20" applyNumberFormat="1" applyFont="1" applyFill="1" applyBorder="1" applyAlignment="1">
      <alignment horizontal="center"/>
    </xf>
    <xf numFmtId="164" fontId="0" fillId="0" borderId="13" xfId="20" applyNumberFormat="1" applyFont="1" applyFill="1" applyBorder="1" applyAlignment="1">
      <alignment horizontal="center"/>
    </xf>
    <xf numFmtId="164" fontId="0" fillId="0" borderId="14" xfId="20" applyNumberFormat="1" applyFont="1" applyFill="1" applyBorder="1" applyAlignment="1">
      <alignment horizontal="center"/>
    </xf>
    <xf numFmtId="0" fontId="34" fillId="0" borderId="0" xfId="1" applyFont="1"/>
    <xf numFmtId="0" fontId="35" fillId="0" borderId="0" xfId="1" applyFont="1" applyAlignment="1">
      <alignment vertical="center"/>
    </xf>
    <xf numFmtId="0" fontId="36" fillId="0" borderId="0" xfId="1" applyFont="1" applyAlignment="1">
      <alignment horizontal="center"/>
    </xf>
    <xf numFmtId="0" fontId="37" fillId="4" borderId="5" xfId="1" applyFont="1" applyFill="1" applyBorder="1" applyAlignment="1">
      <alignment horizontal="center"/>
    </xf>
    <xf numFmtId="0" fontId="37" fillId="4" borderId="6" xfId="1" applyFont="1" applyFill="1" applyBorder="1" applyAlignment="1">
      <alignment horizontal="center"/>
    </xf>
    <xf numFmtId="170" fontId="37" fillId="4" borderId="7" xfId="1" applyNumberFormat="1" applyFont="1" applyFill="1" applyBorder="1" applyAlignment="1">
      <alignment horizontal="center"/>
    </xf>
    <xf numFmtId="0" fontId="37" fillId="4" borderId="1" xfId="1" applyFont="1" applyFill="1" applyBorder="1" applyAlignment="1">
      <alignment horizontal="center"/>
    </xf>
    <xf numFmtId="166" fontId="34" fillId="0" borderId="1" xfId="4" applyNumberFormat="1" applyFont="1" applyFill="1" applyBorder="1" applyAlignment="1">
      <alignment horizontal="center"/>
    </xf>
    <xf numFmtId="166" fontId="34" fillId="0" borderId="2" xfId="4" applyNumberFormat="1" applyFont="1" applyFill="1" applyBorder="1" applyAlignment="1">
      <alignment horizontal="center"/>
    </xf>
    <xf numFmtId="166" fontId="34" fillId="0" borderId="3" xfId="4" applyNumberFormat="1" applyFont="1" applyFill="1" applyBorder="1" applyAlignment="1">
      <alignment horizontal="center"/>
    </xf>
    <xf numFmtId="166" fontId="34" fillId="3" borderId="9" xfId="4" applyNumberFormat="1" applyFont="1" applyFill="1" applyBorder="1" applyAlignment="1">
      <alignment horizontal="center" vertical="center"/>
    </xf>
    <xf numFmtId="166" fontId="34" fillId="3" borderId="0" xfId="4" applyNumberFormat="1" applyFont="1" applyFill="1" applyBorder="1" applyAlignment="1">
      <alignment horizontal="center" vertical="center"/>
    </xf>
    <xf numFmtId="166" fontId="34" fillId="3" borderId="10" xfId="4" applyNumberFormat="1" applyFont="1" applyFill="1" applyBorder="1" applyAlignment="1">
      <alignment horizontal="center" vertical="center"/>
    </xf>
    <xf numFmtId="0" fontId="36" fillId="0" borderId="0" xfId="1" applyFont="1"/>
    <xf numFmtId="166" fontId="34" fillId="0" borderId="0" xfId="1" applyNumberFormat="1" applyFont="1" applyAlignment="1">
      <alignment horizontal="center"/>
    </xf>
    <xf numFmtId="166" fontId="34" fillId="2" borderId="9" xfId="4" applyNumberFormat="1" applyFont="1" applyFill="1" applyBorder="1" applyAlignment="1">
      <alignment horizontal="center" vertical="center"/>
    </xf>
    <xf numFmtId="166" fontId="34" fillId="2" borderId="0" xfId="4" applyNumberFormat="1" applyFont="1" applyFill="1" applyBorder="1" applyAlignment="1">
      <alignment horizontal="center" vertical="center"/>
    </xf>
    <xf numFmtId="166" fontId="34" fillId="2" borderId="10" xfId="4" applyNumberFormat="1" applyFont="1" applyFill="1" applyBorder="1" applyAlignment="1">
      <alignment horizontal="center" vertical="center"/>
    </xf>
    <xf numFmtId="166" fontId="34" fillId="3" borderId="12" xfId="4" applyNumberFormat="1" applyFont="1" applyFill="1" applyBorder="1" applyAlignment="1">
      <alignment horizontal="center" vertical="center"/>
    </xf>
    <xf numFmtId="166" fontId="34" fillId="3" borderId="13" xfId="4" applyNumberFormat="1" applyFont="1" applyFill="1" applyBorder="1" applyAlignment="1">
      <alignment horizontal="center" vertical="center"/>
    </xf>
    <xf numFmtId="166" fontId="34" fillId="3" borderId="14" xfId="4" applyNumberFormat="1" applyFont="1" applyFill="1" applyBorder="1" applyAlignment="1">
      <alignment horizontal="center" vertical="center"/>
    </xf>
    <xf numFmtId="0" fontId="36" fillId="0" borderId="0" xfId="1" applyFont="1" applyAlignment="1">
      <alignment horizontal="left"/>
    </xf>
    <xf numFmtId="0" fontId="34" fillId="0" borderId="0" xfId="1" applyFont="1" applyAlignment="1">
      <alignment horizontal="right"/>
    </xf>
    <xf numFmtId="166" fontId="36" fillId="0" borderId="0" xfId="1" applyNumberFormat="1" applyFont="1" applyAlignment="1">
      <alignment horizontal="left"/>
    </xf>
    <xf numFmtId="0" fontId="36" fillId="0" borderId="0" xfId="1" applyFont="1" applyAlignment="1">
      <alignment horizontal="right"/>
    </xf>
    <xf numFmtId="166" fontId="34" fillId="0" borderId="0" xfId="1" applyNumberFormat="1" applyFont="1"/>
    <xf numFmtId="43" fontId="34" fillId="0" borderId="0" xfId="1" applyNumberFormat="1" applyFont="1"/>
    <xf numFmtId="0" fontId="34" fillId="0" borderId="0" xfId="1" applyFont="1" applyAlignment="1">
      <alignment horizontal="left"/>
    </xf>
    <xf numFmtId="170" fontId="34" fillId="0" borderId="0" xfId="1" applyNumberFormat="1" applyFont="1" applyAlignment="1">
      <alignment horizontal="left"/>
    </xf>
    <xf numFmtId="0" fontId="37" fillId="4" borderId="2" xfId="1" applyFont="1" applyFill="1" applyBorder="1" applyAlignment="1">
      <alignment horizontal="center"/>
    </xf>
    <xf numFmtId="170" fontId="37" fillId="4" borderId="3" xfId="1" applyNumberFormat="1" applyFont="1" applyFill="1" applyBorder="1" applyAlignment="1">
      <alignment horizontal="center"/>
    </xf>
    <xf numFmtId="0" fontId="37" fillId="4" borderId="8" xfId="1" applyFont="1" applyFill="1" applyBorder="1" applyAlignment="1">
      <alignment horizontal="center"/>
    </xf>
    <xf numFmtId="166" fontId="34" fillId="0" borderId="6" xfId="4" applyNumberFormat="1" applyFont="1" applyFill="1" applyBorder="1" applyAlignment="1">
      <alignment horizontal="center"/>
    </xf>
    <xf numFmtId="166" fontId="34" fillId="0" borderId="7" xfId="4" applyNumberFormat="1" applyFont="1" applyFill="1" applyBorder="1" applyAlignment="1">
      <alignment horizontal="center"/>
    </xf>
    <xf numFmtId="166" fontId="34" fillId="2" borderId="0" xfId="4" applyNumberFormat="1" applyFont="1" applyFill="1" applyBorder="1" applyAlignment="1">
      <alignment horizontal="center"/>
    </xf>
    <xf numFmtId="166" fontId="34" fillId="2" borderId="10" xfId="4" applyNumberFormat="1" applyFont="1" applyFill="1" applyBorder="1" applyAlignment="1">
      <alignment horizontal="center"/>
    </xf>
    <xf numFmtId="166" fontId="34" fillId="0" borderId="0" xfId="4" applyNumberFormat="1" applyFont="1" applyFill="1" applyBorder="1" applyAlignment="1">
      <alignment horizontal="center"/>
    </xf>
    <xf numFmtId="166" fontId="34" fillId="0" borderId="10" xfId="4" applyNumberFormat="1" applyFont="1" applyFill="1" applyBorder="1" applyAlignment="1">
      <alignment horizontal="center"/>
    </xf>
    <xf numFmtId="0" fontId="37" fillId="4" borderId="11" xfId="1" applyFont="1" applyFill="1" applyBorder="1" applyAlignment="1">
      <alignment horizontal="center"/>
    </xf>
    <xf numFmtId="166" fontId="34" fillId="0" borderId="13" xfId="4" applyNumberFormat="1" applyFont="1" applyFill="1" applyBorder="1" applyAlignment="1">
      <alignment horizontal="center"/>
    </xf>
    <xf numFmtId="166" fontId="34" fillId="0" borderId="14" xfId="4" applyNumberFormat="1" applyFont="1" applyFill="1" applyBorder="1" applyAlignment="1">
      <alignment horizontal="center"/>
    </xf>
    <xf numFmtId="0" fontId="37" fillId="4" borderId="4" xfId="1" applyFont="1" applyFill="1" applyBorder="1" applyAlignment="1">
      <alignment horizontal="center"/>
    </xf>
    <xf numFmtId="166" fontId="34" fillId="0" borderId="5" xfId="4" applyNumberFormat="1" applyFont="1" applyFill="1" applyBorder="1" applyAlignment="1">
      <alignment horizontal="center"/>
    </xf>
    <xf numFmtId="166" fontId="34" fillId="2" borderId="9" xfId="4" applyNumberFormat="1" applyFont="1" applyFill="1" applyBorder="1" applyAlignment="1">
      <alignment horizontal="center"/>
    </xf>
    <xf numFmtId="166" fontId="34" fillId="0" borderId="9" xfId="4" applyNumberFormat="1" applyFont="1" applyFill="1" applyBorder="1" applyAlignment="1">
      <alignment horizontal="center"/>
    </xf>
    <xf numFmtId="0" fontId="37" fillId="4" borderId="11" xfId="1" applyFont="1" applyFill="1" applyBorder="1" applyAlignment="1">
      <alignment horizontal="center" wrapText="1"/>
    </xf>
    <xf numFmtId="166" fontId="34" fillId="0" borderId="12" xfId="4" applyNumberFormat="1" applyFont="1" applyFill="1" applyBorder="1" applyAlignment="1">
      <alignment horizontal="center"/>
    </xf>
    <xf numFmtId="175" fontId="34" fillId="0" borderId="0" xfId="4" applyNumberFormat="1" applyFont="1" applyBorder="1" applyAlignment="1">
      <alignment horizontal="center"/>
    </xf>
    <xf numFmtId="175" fontId="34" fillId="0" borderId="10" xfId="4" applyNumberFormat="1" applyFont="1" applyBorder="1" applyAlignment="1">
      <alignment horizontal="center"/>
    </xf>
    <xf numFmtId="43" fontId="34" fillId="0" borderId="0" xfId="4" applyFont="1"/>
    <xf numFmtId="175" fontId="34" fillId="2" borderId="0" xfId="4" applyNumberFormat="1" applyFont="1" applyFill="1" applyBorder="1" applyAlignment="1">
      <alignment horizontal="center"/>
    </xf>
    <xf numFmtId="175" fontId="34" fillId="2" borderId="10" xfId="4" applyNumberFormat="1" applyFont="1" applyFill="1" applyBorder="1" applyAlignment="1">
      <alignment horizontal="center"/>
    </xf>
    <xf numFmtId="166" fontId="34" fillId="0" borderId="0" xfId="32" applyNumberFormat="1" applyFont="1" applyFill="1" applyBorder="1" applyAlignment="1">
      <alignment horizontal="center"/>
    </xf>
    <xf numFmtId="166" fontId="34" fillId="0" borderId="0" xfId="32" applyNumberFormat="1" applyFont="1" applyFill="1" applyBorder="1" applyAlignment="1">
      <alignment horizontal="left"/>
    </xf>
    <xf numFmtId="0" fontId="37" fillId="4" borderId="7" xfId="33" applyFont="1" applyFill="1" applyBorder="1" applyAlignment="1">
      <alignment horizontal="center"/>
    </xf>
    <xf numFmtId="0" fontId="34" fillId="0" borderId="9" xfId="33" applyFont="1" applyBorder="1" applyAlignment="1">
      <alignment horizontal="center"/>
    </xf>
    <xf numFmtId="0" fontId="34" fillId="2" borderId="9" xfId="33" applyFont="1" applyFill="1" applyBorder="1" applyAlignment="1">
      <alignment horizont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/>
    <xf numFmtId="0" fontId="37" fillId="4" borderId="5" xfId="0" applyFont="1" applyFill="1" applyBorder="1" applyAlignment="1">
      <alignment horizontal="center"/>
    </xf>
    <xf numFmtId="0" fontId="37" fillId="4" borderId="6" xfId="0" applyFont="1" applyFill="1" applyBorder="1" applyAlignment="1">
      <alignment horizontal="center"/>
    </xf>
    <xf numFmtId="170" fontId="37" fillId="4" borderId="7" xfId="0" applyNumberFormat="1" applyFont="1" applyFill="1" applyBorder="1" applyAlignment="1">
      <alignment horizontal="center"/>
    </xf>
    <xf numFmtId="0" fontId="37" fillId="4" borderId="5" xfId="0" applyFont="1" applyFill="1" applyBorder="1" applyAlignment="1">
      <alignment horizontal="center" vertical="center"/>
    </xf>
    <xf numFmtId="0" fontId="37" fillId="4" borderId="9" xfId="0" applyFont="1" applyFill="1" applyBorder="1" applyAlignment="1">
      <alignment horizontal="center" vertical="center"/>
    </xf>
    <xf numFmtId="0" fontId="37" fillId="4" borderId="12" xfId="0" applyFont="1" applyFill="1" applyBorder="1" applyAlignment="1">
      <alignment horizontal="center" vertical="center"/>
    </xf>
    <xf numFmtId="166" fontId="34" fillId="0" borderId="0" xfId="34" applyNumberFormat="1" applyFont="1" applyFill="1" applyBorder="1" applyAlignment="1">
      <alignment horizontal="left"/>
    </xf>
    <xf numFmtId="166" fontId="34" fillId="0" borderId="0" xfId="34" applyNumberFormat="1" applyFont="1" applyFill="1" applyBorder="1" applyAlignment="1">
      <alignment horizontal="center"/>
    </xf>
    <xf numFmtId="166" fontId="34" fillId="0" borderId="0" xfId="0" applyNumberFormat="1" applyFont="1"/>
    <xf numFmtId="43" fontId="34" fillId="0" borderId="0" xfId="0" applyNumberFormat="1" applyFont="1"/>
    <xf numFmtId="0" fontId="38" fillId="0" borderId="0" xfId="0" applyFont="1"/>
    <xf numFmtId="0" fontId="37" fillId="9" borderId="5" xfId="0" applyFont="1" applyFill="1" applyBorder="1" applyAlignment="1">
      <alignment horizontal="center"/>
    </xf>
    <xf numFmtId="166" fontId="34" fillId="0" borderId="9" xfId="0" applyNumberFormat="1" applyFont="1" applyBorder="1" applyAlignment="1">
      <alignment horizontal="center"/>
    </xf>
    <xf numFmtId="166" fontId="34" fillId="0" borderId="0" xfId="0" applyNumberFormat="1" applyFont="1" applyAlignment="1">
      <alignment horizontal="center"/>
    </xf>
    <xf numFmtId="166" fontId="34" fillId="0" borderId="10" xfId="0" applyNumberFormat="1" applyFont="1" applyBorder="1" applyAlignment="1">
      <alignment horizontal="center"/>
    </xf>
    <xf numFmtId="0" fontId="37" fillId="9" borderId="9" xfId="0" applyFont="1" applyFill="1" applyBorder="1" applyAlignment="1">
      <alignment horizontal="center"/>
    </xf>
    <xf numFmtId="166" fontId="34" fillId="2" borderId="9" xfId="0" applyNumberFormat="1" applyFont="1" applyFill="1" applyBorder="1" applyAlignment="1">
      <alignment horizontal="center"/>
    </xf>
    <xf numFmtId="166" fontId="34" fillId="2" borderId="0" xfId="0" applyNumberFormat="1" applyFont="1" applyFill="1" applyAlignment="1">
      <alignment horizontal="center"/>
    </xf>
    <xf numFmtId="166" fontId="34" fillId="2" borderId="10" xfId="0" applyNumberFormat="1" applyFont="1" applyFill="1" applyBorder="1" applyAlignment="1">
      <alignment horizontal="center"/>
    </xf>
    <xf numFmtId="0" fontId="37" fillId="9" borderId="12" xfId="0" applyFont="1" applyFill="1" applyBorder="1" applyAlignment="1">
      <alignment horizontal="center"/>
    </xf>
    <xf numFmtId="166" fontId="34" fillId="0" borderId="12" xfId="0" applyNumberFormat="1" applyFont="1" applyBorder="1" applyAlignment="1">
      <alignment horizontal="center"/>
    </xf>
    <xf numFmtId="166" fontId="34" fillId="0" borderId="13" xfId="0" applyNumberFormat="1" applyFont="1" applyBorder="1" applyAlignment="1">
      <alignment horizontal="center"/>
    </xf>
    <xf numFmtId="166" fontId="34" fillId="0" borderId="14" xfId="0" applyNumberFormat="1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7" fillId="4" borderId="7" xfId="35" applyFont="1" applyFill="1" applyBorder="1" applyAlignment="1">
      <alignment horizontal="center"/>
    </xf>
    <xf numFmtId="0" fontId="39" fillId="0" borderId="0" xfId="0" applyFont="1"/>
    <xf numFmtId="0" fontId="34" fillId="0" borderId="9" xfId="35" applyFont="1" applyBorder="1" applyAlignment="1">
      <alignment horizontal="center"/>
    </xf>
    <xf numFmtId="0" fontId="34" fillId="2" borderId="9" xfId="35" applyFont="1" applyFill="1" applyBorder="1" applyAlignment="1">
      <alignment horizontal="center"/>
    </xf>
    <xf numFmtId="0" fontId="35" fillId="0" borderId="0" xfId="0" applyFont="1"/>
    <xf numFmtId="0" fontId="34" fillId="2" borderId="9" xfId="0" applyFont="1" applyFill="1" applyBorder="1" applyAlignment="1">
      <alignment horizontal="center"/>
    </xf>
    <xf numFmtId="0" fontId="34" fillId="0" borderId="9" xfId="0" applyFont="1" applyBorder="1" applyAlignment="1">
      <alignment horizontal="center"/>
    </xf>
    <xf numFmtId="170" fontId="34" fillId="2" borderId="12" xfId="0" applyNumberFormat="1" applyFont="1" applyFill="1" applyBorder="1" applyAlignment="1">
      <alignment horizontal="center"/>
    </xf>
    <xf numFmtId="175" fontId="34" fillId="2" borderId="13" xfId="4" applyNumberFormat="1" applyFont="1" applyFill="1" applyBorder="1" applyAlignment="1">
      <alignment horizontal="center"/>
    </xf>
    <xf numFmtId="175" fontId="34" fillId="2" borderId="14" xfId="4" applyNumberFormat="1" applyFont="1" applyFill="1" applyBorder="1" applyAlignment="1">
      <alignment horizontal="center"/>
    </xf>
    <xf numFmtId="43" fontId="34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30" fillId="3" borderId="0" xfId="0" applyFont="1" applyFill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4" fillId="0" borderId="0" xfId="0" applyFont="1"/>
    <xf numFmtId="173" fontId="13" fillId="0" borderId="0" xfId="0" applyNumberFormat="1" applyFont="1"/>
    <xf numFmtId="43" fontId="13" fillId="0" borderId="0" xfId="0" applyNumberFormat="1" applyFont="1"/>
    <xf numFmtId="0" fontId="37" fillId="4" borderId="6" xfId="0" applyFont="1" applyFill="1" applyBorder="1" applyAlignment="1">
      <alignment horizontal="center" vertical="center"/>
    </xf>
    <xf numFmtId="170" fontId="37" fillId="4" borderId="7" xfId="0" applyNumberFormat="1" applyFont="1" applyFill="1" applyBorder="1" applyAlignment="1">
      <alignment horizontal="center" vertical="center"/>
    </xf>
    <xf numFmtId="177" fontId="34" fillId="2" borderId="12" xfId="0" applyNumberFormat="1" applyFont="1" applyFill="1" applyBorder="1" applyAlignment="1">
      <alignment horizontal="center"/>
    </xf>
    <xf numFmtId="166" fontId="34" fillId="0" borderId="0" xfId="25" applyNumberFormat="1" applyFont="1" applyFill="1" applyBorder="1" applyAlignment="1">
      <alignment horizontal="center"/>
    </xf>
    <xf numFmtId="166" fontId="34" fillId="0" borderId="0" xfId="25" applyNumberFormat="1" applyFont="1" applyFill="1" applyBorder="1" applyAlignment="1">
      <alignment horizontal="left"/>
    </xf>
    <xf numFmtId="0" fontId="37" fillId="4" borderId="7" xfId="26" applyFont="1" applyFill="1" applyBorder="1" applyAlignment="1">
      <alignment horizontal="center"/>
    </xf>
    <xf numFmtId="0" fontId="34" fillId="0" borderId="9" xfId="26" applyFont="1" applyBorder="1" applyAlignment="1">
      <alignment horizontal="center"/>
    </xf>
    <xf numFmtId="0" fontId="34" fillId="2" borderId="9" xfId="26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/>
    </xf>
    <xf numFmtId="0" fontId="35" fillId="10" borderId="0" xfId="0" applyFont="1" applyFill="1" applyAlignment="1">
      <alignment vertical="center"/>
    </xf>
    <xf numFmtId="0" fontId="34" fillId="10" borderId="0" xfId="0" applyFont="1" applyFill="1" applyAlignment="1">
      <alignment vertical="center"/>
    </xf>
    <xf numFmtId="0" fontId="34" fillId="10" borderId="0" xfId="0" applyFont="1" applyFill="1"/>
    <xf numFmtId="166" fontId="39" fillId="10" borderId="12" xfId="4" applyNumberFormat="1" applyFont="1" applyFill="1" applyBorder="1" applyAlignment="1">
      <alignment horizontal="center" vertical="center"/>
    </xf>
    <xf numFmtId="166" fontId="39" fillId="10" borderId="13" xfId="4" applyNumberFormat="1" applyFont="1" applyFill="1" applyBorder="1" applyAlignment="1">
      <alignment horizontal="center" vertical="center"/>
    </xf>
    <xf numFmtId="166" fontId="39" fillId="10" borderId="14" xfId="4" applyNumberFormat="1" applyFont="1" applyFill="1" applyBorder="1" applyAlignment="1">
      <alignment horizontal="center" vertical="center"/>
    </xf>
  </cellXfs>
  <cellStyles count="36">
    <cellStyle name="Comma 2" xfId="2" xr:uid="{00000000-0005-0000-0000-000001000000}"/>
    <cellStyle name="Comma 2 2" xfId="21" xr:uid="{E4F06C41-7A9E-4EC3-8285-C51D3F8FF99E}"/>
    <cellStyle name="Comma 2 2 2" xfId="23" xr:uid="{7D3E7280-2BAB-4B7C-8E4C-6EB33ED3E3CF}"/>
    <cellStyle name="Comma 2 3" xfId="25" xr:uid="{D9DB0252-B0AB-4E7A-AE9D-9673A96C7826}"/>
    <cellStyle name="Comma 2 3 2" xfId="30" xr:uid="{64E4B76B-5C33-4C9F-A55C-FA1674A44262}"/>
    <cellStyle name="Comma 2 4" xfId="32" xr:uid="{34BCF6E3-AB3A-4776-A777-F214FBA5551F}"/>
    <cellStyle name="Comma 2 5" xfId="34" xr:uid="{D405C95B-52E9-423D-B5BE-444471B4EE19}"/>
    <cellStyle name="Comma 3" xfId="4" xr:uid="{00000000-0005-0000-0000-000002000000}"/>
    <cellStyle name="Comma 4" xfId="7" xr:uid="{00000000-0005-0000-0000-000003000000}"/>
    <cellStyle name="Comma 5" xfId="15" xr:uid="{B1FF9C7D-AD1C-4707-A126-47D5633DB84C}"/>
    <cellStyle name="Comma 6" xfId="19" xr:uid="{3E798BCB-C275-4B0B-B021-9A7A50D50478}"/>
    <cellStyle name="Data cell (even row)" xfId="12" xr:uid="{00000000-0005-0000-0000-000005000000}"/>
    <cellStyle name="Data cell (odd row)" xfId="13" xr:uid="{924ED707-00B9-4801-818E-9EDC76D72646}"/>
    <cellStyle name="Header cell" xfId="11" xr:uid="{00000000-0005-0000-0000-000006000000}"/>
    <cellStyle name="Hyperlink 2" xfId="10" xr:uid="{00000000-0005-0000-0000-000008000000}"/>
    <cellStyle name="Hyperlink 2 2" xfId="27" xr:uid="{978E6863-CC64-4BCD-8E32-F1877E612502}"/>
    <cellStyle name="Hyperlink 3" xfId="17" xr:uid="{E83351C1-1545-41DD-AAEC-E80F6CF6728A}"/>
    <cellStyle name="Normal" xfId="0" builtinId="0"/>
    <cellStyle name="Normal 10" xfId="5" xr:uid="{00000000-0005-0000-0000-00000A000000}"/>
    <cellStyle name="Normal 10 2" xfId="24" xr:uid="{B2EB47F1-59DC-43F0-8B6A-23ABE2A8478D}"/>
    <cellStyle name="Normal 10 3" xfId="26" xr:uid="{16DD46A9-0123-4AC8-9BAA-5B365FBDF124}"/>
    <cellStyle name="Normal 10 3 2" xfId="31" xr:uid="{F8E11D93-A858-4E47-A2DB-CB9315241A2F}"/>
    <cellStyle name="Normal 10 4" xfId="33" xr:uid="{08DE49C4-A2D9-4AA7-8169-BF8BAB7F2E9C}"/>
    <cellStyle name="Normal 10 5" xfId="35" xr:uid="{8C4CCF0B-D711-42A2-A655-CA893BA303E2}"/>
    <cellStyle name="Normal 2" xfId="3" xr:uid="{00000000-0005-0000-0000-00000B000000}"/>
    <cellStyle name="Normal 2 2" xfId="9" xr:uid="{00000000-0005-0000-0000-00000C000000}"/>
    <cellStyle name="Normal 2 6" xfId="1" xr:uid="{00000000-0005-0000-0000-00000D000000}"/>
    <cellStyle name="Normal 3" xfId="6" xr:uid="{00000000-0005-0000-0000-00000E000000}"/>
    <cellStyle name="Normal 4" xfId="14" xr:uid="{72568DC6-4A1E-436E-A97D-1DBBCCFE3F34}"/>
    <cellStyle name="Normal 5" xfId="18" xr:uid="{315E42C2-0FA5-4AA9-8A84-619DDE1C39EC}"/>
    <cellStyle name="Normal 5 2" xfId="28" xr:uid="{947ED4FA-FC53-4C07-84F7-095EE23EDF96}"/>
    <cellStyle name="Percent 2" xfId="8" xr:uid="{00000000-0005-0000-0000-000010000000}"/>
    <cellStyle name="Percent 2 2" xfId="29" xr:uid="{29BC5E4D-C7D8-4A9E-9640-2BF0FA56377B}"/>
    <cellStyle name="Percent 3" xfId="16" xr:uid="{61751B02-5D16-4F5D-A7CE-73B946867060}"/>
    <cellStyle name="Percent 4" xfId="20" xr:uid="{98C1E69C-D086-4E9E-929F-E0A3179F5622}"/>
    <cellStyle name="Percent 5" xfId="22" xr:uid="{F6DA5C4E-95F1-4532-9422-337709C0C082}"/>
  </cellStyles>
  <dxfs count="0"/>
  <tableStyles count="0" defaultTableStyle="TableStyleMedium2" defaultPivotStyle="PivotStyleLight16"/>
  <colors>
    <mruColors>
      <color rgb="FF0000FF"/>
      <color rgb="FFC4E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1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20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2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0.xml"/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Dry Powder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7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7"/>
                      <c:pt idx="0">
                        <c:v>87.125653465533674</c:v>
                      </c:pt>
                      <c:pt idx="1">
                        <c:v>126.22548332719171</c:v>
                      </c:pt>
                      <c:pt idx="2">
                        <c:v>117.75045998077536</c:v>
                      </c:pt>
                      <c:pt idx="3">
                        <c:v>127.17040861535877</c:v>
                      </c:pt>
                      <c:pt idx="4">
                        <c:v>128.40417513709272</c:v>
                      </c:pt>
                      <c:pt idx="5">
                        <c:v>135.05922182401272</c:v>
                      </c:pt>
                      <c:pt idx="6">
                        <c:v>165.29874503448622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1"/>
                <c:pt idx="0">
                  <c:v>206.47620762929537</c:v>
                </c:pt>
                <c:pt idx="1">
                  <c:v>208.48774010395579</c:v>
                </c:pt>
                <c:pt idx="2">
                  <c:v>247.25591176315558</c:v>
                </c:pt>
                <c:pt idx="3">
                  <c:v>291.79290065689463</c:v>
                </c:pt>
                <c:pt idx="4">
                  <c:v>374.62261188339903</c:v>
                </c:pt>
                <c:pt idx="5">
                  <c:v>407.20176269832393</c:v>
                </c:pt>
                <c:pt idx="6">
                  <c:v>416.0735558731713</c:v>
                </c:pt>
                <c:pt idx="7">
                  <c:v>501.77669410118432</c:v>
                </c:pt>
                <c:pt idx="8">
                  <c:v>504.0474990457484</c:v>
                </c:pt>
                <c:pt idx="9">
                  <c:v>456.85385237114696</c:v>
                </c:pt>
                <c:pt idx="10">
                  <c:v>448.99761498202531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E-476B-9C51-0DE24AE1CA31}"/>
            </c:ext>
          </c:extLst>
        </c:ser>
        <c:ser>
          <c:idx val="1"/>
          <c:order val="1"/>
          <c:tx>
            <c:v>Remaining Value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7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7"/>
                      <c:pt idx="0">
                        <c:v>92.031419449940557</c:v>
                      </c:pt>
                      <c:pt idx="1">
                        <c:v>145.88792489824277</c:v>
                      </c:pt>
                      <c:pt idx="2">
                        <c:v>185.0059564185924</c:v>
                      </c:pt>
                      <c:pt idx="3">
                        <c:v>242.25269173322491</c:v>
                      </c:pt>
                      <c:pt idx="4">
                        <c:v>299.82323845692832</c:v>
                      </c:pt>
                      <c:pt idx="5">
                        <c:v>305.25559742634124</c:v>
                      </c:pt>
                      <c:pt idx="6">
                        <c:v>321.09856349964002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1"/>
                <c:pt idx="0">
                  <c:v>326.5755221837876</c:v>
                </c:pt>
                <c:pt idx="1">
                  <c:v>357.54394951164528</c:v>
                </c:pt>
                <c:pt idx="2">
                  <c:v>390.09162729558273</c:v>
                </c:pt>
                <c:pt idx="3">
                  <c:v>442.49771104404726</c:v>
                </c:pt>
                <c:pt idx="4">
                  <c:v>475.02752977833745</c:v>
                </c:pt>
                <c:pt idx="5">
                  <c:v>557.26327870375326</c:v>
                </c:pt>
                <c:pt idx="6">
                  <c:v>634.55403154950795</c:v>
                </c:pt>
                <c:pt idx="7">
                  <c:v>768.64103637712572</c:v>
                </c:pt>
                <c:pt idx="8">
                  <c:v>964.38723238966111</c:v>
                </c:pt>
                <c:pt idx="9">
                  <c:v>1053.5232104328213</c:v>
                </c:pt>
                <c:pt idx="10">
                  <c:v>1084.3400402643774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E-476B-9C51-0DE24AE1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468322800"/>
        <c:axId val="-1468320480"/>
      </c:barChart>
      <c:catAx>
        <c:axId val="-1468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0480"/>
        <c:crosses val="autoZero"/>
        <c:auto val="1"/>
        <c:lblAlgn val="ctr"/>
        <c:lblOffset val="100"/>
        <c:noMultiLvlLbl val="0"/>
      </c:catAx>
      <c:valAx>
        <c:axId val="-146832048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'Private capital first-time'!$B$7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'Private capital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first-time'!$C$7:$R$7</c:f>
              <c:numCache>
                <c:formatCode>"$"#,##0.0_);[Red]\("$"#,##0.0\)</c:formatCode>
                <c:ptCount val="16"/>
                <c:pt idx="0">
                  <c:v>123.47553930771291</c:v>
                </c:pt>
                <c:pt idx="1">
                  <c:v>53.560653780749945</c:v>
                </c:pt>
                <c:pt idx="2">
                  <c:v>47.229184427836003</c:v>
                </c:pt>
                <c:pt idx="3">
                  <c:v>74.284107679459211</c:v>
                </c:pt>
                <c:pt idx="4">
                  <c:v>61.814923068436386</c:v>
                </c:pt>
                <c:pt idx="5">
                  <c:v>51.57936470592896</c:v>
                </c:pt>
                <c:pt idx="6">
                  <c:v>85.091561604565229</c:v>
                </c:pt>
                <c:pt idx="7">
                  <c:v>67.114170682962495</c:v>
                </c:pt>
                <c:pt idx="8">
                  <c:v>139.40150990171134</c:v>
                </c:pt>
                <c:pt idx="9">
                  <c:v>119.69908505570046</c:v>
                </c:pt>
                <c:pt idx="10">
                  <c:v>81.830088050689611</c:v>
                </c:pt>
                <c:pt idx="11">
                  <c:v>88.164811038394362</c:v>
                </c:pt>
                <c:pt idx="12">
                  <c:v>74.550897603243939</c:v>
                </c:pt>
                <c:pt idx="13">
                  <c:v>113.37186666462419</c:v>
                </c:pt>
                <c:pt idx="14">
                  <c:v>74.242298996001381</c:v>
                </c:pt>
                <c:pt idx="15">
                  <c:v>44.041894699776371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7-4299-B655-3AB739E862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'Private capital first-time'!$B$8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37-4299-B655-3AB739E86282}"/>
              </c:ext>
            </c:extLst>
          </c:dPt>
          <c:dPt>
            <c:idx val="10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37-4299-B655-3AB739E86282}"/>
              </c:ext>
            </c:extLst>
          </c:dPt>
          <c:dPt>
            <c:idx val="14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37-4299-B655-3AB739E86282}"/>
              </c:ext>
            </c:extLst>
          </c:dPt>
          <c:dPt>
            <c:idx val="15"/>
            <c:marker>
              <c:symbol val="circle"/>
              <c:size val="5"/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37-4299-B655-3AB739E86282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'Private capital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first-time'!$C$8:$R$8</c:f>
              <c:numCache>
                <c:formatCode>General</c:formatCode>
                <c:ptCount val="16"/>
                <c:pt idx="0">
                  <c:v>473</c:v>
                </c:pt>
                <c:pt idx="1">
                  <c:v>385</c:v>
                </c:pt>
                <c:pt idx="2">
                  <c:v>434</c:v>
                </c:pt>
                <c:pt idx="3">
                  <c:v>486</c:v>
                </c:pt>
                <c:pt idx="4">
                  <c:v>559</c:v>
                </c:pt>
                <c:pt idx="5">
                  <c:v>571</c:v>
                </c:pt>
                <c:pt idx="6">
                  <c:v>858</c:v>
                </c:pt>
                <c:pt idx="7">
                  <c:v>863</c:v>
                </c:pt>
                <c:pt idx="8">
                  <c:v>932</c:v>
                </c:pt>
                <c:pt idx="9">
                  <c:v>948</c:v>
                </c:pt>
                <c:pt idx="10">
                  <c:v>923</c:v>
                </c:pt>
                <c:pt idx="11">
                  <c:v>941</c:v>
                </c:pt>
                <c:pt idx="12">
                  <c:v>989</c:v>
                </c:pt>
                <c:pt idx="13">
                  <c:v>1233</c:v>
                </c:pt>
                <c:pt idx="14">
                  <c:v>873</c:v>
                </c:pt>
                <c:pt idx="1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37-4299-B655-3AB739E862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448317936772007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'VC by region'!$B$47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region'!$C$46:$R$46</c15:sqref>
                  </c15:fullRef>
                </c:ext>
              </c:extLst>
              <c:f>'VC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region'!$C$47:$R$47</c15:sqref>
                  </c15:fullRef>
                </c:ext>
              </c:extLst>
              <c:f>'VC by region'!$D$47:$R$47</c:f>
              <c:numCache>
                <c:formatCode>#,##0</c:formatCode>
                <c:ptCount val="1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25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30</c:v>
                </c:pt>
                <c:pt idx="10">
                  <c:v>29</c:v>
                </c:pt>
                <c:pt idx="11">
                  <c:v>29</c:v>
                </c:pt>
                <c:pt idx="12">
                  <c:v>42</c:v>
                </c:pt>
                <c:pt idx="13">
                  <c:v>51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E-424C-816A-0F8E8DF9C2E8}"/>
            </c:ext>
          </c:extLst>
        </c:ser>
        <c:ser>
          <c:idx val="1"/>
          <c:order val="1"/>
          <c:tx>
            <c:strRef>
              <c:f>'VC by region'!$B$48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region'!$C$46:$R$46</c15:sqref>
                  </c15:fullRef>
                </c:ext>
              </c:extLst>
              <c:f>'VC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region'!$C$48:$R$48</c15:sqref>
                  </c15:fullRef>
                </c:ext>
              </c:extLst>
              <c:f>'VC by region'!$D$48:$R$48</c:f>
              <c:numCache>
                <c:formatCode>#,##0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14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E-424C-816A-0F8E8DF9C2E8}"/>
            </c:ext>
          </c:extLst>
        </c:ser>
        <c:ser>
          <c:idx val="2"/>
          <c:order val="2"/>
          <c:tx>
            <c:strRef>
              <c:f>'VC by region'!$B$49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region'!$C$46:$R$46</c15:sqref>
                  </c15:fullRef>
                </c:ext>
              </c:extLst>
              <c:f>'VC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region'!$C$49:$R$49</c15:sqref>
                  </c15:fullRef>
                </c:ext>
              </c:extLst>
              <c:f>'VC by region'!$D$49:$R$49</c:f>
              <c:numCache>
                <c:formatCode>#,##0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18</c:v>
                </c:pt>
                <c:pt idx="9">
                  <c:v>8</c:v>
                </c:pt>
                <c:pt idx="10">
                  <c:v>15</c:v>
                </c:pt>
                <c:pt idx="11">
                  <c:v>9</c:v>
                </c:pt>
                <c:pt idx="12">
                  <c:v>20</c:v>
                </c:pt>
                <c:pt idx="13">
                  <c:v>30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E-424C-816A-0F8E8DF9C2E8}"/>
            </c:ext>
          </c:extLst>
        </c:ser>
        <c:ser>
          <c:idx val="3"/>
          <c:order val="3"/>
          <c:tx>
            <c:strRef>
              <c:f>'VC by region'!$B$50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region'!$C$46:$R$46</c15:sqref>
                  </c15:fullRef>
                </c:ext>
              </c:extLst>
              <c:f>'VC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region'!$C$50:$R$50</c15:sqref>
                  </c15:fullRef>
                </c:ext>
              </c:extLst>
              <c:f>'VC by region'!$D$50:$R$50</c:f>
              <c:numCache>
                <c:formatCode>#,##0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17</c:v>
                </c:pt>
                <c:pt idx="10">
                  <c:v>20</c:v>
                </c:pt>
                <c:pt idx="11">
                  <c:v>38</c:v>
                </c:pt>
                <c:pt idx="12">
                  <c:v>34</c:v>
                </c:pt>
                <c:pt idx="13">
                  <c:v>23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E-424C-816A-0F8E8DF9C2E8}"/>
            </c:ext>
          </c:extLst>
        </c:ser>
        <c:ser>
          <c:idx val="4"/>
          <c:order val="4"/>
          <c:tx>
            <c:strRef>
              <c:f>'VC by region'!$B$51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region'!$C$46:$R$46</c15:sqref>
                  </c15:fullRef>
                </c:ext>
              </c:extLst>
              <c:f>'VC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region'!$C$51:$R$51</c15:sqref>
                  </c15:fullRef>
                </c:ext>
              </c:extLst>
              <c:f>'VC by region'!$D$51:$R$51</c:f>
              <c:numCache>
                <c:formatCode>#,##0</c:formatCode>
                <c:ptCount val="15"/>
                <c:pt idx="0">
                  <c:v>133</c:v>
                </c:pt>
                <c:pt idx="1">
                  <c:v>160</c:v>
                </c:pt>
                <c:pt idx="2">
                  <c:v>208</c:v>
                </c:pt>
                <c:pt idx="3">
                  <c:v>240</c:v>
                </c:pt>
                <c:pt idx="4">
                  <c:v>321</c:v>
                </c:pt>
                <c:pt idx="5">
                  <c:v>565</c:v>
                </c:pt>
                <c:pt idx="6">
                  <c:v>1242</c:v>
                </c:pt>
                <c:pt idx="7">
                  <c:v>1418</c:v>
                </c:pt>
                <c:pt idx="8">
                  <c:v>1613</c:v>
                </c:pt>
                <c:pt idx="9">
                  <c:v>1843</c:v>
                </c:pt>
                <c:pt idx="10">
                  <c:v>1532</c:v>
                </c:pt>
                <c:pt idx="11">
                  <c:v>1434</c:v>
                </c:pt>
                <c:pt idx="12">
                  <c:v>1533</c:v>
                </c:pt>
                <c:pt idx="13">
                  <c:v>771</c:v>
                </c:pt>
                <c:pt idx="14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E-424C-816A-0F8E8DF9C2E8}"/>
            </c:ext>
          </c:extLst>
        </c:ser>
        <c:ser>
          <c:idx val="5"/>
          <c:order val="5"/>
          <c:tx>
            <c:strRef>
              <c:f>'VC by region'!$B$52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region'!$C$46:$R$46</c15:sqref>
                  </c15:fullRef>
                </c:ext>
              </c:extLst>
              <c:f>'VC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region'!$C$52:$R$52</c15:sqref>
                  </c15:fullRef>
                </c:ext>
              </c:extLst>
              <c:f>'VC by region'!$D$52:$R$52</c:f>
              <c:numCache>
                <c:formatCode>#,##0</c:formatCode>
                <c:ptCount val="15"/>
                <c:pt idx="0">
                  <c:v>136</c:v>
                </c:pt>
                <c:pt idx="1">
                  <c:v>142</c:v>
                </c:pt>
                <c:pt idx="2">
                  <c:v>162</c:v>
                </c:pt>
                <c:pt idx="3">
                  <c:v>171</c:v>
                </c:pt>
                <c:pt idx="4">
                  <c:v>180</c:v>
                </c:pt>
                <c:pt idx="5">
                  <c:v>273</c:v>
                </c:pt>
                <c:pt idx="6">
                  <c:v>236</c:v>
                </c:pt>
                <c:pt idx="7">
                  <c:v>274</c:v>
                </c:pt>
                <c:pt idx="8">
                  <c:v>265</c:v>
                </c:pt>
                <c:pt idx="9">
                  <c:v>300</c:v>
                </c:pt>
                <c:pt idx="10">
                  <c:v>294</c:v>
                </c:pt>
                <c:pt idx="11">
                  <c:v>367</c:v>
                </c:pt>
                <c:pt idx="12">
                  <c:v>390</c:v>
                </c:pt>
                <c:pt idx="13">
                  <c:v>273</c:v>
                </c:pt>
                <c:pt idx="1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4E-424C-816A-0F8E8DF9C2E8}"/>
            </c:ext>
          </c:extLst>
        </c:ser>
        <c:ser>
          <c:idx val="6"/>
          <c:order val="6"/>
          <c:tx>
            <c:strRef>
              <c:f>'VC by region'!$B$53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region'!$C$46:$R$46</c15:sqref>
                  </c15:fullRef>
                </c:ext>
              </c:extLst>
              <c:f>'VC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region'!$C$53:$R$53</c15:sqref>
                  </c15:fullRef>
                </c:ext>
              </c:extLst>
              <c:f>'VC by region'!$D$53:$R$53</c:f>
              <c:numCache>
                <c:formatCode>#,##0</c:formatCode>
                <c:ptCount val="15"/>
                <c:pt idx="0">
                  <c:v>183</c:v>
                </c:pt>
                <c:pt idx="1">
                  <c:v>185</c:v>
                </c:pt>
                <c:pt idx="2">
                  <c:v>225</c:v>
                </c:pt>
                <c:pt idx="3">
                  <c:v>327</c:v>
                </c:pt>
                <c:pt idx="4">
                  <c:v>361</c:v>
                </c:pt>
                <c:pt idx="5">
                  <c:v>519</c:v>
                </c:pt>
                <c:pt idx="6">
                  <c:v>607</c:v>
                </c:pt>
                <c:pt idx="7">
                  <c:v>671</c:v>
                </c:pt>
                <c:pt idx="8">
                  <c:v>691</c:v>
                </c:pt>
                <c:pt idx="9">
                  <c:v>818</c:v>
                </c:pt>
                <c:pt idx="10">
                  <c:v>813</c:v>
                </c:pt>
                <c:pt idx="11">
                  <c:v>978</c:v>
                </c:pt>
                <c:pt idx="12">
                  <c:v>1552</c:v>
                </c:pt>
                <c:pt idx="13">
                  <c:v>1337</c:v>
                </c:pt>
                <c:pt idx="14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4E-424C-816A-0F8E8DF9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65185745195555"/>
          <c:y val="0"/>
          <c:w val="0.19634814254804439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1385706824181"/>
          <c:y val="2.5428331875182269E-2"/>
          <c:w val="0.71801375855415328"/>
          <c:h val="0.8335145086030912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'VC by region'!$B$56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region'!$G$55:$R$55</c15:sqref>
                  </c15:fullRef>
                </c:ext>
              </c:extLst>
              <c:f>'VC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region'!$G$56:$R$56</c15:sqref>
                  </c15:fullRef>
                </c:ext>
              </c:extLst>
              <c:f>'VC by region'!$H$56:$R$56</c:f>
              <c:numCache>
                <c:formatCode>0.0%</c:formatCode>
                <c:ptCount val="11"/>
                <c:pt idx="0">
                  <c:v>1.0112359550561797E-2</c:v>
                </c:pt>
                <c:pt idx="1">
                  <c:v>1.7780938833570414E-2</c:v>
                </c:pt>
                <c:pt idx="2">
                  <c:v>7.4906367041198503E-3</c:v>
                </c:pt>
                <c:pt idx="3">
                  <c:v>7.0218917802560921E-3</c:v>
                </c:pt>
                <c:pt idx="4">
                  <c:v>6.4320847521755582E-3</c:v>
                </c:pt>
                <c:pt idx="5">
                  <c:v>9.9173553719008271E-3</c:v>
                </c:pt>
                <c:pt idx="6">
                  <c:v>1.0673536989326464E-2</c:v>
                </c:pt>
                <c:pt idx="7">
                  <c:v>1.0090466249130133E-2</c:v>
                </c:pt>
                <c:pt idx="8">
                  <c:v>1.1702424073558095E-2</c:v>
                </c:pt>
                <c:pt idx="9">
                  <c:v>2.0383693045563551E-2</c:v>
                </c:pt>
                <c:pt idx="10">
                  <c:v>1.3612565445026177E-2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CD7-A760-8ACFF153CFD1}"/>
            </c:ext>
          </c:extLst>
        </c:ser>
        <c:ser>
          <c:idx val="1"/>
          <c:order val="1"/>
          <c:tx>
            <c:strRef>
              <c:f>'VC by region'!$B$57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region'!$G$55:$R$55</c15:sqref>
                  </c15:fullRef>
                </c:ext>
              </c:extLst>
              <c:f>'VC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region'!$G$57:$R$57</c15:sqref>
                  </c15:fullRef>
                </c:ext>
              </c:extLst>
              <c:f>'VC by region'!$H$57:$R$57</c:f>
              <c:numCache>
                <c:formatCode>0.0%</c:formatCode>
                <c:ptCount val="11"/>
                <c:pt idx="0">
                  <c:v>3.3707865168539327E-3</c:v>
                </c:pt>
                <c:pt idx="1">
                  <c:v>2.8449502133712661E-3</c:v>
                </c:pt>
                <c:pt idx="2">
                  <c:v>4.2134831460674156E-3</c:v>
                </c:pt>
                <c:pt idx="3">
                  <c:v>3.7174721189591076E-3</c:v>
                </c:pt>
                <c:pt idx="4">
                  <c:v>4.1619371925841848E-3</c:v>
                </c:pt>
                <c:pt idx="5">
                  <c:v>2.9752066115702478E-3</c:v>
                </c:pt>
                <c:pt idx="6">
                  <c:v>5.1527419948472581E-3</c:v>
                </c:pt>
                <c:pt idx="7">
                  <c:v>6.6109951287404312E-3</c:v>
                </c:pt>
                <c:pt idx="8">
                  <c:v>5.0153246029534691E-3</c:v>
                </c:pt>
                <c:pt idx="9">
                  <c:v>6.7945643485211827E-3</c:v>
                </c:pt>
                <c:pt idx="10">
                  <c:v>1.0471204188481676E-2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D-4CD7-A760-8ACFF153CFD1}"/>
            </c:ext>
          </c:extLst>
        </c:ser>
        <c:ser>
          <c:idx val="2"/>
          <c:order val="2"/>
          <c:tx>
            <c:strRef>
              <c:f>'VC by region'!$B$58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region'!$G$55:$R$55</c15:sqref>
                  </c15:fullRef>
                </c:ext>
              </c:extLst>
              <c:f>'VC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region'!$G$58:$R$58</c15:sqref>
                  </c15:fullRef>
                </c:ext>
              </c:extLst>
              <c:f>'VC by region'!$H$58:$R$58</c:f>
              <c:numCache>
                <c:formatCode>0.0%</c:formatCode>
                <c:ptCount val="11"/>
                <c:pt idx="0">
                  <c:v>3.3707865168539327E-3</c:v>
                </c:pt>
                <c:pt idx="1">
                  <c:v>3.5561877667140826E-3</c:v>
                </c:pt>
                <c:pt idx="2">
                  <c:v>3.7453183520599251E-3</c:v>
                </c:pt>
                <c:pt idx="3">
                  <c:v>3.7174721189591076E-3</c:v>
                </c:pt>
                <c:pt idx="4">
                  <c:v>6.8104426787741201E-3</c:v>
                </c:pt>
                <c:pt idx="5">
                  <c:v>2.6446280991735539E-3</c:v>
                </c:pt>
                <c:pt idx="6">
                  <c:v>5.5207949944792046E-3</c:v>
                </c:pt>
                <c:pt idx="7">
                  <c:v>3.1315240083507308E-3</c:v>
                </c:pt>
                <c:pt idx="8">
                  <c:v>5.572582892170521E-3</c:v>
                </c:pt>
                <c:pt idx="9">
                  <c:v>1.1990407673860911E-2</c:v>
                </c:pt>
                <c:pt idx="10">
                  <c:v>1.1518324607329843E-2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D-4CD7-A760-8ACFF153CFD1}"/>
            </c:ext>
          </c:extLst>
        </c:ser>
        <c:ser>
          <c:idx val="3"/>
          <c:order val="3"/>
          <c:tx>
            <c:strRef>
              <c:f>'VC by region'!$B$59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region'!$G$55:$R$55</c15:sqref>
                  </c15:fullRef>
                </c:ext>
              </c:extLst>
              <c:f>'VC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region'!$G$59:$R$59</c15:sqref>
                  </c15:fullRef>
                </c:ext>
              </c:extLst>
              <c:f>'VC by region'!$H$59:$R$59</c:f>
              <c:numCache>
                <c:formatCode>0.0%</c:formatCode>
                <c:ptCount val="11"/>
                <c:pt idx="0">
                  <c:v>1.4606741573033709E-2</c:v>
                </c:pt>
                <c:pt idx="1">
                  <c:v>1.0668563300142247E-2</c:v>
                </c:pt>
                <c:pt idx="2">
                  <c:v>8.4269662921348312E-3</c:v>
                </c:pt>
                <c:pt idx="3">
                  <c:v>9.5002065262288302E-3</c:v>
                </c:pt>
                <c:pt idx="4">
                  <c:v>1.0594021944759743E-2</c:v>
                </c:pt>
                <c:pt idx="5">
                  <c:v>5.6198347107438013E-3</c:v>
                </c:pt>
                <c:pt idx="6">
                  <c:v>7.3610599926389403E-3</c:v>
                </c:pt>
                <c:pt idx="7">
                  <c:v>1.3221990257480862E-2</c:v>
                </c:pt>
                <c:pt idx="8">
                  <c:v>9.4733909166898854E-3</c:v>
                </c:pt>
                <c:pt idx="9">
                  <c:v>9.1926458832933648E-3</c:v>
                </c:pt>
                <c:pt idx="10">
                  <c:v>4.1884816753926706E-3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D-4CD7-A760-8ACFF153CFD1}"/>
            </c:ext>
          </c:extLst>
        </c:ser>
        <c:ser>
          <c:idx val="4"/>
          <c:order val="4"/>
          <c:tx>
            <c:strRef>
              <c:f>'VC by region'!$B$60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region'!$G$55:$R$55</c15:sqref>
                  </c15:fullRef>
                </c:ext>
              </c:extLst>
              <c:f>'VC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region'!$G$60:$R$60</c15:sqref>
                  </c15:fullRef>
                </c:ext>
              </c:extLst>
              <c:f>'VC by region'!$H$60:$R$60</c:f>
              <c:numCache>
                <c:formatCode>0.0%</c:formatCode>
                <c:ptCount val="11"/>
                <c:pt idx="0">
                  <c:v>0.36067415730337077</c:v>
                </c:pt>
                <c:pt idx="1">
                  <c:v>0.4018492176386913</c:v>
                </c:pt>
                <c:pt idx="2">
                  <c:v>0.5814606741573034</c:v>
                </c:pt>
                <c:pt idx="3">
                  <c:v>0.58570838496489053</c:v>
                </c:pt>
                <c:pt idx="4">
                  <c:v>0.61029133560348092</c:v>
                </c:pt>
                <c:pt idx="5">
                  <c:v>0.60925619834710742</c:v>
                </c:pt>
                <c:pt idx="6">
                  <c:v>0.56385719543614277</c:v>
                </c:pt>
                <c:pt idx="7">
                  <c:v>0.4989561586638831</c:v>
                </c:pt>
                <c:pt idx="8">
                  <c:v>0.42713847868487043</c:v>
                </c:pt>
                <c:pt idx="9">
                  <c:v>0.30815347721822545</c:v>
                </c:pt>
                <c:pt idx="10">
                  <c:v>0.4701570680628272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D-4CD7-A760-8ACFF153CFD1}"/>
            </c:ext>
          </c:extLst>
        </c:ser>
        <c:ser>
          <c:idx val="5"/>
          <c:order val="5"/>
          <c:tx>
            <c:strRef>
              <c:f>'VC by region'!$B$61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region'!$G$55:$R$55</c15:sqref>
                  </c15:fullRef>
                </c:ext>
              </c:extLst>
              <c:f>'VC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region'!$G$61:$R$61</c15:sqref>
                  </c15:fullRef>
                </c:ext>
              </c:extLst>
              <c:f>'VC by region'!$H$61:$R$61</c:f>
              <c:numCache>
                <c:formatCode>0.0%</c:formatCode>
                <c:ptCount val="11"/>
                <c:pt idx="0">
                  <c:v>0.20224719101123595</c:v>
                </c:pt>
                <c:pt idx="1">
                  <c:v>0.19416785206258891</c:v>
                </c:pt>
                <c:pt idx="2">
                  <c:v>0.1104868913857678</c:v>
                </c:pt>
                <c:pt idx="3">
                  <c:v>0.11317637339942173</c:v>
                </c:pt>
                <c:pt idx="4">
                  <c:v>0.100264850548619</c:v>
                </c:pt>
                <c:pt idx="5">
                  <c:v>9.9173553719008267E-2</c:v>
                </c:pt>
                <c:pt idx="6">
                  <c:v>0.10820758189179241</c:v>
                </c:pt>
                <c:pt idx="7">
                  <c:v>0.12769659011830201</c:v>
                </c:pt>
                <c:pt idx="8">
                  <c:v>0.10866536639732516</c:v>
                </c:pt>
                <c:pt idx="9">
                  <c:v>0.10911270983213429</c:v>
                </c:pt>
                <c:pt idx="10">
                  <c:v>0.10575916230366492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D-4CD7-A760-8ACFF153CFD1}"/>
            </c:ext>
          </c:extLst>
        </c:ser>
        <c:ser>
          <c:idx val="6"/>
          <c:order val="6"/>
          <c:tx>
            <c:strRef>
              <c:f>'VC by region'!$B$62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region'!$G$55:$R$55</c15:sqref>
                  </c15:fullRef>
                </c:ext>
              </c:extLst>
              <c:f>'VC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region'!$G$62:$R$62</c15:sqref>
                  </c15:fullRef>
                </c:ext>
              </c:extLst>
              <c:f>'VC by region'!$H$62:$R$62</c:f>
              <c:numCache>
                <c:formatCode>0.0%</c:formatCode>
                <c:ptCount val="11"/>
                <c:pt idx="0">
                  <c:v>0.40561797752808987</c:v>
                </c:pt>
                <c:pt idx="1">
                  <c:v>0.36913229018492177</c:v>
                </c:pt>
                <c:pt idx="2">
                  <c:v>0.28417602996254682</c:v>
                </c:pt>
                <c:pt idx="3">
                  <c:v>0.27715819909128458</c:v>
                </c:pt>
                <c:pt idx="4">
                  <c:v>0.26144532727960651</c:v>
                </c:pt>
                <c:pt idx="5">
                  <c:v>0.27041322314049587</c:v>
                </c:pt>
                <c:pt idx="6">
                  <c:v>0.29922708870077291</c:v>
                </c:pt>
                <c:pt idx="7">
                  <c:v>0.34029227557411273</c:v>
                </c:pt>
                <c:pt idx="8">
                  <c:v>0.43243243243243246</c:v>
                </c:pt>
                <c:pt idx="9">
                  <c:v>0.53437250199840125</c:v>
                </c:pt>
                <c:pt idx="10">
                  <c:v>0.38429319371727749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D-4CD7-A760-8ACFF153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95138592635752"/>
          <c:y val="0"/>
          <c:w val="0.18804861407364246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74340707411569E-2"/>
          <c:y val="2.5428331875182269E-2"/>
          <c:w val="0.92472565929258843"/>
          <c:h val="0.72359507144940205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'VC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timing'!$C$8:$R$8</c:f>
              <c:numCache>
                <c:formatCode>0.0</c:formatCode>
                <c:ptCount val="16"/>
                <c:pt idx="0">
                  <c:v>3.7150685000000001</c:v>
                </c:pt>
                <c:pt idx="1">
                  <c:v>6.4109590000000001</c:v>
                </c:pt>
                <c:pt idx="2">
                  <c:v>6.0821915000000004</c:v>
                </c:pt>
                <c:pt idx="3">
                  <c:v>3.4849317500000003</c:v>
                </c:pt>
                <c:pt idx="4">
                  <c:v>8.3260269999999998</c:v>
                </c:pt>
                <c:pt idx="5">
                  <c:v>5.1698629999999994</c:v>
                </c:pt>
                <c:pt idx="6">
                  <c:v>4.8575342499999996</c:v>
                </c:pt>
                <c:pt idx="7">
                  <c:v>3.8630135000000001</c:v>
                </c:pt>
                <c:pt idx="8">
                  <c:v>5.5397257499999997</c:v>
                </c:pt>
                <c:pt idx="9">
                  <c:v>6.1479447499999997</c:v>
                </c:pt>
                <c:pt idx="10">
                  <c:v>5.753425</c:v>
                </c:pt>
                <c:pt idx="11">
                  <c:v>5.753425</c:v>
                </c:pt>
                <c:pt idx="12">
                  <c:v>5.819178</c:v>
                </c:pt>
                <c:pt idx="13">
                  <c:v>4.3397259999999998</c:v>
                </c:pt>
                <c:pt idx="14">
                  <c:v>4.8493149999999998</c:v>
                </c:pt>
                <c:pt idx="15">
                  <c:v>5.4821917500000001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4-498F-BAEA-57A76564F117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'VC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timing'!$C$12:$R$12</c:f>
              <c:numCache>
                <c:formatCode>0.0</c:formatCode>
                <c:ptCount val="16"/>
                <c:pt idx="0">
                  <c:v>6.6082190000000001</c:v>
                </c:pt>
                <c:pt idx="1">
                  <c:v>5.1616435000000003</c:v>
                </c:pt>
                <c:pt idx="2">
                  <c:v>4.4712335000000003</c:v>
                </c:pt>
                <c:pt idx="3">
                  <c:v>5.358903999999999</c:v>
                </c:pt>
                <c:pt idx="4">
                  <c:v>3.9534245000000006</c:v>
                </c:pt>
                <c:pt idx="5">
                  <c:v>6.4191780000000005</c:v>
                </c:pt>
                <c:pt idx="6">
                  <c:v>6.2547942499999998</c:v>
                </c:pt>
                <c:pt idx="7">
                  <c:v>5.5808214999999999</c:v>
                </c:pt>
                <c:pt idx="8">
                  <c:v>6.4273974999999997</c:v>
                </c:pt>
                <c:pt idx="9">
                  <c:v>6.0164387499999998</c:v>
                </c:pt>
                <c:pt idx="10">
                  <c:v>6.1643840000000001</c:v>
                </c:pt>
                <c:pt idx="11">
                  <c:v>6.1315064999999995</c:v>
                </c:pt>
                <c:pt idx="12">
                  <c:v>6.2547947499999994</c:v>
                </c:pt>
                <c:pt idx="13">
                  <c:v>7.1013700000000002</c:v>
                </c:pt>
                <c:pt idx="14">
                  <c:v>5.6383570000000001</c:v>
                </c:pt>
                <c:pt idx="15">
                  <c:v>8.0383559999999985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4-498F-BAEA-57A76564F117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'VC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timing'!$C$13:$R$13</c:f>
              <c:numCache>
                <c:formatCode>0.0</c:formatCode>
                <c:ptCount val="16"/>
                <c:pt idx="0">
                  <c:v>8.4410962499999993</c:v>
                </c:pt>
                <c:pt idx="1">
                  <c:v>8.8191779999999991</c:v>
                </c:pt>
                <c:pt idx="2">
                  <c:v>14.260273499999998</c:v>
                </c:pt>
                <c:pt idx="3">
                  <c:v>5.0630129999999998</c:v>
                </c:pt>
                <c:pt idx="4">
                  <c:v>4.9561644999999999</c:v>
                </c:pt>
                <c:pt idx="5">
                  <c:v>6.3205479999999987</c:v>
                </c:pt>
                <c:pt idx="6">
                  <c:v>6.7561645000000006</c:v>
                </c:pt>
                <c:pt idx="7">
                  <c:v>5.7863009999999999</c:v>
                </c:pt>
                <c:pt idx="8">
                  <c:v>7.6602734999999988</c:v>
                </c:pt>
                <c:pt idx="9">
                  <c:v>7.380822000000002</c:v>
                </c:pt>
                <c:pt idx="10">
                  <c:v>8.0630130000000015</c:v>
                </c:pt>
                <c:pt idx="11">
                  <c:v>6.082191250000001</c:v>
                </c:pt>
                <c:pt idx="12">
                  <c:v>5.8849315000000004</c:v>
                </c:pt>
                <c:pt idx="13">
                  <c:v>7.80821875</c:v>
                </c:pt>
                <c:pt idx="14">
                  <c:v>6.5917805000000023</c:v>
                </c:pt>
                <c:pt idx="15">
                  <c:v>6.0164384999999996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4-498F-BAEA-57A76564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'VC fund timing'!$B$10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'VC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timing'!$C$10:$R$10</c:f>
              <c:numCache>
                <c:formatCode>0.0</c:formatCode>
                <c:ptCount val="16"/>
                <c:pt idx="0">
                  <c:v>18.821918</c:v>
                </c:pt>
                <c:pt idx="1">
                  <c:v>21.090410500000001</c:v>
                </c:pt>
                <c:pt idx="2">
                  <c:v>24.534246499999998</c:v>
                </c:pt>
                <c:pt idx="3">
                  <c:v>13.956163999999999</c:v>
                </c:pt>
                <c:pt idx="4">
                  <c:v>17.498629999999999</c:v>
                </c:pt>
                <c:pt idx="5">
                  <c:v>17.778082000000001</c:v>
                </c:pt>
                <c:pt idx="6">
                  <c:v>17.43287625</c:v>
                </c:pt>
                <c:pt idx="7">
                  <c:v>15.205479499999999</c:v>
                </c:pt>
                <c:pt idx="8">
                  <c:v>19.726026749999999</c:v>
                </c:pt>
                <c:pt idx="9">
                  <c:v>20.03013675</c:v>
                </c:pt>
                <c:pt idx="10">
                  <c:v>19.93150675</c:v>
                </c:pt>
                <c:pt idx="11">
                  <c:v>18.213698000000001</c:v>
                </c:pt>
                <c:pt idx="12">
                  <c:v>18.2301365</c:v>
                </c:pt>
                <c:pt idx="13">
                  <c:v>19.389040749999999</c:v>
                </c:pt>
                <c:pt idx="14">
                  <c:v>17.243835499999999</c:v>
                </c:pt>
                <c:pt idx="15">
                  <c:v>19.430136749999999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4-498F-BAEA-57A76564F117}"/>
            </c:ext>
          </c:extLst>
        </c:ser>
        <c:ser>
          <c:idx val="6"/>
          <c:order val="4"/>
          <c:tx>
            <c:strRef>
              <c:f>'VC fund timing'!$B$7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'VC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timing'!$C$7:$R$7</c:f>
              <c:numCache>
                <c:formatCode>0.0</c:formatCode>
                <c:ptCount val="16"/>
                <c:pt idx="0">
                  <c:v>13.998465586666669</c:v>
                </c:pt>
                <c:pt idx="1">
                  <c:v>13.696696039215686</c:v>
                </c:pt>
                <c:pt idx="2">
                  <c:v>17.306301133333342</c:v>
                </c:pt>
                <c:pt idx="3">
                  <c:v>13.431197403225807</c:v>
                </c:pt>
                <c:pt idx="4">
                  <c:v>18.990575190000005</c:v>
                </c:pt>
                <c:pt idx="5">
                  <c:v>13.171606363636359</c:v>
                </c:pt>
                <c:pt idx="6">
                  <c:v>13.744813958333342</c:v>
                </c:pt>
                <c:pt idx="7">
                  <c:v>12.92743297382199</c:v>
                </c:pt>
                <c:pt idx="8">
                  <c:v>14.189383401785728</c:v>
                </c:pt>
                <c:pt idx="9">
                  <c:v>16.280608055045871</c:v>
                </c:pt>
                <c:pt idx="10">
                  <c:v>14.845540188888904</c:v>
                </c:pt>
                <c:pt idx="11">
                  <c:v>13.957913030395146</c:v>
                </c:pt>
                <c:pt idx="12">
                  <c:v>14.069453068376077</c:v>
                </c:pt>
                <c:pt idx="13">
                  <c:v>14.041032013289019</c:v>
                </c:pt>
                <c:pt idx="14">
                  <c:v>13.423294078149913</c:v>
                </c:pt>
                <c:pt idx="15">
                  <c:v>14.231972744845365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24-498F-BAEA-57A76564F117}"/>
            </c:ext>
          </c:extLst>
        </c:ser>
        <c:ser>
          <c:idx val="4"/>
          <c:order val="5"/>
          <c:tx>
            <c:strRef>
              <c:f>'VC fund timing'!$B$9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'VC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timing'!$C$9:$R$9</c:f>
              <c:numCache>
                <c:formatCode>0.0</c:formatCode>
                <c:ptCount val="16"/>
                <c:pt idx="0">
                  <c:v>10.520548</c:v>
                </c:pt>
                <c:pt idx="1">
                  <c:v>11.967123000000001</c:v>
                </c:pt>
                <c:pt idx="2">
                  <c:v>10.421918</c:v>
                </c:pt>
                <c:pt idx="3">
                  <c:v>8.9095890000000004</c:v>
                </c:pt>
                <c:pt idx="4">
                  <c:v>12.7232875</c:v>
                </c:pt>
                <c:pt idx="5">
                  <c:v>11.7698625</c:v>
                </c:pt>
                <c:pt idx="6">
                  <c:v>11.030137</c:v>
                </c:pt>
                <c:pt idx="7">
                  <c:v>9.4356159999999996</c:v>
                </c:pt>
                <c:pt idx="8">
                  <c:v>12.0164385</c:v>
                </c:pt>
                <c:pt idx="9">
                  <c:v>12.443835499999999</c:v>
                </c:pt>
                <c:pt idx="10">
                  <c:v>12.032876999999999</c:v>
                </c:pt>
                <c:pt idx="11">
                  <c:v>12.19726</c:v>
                </c:pt>
                <c:pt idx="12">
                  <c:v>12.065753000000001</c:v>
                </c:pt>
                <c:pt idx="13">
                  <c:v>11.0630135</c:v>
                </c:pt>
                <c:pt idx="14">
                  <c:v>9.8301370000000006</c:v>
                </c:pt>
                <c:pt idx="15">
                  <c:v>12.838356000000001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24-498F-BAEA-57A76564F117}"/>
            </c:ext>
          </c:extLst>
        </c:ser>
        <c:ser>
          <c:idx val="5"/>
          <c:order val="6"/>
          <c:tx>
            <c:strRef>
              <c:f>'VC fund timing'!$B$8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'VC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timing'!$C$8:$R$8</c:f>
              <c:numCache>
                <c:formatCode>0.0</c:formatCode>
                <c:ptCount val="16"/>
                <c:pt idx="0">
                  <c:v>3.7150685000000001</c:v>
                </c:pt>
                <c:pt idx="1">
                  <c:v>6.4109590000000001</c:v>
                </c:pt>
                <c:pt idx="2">
                  <c:v>6.0821915000000004</c:v>
                </c:pt>
                <c:pt idx="3">
                  <c:v>3.4849317500000003</c:v>
                </c:pt>
                <c:pt idx="4">
                  <c:v>8.3260269999999998</c:v>
                </c:pt>
                <c:pt idx="5">
                  <c:v>5.1698629999999994</c:v>
                </c:pt>
                <c:pt idx="6">
                  <c:v>4.8575342499999996</c:v>
                </c:pt>
                <c:pt idx="7">
                  <c:v>3.8630135000000001</c:v>
                </c:pt>
                <c:pt idx="8">
                  <c:v>5.5397257499999997</c:v>
                </c:pt>
                <c:pt idx="9">
                  <c:v>6.1479447499999997</c:v>
                </c:pt>
                <c:pt idx="10">
                  <c:v>5.753425</c:v>
                </c:pt>
                <c:pt idx="11">
                  <c:v>5.753425</c:v>
                </c:pt>
                <c:pt idx="12">
                  <c:v>5.819178</c:v>
                </c:pt>
                <c:pt idx="13">
                  <c:v>4.3397259999999998</c:v>
                </c:pt>
                <c:pt idx="14">
                  <c:v>4.8493149999999998</c:v>
                </c:pt>
                <c:pt idx="15">
                  <c:v>5.4821917500000001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24-498F-BAEA-57A76564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8.4383514560679912E-2"/>
          <c:y val="0.90161927675707199"/>
          <c:w val="0.84815616797900262"/>
          <c:h val="9.8380723242927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0417895534172E-2"/>
          <c:y val="2.6127653973304934E-2"/>
          <c:w val="0.94256958210446584"/>
          <c:h val="0.69502779441459817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'VC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timing'!$V$8:$AK$8</c:f>
              <c:numCache>
                <c:formatCode>0.0</c:formatCode>
                <c:ptCount val="16"/>
                <c:pt idx="0">
                  <c:v>1.0602739999999999</c:v>
                </c:pt>
                <c:pt idx="1">
                  <c:v>0.97260250000000004</c:v>
                </c:pt>
                <c:pt idx="2">
                  <c:v>1</c:v>
                </c:pt>
                <c:pt idx="3">
                  <c:v>1</c:v>
                </c:pt>
                <c:pt idx="4">
                  <c:v>1.00274</c:v>
                </c:pt>
                <c:pt idx="5">
                  <c:v>1.5534250000000001</c:v>
                </c:pt>
                <c:pt idx="6">
                  <c:v>1.5328765</c:v>
                </c:pt>
                <c:pt idx="7">
                  <c:v>1.0095890000000001</c:v>
                </c:pt>
                <c:pt idx="8">
                  <c:v>1.6630134999999999</c:v>
                </c:pt>
                <c:pt idx="9">
                  <c:v>1.5917805</c:v>
                </c:pt>
                <c:pt idx="10">
                  <c:v>1.4780822499999999</c:v>
                </c:pt>
                <c:pt idx="11">
                  <c:v>1.2486299999999999</c:v>
                </c:pt>
                <c:pt idx="12">
                  <c:v>1.26643825</c:v>
                </c:pt>
                <c:pt idx="13">
                  <c:v>1.0739730000000001</c:v>
                </c:pt>
                <c:pt idx="14">
                  <c:v>0.92739700000000003</c:v>
                </c:pt>
                <c:pt idx="15">
                  <c:v>1.3226027500000002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6-4C17-82D6-278DC940ACD0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'VC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timing'!$V$12:$AK$12</c:f>
              <c:numCache>
                <c:formatCode>0.0</c:formatCode>
                <c:ptCount val="16"/>
                <c:pt idx="0">
                  <c:v>1.1924660000000002</c:v>
                </c:pt>
                <c:pt idx="1">
                  <c:v>0.73561699999999997</c:v>
                </c:pt>
                <c:pt idx="2">
                  <c:v>1.1958905</c:v>
                </c:pt>
                <c:pt idx="3">
                  <c:v>0.76986299999999996</c:v>
                </c:pt>
                <c:pt idx="4">
                  <c:v>1.873972</c:v>
                </c:pt>
                <c:pt idx="5">
                  <c:v>1.33630125</c:v>
                </c:pt>
                <c:pt idx="6">
                  <c:v>1.1808219999999998</c:v>
                </c:pt>
                <c:pt idx="7">
                  <c:v>1.284932</c:v>
                </c:pt>
                <c:pt idx="8">
                  <c:v>0.62191800000000019</c:v>
                </c:pt>
                <c:pt idx="9">
                  <c:v>0.92945224999999954</c:v>
                </c:pt>
                <c:pt idx="10">
                  <c:v>1.0684935000000002</c:v>
                </c:pt>
                <c:pt idx="11">
                  <c:v>1.2842467499999999</c:v>
                </c:pt>
                <c:pt idx="12">
                  <c:v>1.026027</c:v>
                </c:pt>
                <c:pt idx="13">
                  <c:v>1.0602740000000002</c:v>
                </c:pt>
                <c:pt idx="14">
                  <c:v>0.86986249999999998</c:v>
                </c:pt>
                <c:pt idx="15">
                  <c:v>0.98356200000000005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6-4C17-82D6-278DC940ACD0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'VC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timing'!$V$13:$AK$13</c:f>
              <c:numCache>
                <c:formatCode>0.0</c:formatCode>
                <c:ptCount val="16"/>
                <c:pt idx="0">
                  <c:v>0.73630124999999991</c:v>
                </c:pt>
                <c:pt idx="1">
                  <c:v>1.2554792499999998</c:v>
                </c:pt>
                <c:pt idx="2">
                  <c:v>1.0917807500000003</c:v>
                </c:pt>
                <c:pt idx="3">
                  <c:v>1.8219180000000001</c:v>
                </c:pt>
                <c:pt idx="4">
                  <c:v>1.491781</c:v>
                </c:pt>
                <c:pt idx="5">
                  <c:v>1.9506849999999996</c:v>
                </c:pt>
                <c:pt idx="6">
                  <c:v>2</c:v>
                </c:pt>
                <c:pt idx="7">
                  <c:v>1.3376709999999998</c:v>
                </c:pt>
                <c:pt idx="8">
                  <c:v>1.3589039999999999</c:v>
                </c:pt>
                <c:pt idx="9">
                  <c:v>0.96575325000000056</c:v>
                </c:pt>
                <c:pt idx="10">
                  <c:v>0.99999949999999993</c:v>
                </c:pt>
                <c:pt idx="11">
                  <c:v>0.85274025000000009</c:v>
                </c:pt>
                <c:pt idx="12">
                  <c:v>1.2191779999999999</c:v>
                </c:pt>
                <c:pt idx="13">
                  <c:v>1.2109589999999999</c:v>
                </c:pt>
                <c:pt idx="14">
                  <c:v>1.0684935000000002</c:v>
                </c:pt>
                <c:pt idx="15">
                  <c:v>0.9369860000000001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6-4C17-82D6-278DC940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'VC fund timing'!$U$10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'VC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timing'!$V$10:$AK$10</c:f>
              <c:numCache>
                <c:formatCode>0.0</c:formatCode>
                <c:ptCount val="16"/>
                <c:pt idx="0">
                  <c:v>3.0027400000000002</c:v>
                </c:pt>
                <c:pt idx="1">
                  <c:v>2.9431509999999999</c:v>
                </c:pt>
                <c:pt idx="2">
                  <c:v>3.2904110000000002</c:v>
                </c:pt>
                <c:pt idx="3">
                  <c:v>3.6671234999999998</c:v>
                </c:pt>
                <c:pt idx="4">
                  <c:v>4.3691779999999998</c:v>
                </c:pt>
                <c:pt idx="5">
                  <c:v>4.8931509999999996</c:v>
                </c:pt>
                <c:pt idx="6">
                  <c:v>4.5273974999999993</c:v>
                </c:pt>
                <c:pt idx="7">
                  <c:v>3.5794519999999999</c:v>
                </c:pt>
                <c:pt idx="8">
                  <c:v>3.6102737500000002</c:v>
                </c:pt>
                <c:pt idx="9">
                  <c:v>3.4753422500000002</c:v>
                </c:pt>
                <c:pt idx="10">
                  <c:v>3.618493</c:v>
                </c:pt>
                <c:pt idx="11">
                  <c:v>3.2746575</c:v>
                </c:pt>
                <c:pt idx="12">
                  <c:v>3.4945205000000001</c:v>
                </c:pt>
                <c:pt idx="13">
                  <c:v>3.378082</c:v>
                </c:pt>
                <c:pt idx="14">
                  <c:v>2.8643835000000002</c:v>
                </c:pt>
                <c:pt idx="15">
                  <c:v>3.33972625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6-4C17-82D6-278DC940ACD0}"/>
            </c:ext>
          </c:extLst>
        </c:ser>
        <c:ser>
          <c:idx val="6"/>
          <c:order val="4"/>
          <c:tx>
            <c:strRef>
              <c:f>'VC fund timing'!$U$7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'VC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timing'!$V$7:$AK$7</c:f>
              <c:numCache>
                <c:formatCode>0.0</c:formatCode>
                <c:ptCount val="16"/>
                <c:pt idx="0">
                  <c:v>2.3562394383561647</c:v>
                </c:pt>
                <c:pt idx="1">
                  <c:v>2.2910102968750001</c:v>
                </c:pt>
                <c:pt idx="2">
                  <c:v>2.3086617076923091</c:v>
                </c:pt>
                <c:pt idx="3">
                  <c:v>2.71148578021978</c:v>
                </c:pt>
                <c:pt idx="4">
                  <c:v>2.9718157978723405</c:v>
                </c:pt>
                <c:pt idx="5">
                  <c:v>3.1802740235294116</c:v>
                </c:pt>
                <c:pt idx="6">
                  <c:v>3.1467587086614177</c:v>
                </c:pt>
                <c:pt idx="7">
                  <c:v>2.6656057904191619</c:v>
                </c:pt>
                <c:pt idx="8">
                  <c:v>2.8567910851063849</c:v>
                </c:pt>
                <c:pt idx="9">
                  <c:v>2.7454125174418604</c:v>
                </c:pt>
                <c:pt idx="10">
                  <c:v>2.6700717523809518</c:v>
                </c:pt>
                <c:pt idx="11">
                  <c:v>2.4854670751879717</c:v>
                </c:pt>
                <c:pt idx="12">
                  <c:v>2.5358655032467543</c:v>
                </c:pt>
                <c:pt idx="13">
                  <c:v>2.3760320755148743</c:v>
                </c:pt>
                <c:pt idx="14">
                  <c:v>2.125201839999999</c:v>
                </c:pt>
                <c:pt idx="15">
                  <c:v>2.455333219101123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26-4C17-82D6-278DC940ACD0}"/>
            </c:ext>
          </c:extLst>
        </c:ser>
        <c:ser>
          <c:idx val="4"/>
          <c:order val="5"/>
          <c:tx>
            <c:strRef>
              <c:f>'VC fund timing'!$U$9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'VC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timing'!$V$9:$AK$9</c:f>
              <c:numCache>
                <c:formatCode>0.0</c:formatCode>
                <c:ptCount val="16"/>
                <c:pt idx="0">
                  <c:v>2.2438359999999999</c:v>
                </c:pt>
                <c:pt idx="1">
                  <c:v>1.7082195</c:v>
                </c:pt>
                <c:pt idx="2">
                  <c:v>2.3698630000000001</c:v>
                </c:pt>
                <c:pt idx="3">
                  <c:v>2.1671230000000001</c:v>
                </c:pt>
                <c:pt idx="4">
                  <c:v>2.9068490000000002</c:v>
                </c:pt>
                <c:pt idx="5">
                  <c:v>2.893151</c:v>
                </c:pt>
                <c:pt idx="6">
                  <c:v>2.7178079999999998</c:v>
                </c:pt>
                <c:pt idx="7">
                  <c:v>2.284932</c:v>
                </c:pt>
                <c:pt idx="8">
                  <c:v>2.3136985000000001</c:v>
                </c:pt>
                <c:pt idx="9">
                  <c:v>2.4328764999999999</c:v>
                </c:pt>
                <c:pt idx="10">
                  <c:v>2.5136984999999998</c:v>
                </c:pt>
                <c:pt idx="11">
                  <c:v>2.4534244999999997</c:v>
                </c:pt>
                <c:pt idx="12">
                  <c:v>2.3054795000000001</c:v>
                </c:pt>
                <c:pt idx="13">
                  <c:v>2.1287669999999999</c:v>
                </c:pt>
                <c:pt idx="14">
                  <c:v>1.8410960000000001</c:v>
                </c:pt>
                <c:pt idx="15">
                  <c:v>2.319178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26-4C17-82D6-278DC940ACD0}"/>
            </c:ext>
          </c:extLst>
        </c:ser>
        <c:ser>
          <c:idx val="5"/>
          <c:order val="6"/>
          <c:tx>
            <c:strRef>
              <c:f>'VC fund timing'!$U$8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'VC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 timing'!$V$8:$AK$8</c:f>
              <c:numCache>
                <c:formatCode>0.0</c:formatCode>
                <c:ptCount val="16"/>
                <c:pt idx="0">
                  <c:v>1.0602739999999999</c:v>
                </c:pt>
                <c:pt idx="1">
                  <c:v>0.97260250000000004</c:v>
                </c:pt>
                <c:pt idx="2">
                  <c:v>1</c:v>
                </c:pt>
                <c:pt idx="3">
                  <c:v>1</c:v>
                </c:pt>
                <c:pt idx="4">
                  <c:v>1.00274</c:v>
                </c:pt>
                <c:pt idx="5">
                  <c:v>1.5534250000000001</c:v>
                </c:pt>
                <c:pt idx="6">
                  <c:v>1.5328765</c:v>
                </c:pt>
                <c:pt idx="7">
                  <c:v>1.0095890000000001</c:v>
                </c:pt>
                <c:pt idx="8">
                  <c:v>1.6630134999999999</c:v>
                </c:pt>
                <c:pt idx="9">
                  <c:v>1.5917805</c:v>
                </c:pt>
                <c:pt idx="10">
                  <c:v>1.4780822499999999</c:v>
                </c:pt>
                <c:pt idx="11">
                  <c:v>1.2486299999999999</c:v>
                </c:pt>
                <c:pt idx="12">
                  <c:v>1.26643825</c:v>
                </c:pt>
                <c:pt idx="13">
                  <c:v>1.0739730000000001</c:v>
                </c:pt>
                <c:pt idx="14">
                  <c:v>0.92739700000000003</c:v>
                </c:pt>
                <c:pt idx="15">
                  <c:v>1.3226027500000002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26-4C17-82D6-278DC940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5320455293891808E-2"/>
          <c:y val="0.89891380603877247"/>
          <c:w val="0.90234092728751158"/>
          <c:h val="0.10108619396122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'VC fund fees'!$B$18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'VC fund fees'!$D$18:$R$18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13</c:v>
                </c:pt>
                <c:pt idx="10">
                  <c:v>8</c:v>
                </c:pt>
                <c:pt idx="11">
                  <c:v>11</c:v>
                </c:pt>
                <c:pt idx="12">
                  <c:v>16</c:v>
                </c:pt>
                <c:pt idx="13">
                  <c:v>19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A-430E-8A64-1889C371C1A2}"/>
            </c:ext>
          </c:extLst>
        </c:ser>
        <c:ser>
          <c:idx val="1"/>
          <c:order val="1"/>
          <c:tx>
            <c:strRef>
              <c:f>'VC fund fees'!$B$19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'VC fund fees'!$D$19:$R$19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19</c:v>
                </c:pt>
                <c:pt idx="7">
                  <c:v>30</c:v>
                </c:pt>
                <c:pt idx="8">
                  <c:v>35</c:v>
                </c:pt>
                <c:pt idx="9">
                  <c:v>62</c:v>
                </c:pt>
                <c:pt idx="10">
                  <c:v>31</c:v>
                </c:pt>
                <c:pt idx="11">
                  <c:v>49</c:v>
                </c:pt>
                <c:pt idx="12">
                  <c:v>65</c:v>
                </c:pt>
                <c:pt idx="13">
                  <c:v>75</c:v>
                </c:pt>
                <c:pt idx="1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A-430E-8A64-1889C371C1A2}"/>
            </c:ext>
          </c:extLst>
        </c:ser>
        <c:ser>
          <c:idx val="2"/>
          <c:order val="2"/>
          <c:tx>
            <c:strRef>
              <c:f>'VC fund fees'!$B$20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'VC fund fees'!$D$20:$R$20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A-430E-8A64-1889C371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'VC fund fees'!$U$18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'VC fund fees'!$W$18:$AK$18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0-434F-B604-AEB29537E58B}"/>
            </c:ext>
          </c:extLst>
        </c:ser>
        <c:ser>
          <c:idx val="1"/>
          <c:order val="1"/>
          <c:tx>
            <c:strRef>
              <c:f>'VC fund fees'!$U$19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'VC fund fees'!$W$19:$AK$19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19</c:v>
                </c:pt>
                <c:pt idx="7">
                  <c:v>32</c:v>
                </c:pt>
                <c:pt idx="8">
                  <c:v>38</c:v>
                </c:pt>
                <c:pt idx="9">
                  <c:v>65</c:v>
                </c:pt>
                <c:pt idx="10">
                  <c:v>37</c:v>
                </c:pt>
                <c:pt idx="11">
                  <c:v>51</c:v>
                </c:pt>
                <c:pt idx="12">
                  <c:v>75</c:v>
                </c:pt>
                <c:pt idx="13">
                  <c:v>88</c:v>
                </c:pt>
                <c:pt idx="1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0-434F-B604-AEB29537E58B}"/>
            </c:ext>
          </c:extLst>
        </c:ser>
        <c:ser>
          <c:idx val="2"/>
          <c:order val="2"/>
          <c:tx>
            <c:strRef>
              <c:f>'VC fund fees'!$U$20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'VC fund fees'!$W$20:$AK$20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0-434F-B604-AEB29537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'VC fund fees'!$B$29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'VC fund fees'!$C$29:$G$29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26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A00-AC22-00126B3B7750}"/>
            </c:ext>
          </c:extLst>
        </c:ser>
        <c:ser>
          <c:idx val="1"/>
          <c:order val="1"/>
          <c:tx>
            <c:strRef>
              <c:f>'VC fund fees'!$B$30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'VC fund fees'!$C$30:$G$30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55</c:v>
                </c:pt>
                <c:pt idx="3">
                  <c:v>128</c:v>
                </c:pt>
                <c:pt idx="4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D-4A00-AC22-00126B3B7750}"/>
            </c:ext>
          </c:extLst>
        </c:ser>
        <c:ser>
          <c:idx val="2"/>
          <c:order val="2"/>
          <c:tx>
            <c:strRef>
              <c:f>'VC fund fees'!$B$31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'VC fund fees'!$C$31:$G$31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16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D-4A00-AC22-00126B3B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'VC fund fees'!$U$29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'VC fund fees'!$V$29:$Z$29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4-4282-8B8E-2DA4D742B26F}"/>
            </c:ext>
          </c:extLst>
        </c:ser>
        <c:ser>
          <c:idx val="1"/>
          <c:order val="1"/>
          <c:tx>
            <c:strRef>
              <c:f>'VC fund fees'!$U$30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'VC fund fees'!$V$30:$Z$30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59</c:v>
                </c:pt>
                <c:pt idx="3">
                  <c:v>140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4-4282-8B8E-2DA4D742B26F}"/>
            </c:ext>
          </c:extLst>
        </c:ser>
        <c:ser>
          <c:idx val="2"/>
          <c:order val="2"/>
          <c:tx>
            <c:strRef>
              <c:f>'VC fund fees'!$U$31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'VC fund fees'!$V$31:$Z$31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4-4282-8B8E-2DA4D742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estate fundraising'!$B$7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estate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fundraising'!$C$7:$R$7</c:f>
              <c:numCache>
                <c:formatCode>"$"#,##0.0_);[Red]\("$"#,##0.0\)</c:formatCode>
                <c:ptCount val="16"/>
                <c:pt idx="0">
                  <c:v>166.53008118115704</c:v>
                </c:pt>
                <c:pt idx="1">
                  <c:v>47.337408565771995</c:v>
                </c:pt>
                <c:pt idx="2">
                  <c:v>60.491371148275995</c:v>
                </c:pt>
                <c:pt idx="3">
                  <c:v>78.123462654683053</c:v>
                </c:pt>
                <c:pt idx="4">
                  <c:v>86.982612938664971</c:v>
                </c:pt>
                <c:pt idx="5">
                  <c:v>98.467621192201221</c:v>
                </c:pt>
                <c:pt idx="6">
                  <c:v>112.62948235828954</c:v>
                </c:pt>
                <c:pt idx="7">
                  <c:v>137.84912625037046</c:v>
                </c:pt>
                <c:pt idx="8">
                  <c:v>132.89922627328502</c:v>
                </c:pt>
                <c:pt idx="9">
                  <c:v>127.84851102009105</c:v>
                </c:pt>
                <c:pt idx="10">
                  <c:v>142.97394214256286</c:v>
                </c:pt>
                <c:pt idx="11">
                  <c:v>188.17520094208589</c:v>
                </c:pt>
                <c:pt idx="12">
                  <c:v>150.814964430674</c:v>
                </c:pt>
                <c:pt idx="13">
                  <c:v>171.84580946793395</c:v>
                </c:pt>
                <c:pt idx="14">
                  <c:v>138.68474325490604</c:v>
                </c:pt>
                <c:pt idx="15">
                  <c:v>70.129813187947022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8-4DD1-8C02-FECFAF4AE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'Real estate fundraising'!$B$8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28575" cap="rnd" cmpd="sng" algn="ctr">
              <a:solidFill>
                <a:srgbClr val="2CC9B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48-4DD1-8C02-FECFAF4AE3B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3-7B48-4DD1-8C02-FECFAF4AE3B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4-7B48-4DD1-8C02-FECFAF4AE3B2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rgbClr val="2CC9B7"/>
                </a:solidFill>
                <a:ln>
                  <a:noFill/>
                </a:ln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B48-4DD1-8C02-FECFAF4AE3B2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estate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fundraising'!$C$8:$R$8</c:f>
              <c:numCache>
                <c:formatCode>#,##0</c:formatCode>
                <c:ptCount val="16"/>
                <c:pt idx="0">
                  <c:v>373</c:v>
                </c:pt>
                <c:pt idx="1">
                  <c:v>218</c:v>
                </c:pt>
                <c:pt idx="2">
                  <c:v>269</c:v>
                </c:pt>
                <c:pt idx="3">
                  <c:v>290</c:v>
                </c:pt>
                <c:pt idx="4">
                  <c:v>369</c:v>
                </c:pt>
                <c:pt idx="5">
                  <c:v>437</c:v>
                </c:pt>
                <c:pt idx="6">
                  <c:v>576</c:v>
                </c:pt>
                <c:pt idx="7">
                  <c:v>603</c:v>
                </c:pt>
                <c:pt idx="8">
                  <c:v>590</c:v>
                </c:pt>
                <c:pt idx="9">
                  <c:v>574</c:v>
                </c:pt>
                <c:pt idx="10">
                  <c:v>543</c:v>
                </c:pt>
                <c:pt idx="11">
                  <c:v>610</c:v>
                </c:pt>
                <c:pt idx="12">
                  <c:v>577</c:v>
                </c:pt>
                <c:pt idx="13">
                  <c:v>677</c:v>
                </c:pt>
                <c:pt idx="14">
                  <c:v>512</c:v>
                </c:pt>
                <c:pt idx="1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48-4DD1-8C02-FECFAF4AE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Dry Powder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149.87417535047041</c:v>
              </c:pt>
              <c:pt idx="1">
                <c:v>210.93021320572197</c:v>
              </c:pt>
              <c:pt idx="2">
                <c:v>245.76493054421948</c:v>
              </c:pt>
              <c:pt idx="3">
                <c:v>228.1942164915616</c:v>
              </c:pt>
              <c:pt idx="4">
                <c:v>197.12161768723257</c:v>
              </c:pt>
              <c:pt idx="5">
                <c:v>188.58565863924065</c:v>
              </c:pt>
              <c:pt idx="6">
                <c:v>192.14931352851474</c:v>
              </c:pt>
              <c:pt idx="7">
                <c:v>219.90661744828483</c:v>
              </c:pt>
              <c:pt idx="8">
                <c:v>243.43240956644016</c:v>
              </c:pt>
              <c:pt idx="9">
                <c:v>249.81843219512547</c:v>
              </c:pt>
              <c:pt idx="10">
                <c:v>253.75539682987065</c:v>
              </c:pt>
              <c:pt idx="11">
                <c:v>276.41160145788666</c:v>
              </c:pt>
              <c:pt idx="12">
                <c:v>366.22639533296865</c:v>
              </c:pt>
              <c:pt idx="13">
                <c:v>382.41120138438362</c:v>
              </c:pt>
              <c:pt idx="14">
                <c:v>416.68851019203441</c:v>
              </c:pt>
              <c:pt idx="15">
                <c:v>420.12134415387709</c:v>
              </c:pt>
              <c:pt idx="16">
                <c:v>379.58974299699838</c:v>
              </c:pt>
              <c:pt idx="17">
                <c:v>354.54761347551107</c:v>
              </c:pt>
            </c:numLit>
          </c:val>
          <c:extLst>
            <c:ext xmlns:c16="http://schemas.microsoft.com/office/drawing/2014/chart" uri="{C3380CC4-5D6E-409C-BE32-E72D297353CC}">
              <c16:uniqueId val="{00000000-A652-4198-8B04-E92BB6164C14}"/>
            </c:ext>
          </c:extLst>
        </c:ser>
        <c:ser>
          <c:idx val="1"/>
          <c:order val="1"/>
          <c:tx>
            <c:v>Remaining Value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190.02915649534572</c:v>
              </c:pt>
              <c:pt idx="1">
                <c:v>273.54462580829181</c:v>
              </c:pt>
              <c:pt idx="2">
                <c:v>279.64736063789138</c:v>
              </c:pt>
              <c:pt idx="3">
                <c:v>249.85794798915597</c:v>
              </c:pt>
              <c:pt idx="4">
                <c:v>341.52998259149103</c:v>
              </c:pt>
              <c:pt idx="5">
                <c:v>426.33364422774565</c:v>
              </c:pt>
              <c:pt idx="6">
                <c:v>505.6362794211654</c:v>
              </c:pt>
              <c:pt idx="7">
                <c:v>543.94448949567254</c:v>
              </c:pt>
              <c:pt idx="8">
                <c:v>556.22036269184446</c:v>
              </c:pt>
              <c:pt idx="9">
                <c:v>542.45630769538161</c:v>
              </c:pt>
              <c:pt idx="10">
                <c:v>566.12839859302539</c:v>
              </c:pt>
              <c:pt idx="11">
                <c:v>575.50185953874927</c:v>
              </c:pt>
              <c:pt idx="12">
                <c:v>572.30479003259586</c:v>
              </c:pt>
              <c:pt idx="13">
                <c:v>604.65964522182651</c:v>
              </c:pt>
              <c:pt idx="14">
                <c:v>633.94815131932523</c:v>
              </c:pt>
              <c:pt idx="15">
                <c:v>801.51987267328002</c:v>
              </c:pt>
              <c:pt idx="16">
                <c:v>846.15422959619821</c:v>
              </c:pt>
              <c:pt idx="17">
                <c:v>857.0539529058716</c:v>
              </c:pt>
            </c:numLit>
          </c:val>
          <c:extLst>
            <c:ext xmlns:c16="http://schemas.microsoft.com/office/drawing/2014/chart" uri="{C3380CC4-5D6E-409C-BE32-E72D297353CC}">
              <c16:uniqueId val="{00000001-A652-4198-8B04-E92BB616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468322800"/>
        <c:axId val="-1468320480"/>
      </c:barChart>
      <c:catAx>
        <c:axId val="-1468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0480"/>
        <c:crosses val="autoZero"/>
        <c:auto val="1"/>
        <c:lblAlgn val="ctr"/>
        <c:lblOffset val="100"/>
        <c:noMultiLvlLbl val="0"/>
      </c:catAx>
      <c:valAx>
        <c:axId val="-146832048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 by fund family #'!$B$7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fund family #'!$C$6:$R$6</c15:sqref>
                  </c15:fullRef>
                </c:ext>
              </c:extLst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fund family #'!$C$7:$R$7</c15:sqref>
                  </c15:fullRef>
                </c:ext>
              </c:extLst>
              <c:f>'PE by fund family #'!$D$7:$R$7</c:f>
              <c:numCache>
                <c:formatCode>"$"#,##0.0</c:formatCode>
                <c:ptCount val="15"/>
                <c:pt idx="0">
                  <c:v>28.558628218838678</c:v>
                </c:pt>
                <c:pt idx="1">
                  <c:v>25.233759740301409</c:v>
                </c:pt>
                <c:pt idx="2">
                  <c:v>56.909662667859742</c:v>
                </c:pt>
                <c:pt idx="3">
                  <c:v>40.060205077970998</c:v>
                </c:pt>
                <c:pt idx="4">
                  <c:v>47.920926234993459</c:v>
                </c:pt>
                <c:pt idx="5">
                  <c:v>57.700065761725142</c:v>
                </c:pt>
                <c:pt idx="6">
                  <c:v>39.656123052445786</c:v>
                </c:pt>
                <c:pt idx="7">
                  <c:v>55.978105584592001</c:v>
                </c:pt>
                <c:pt idx="8">
                  <c:v>55.934941556909635</c:v>
                </c:pt>
                <c:pt idx="9">
                  <c:v>58.120286645835883</c:v>
                </c:pt>
                <c:pt idx="10">
                  <c:v>59.83081043878601</c:v>
                </c:pt>
                <c:pt idx="11">
                  <c:v>59.603601854140827</c:v>
                </c:pt>
                <c:pt idx="12">
                  <c:v>93.289327205273992</c:v>
                </c:pt>
                <c:pt idx="13">
                  <c:v>73.322626336930028</c:v>
                </c:pt>
                <c:pt idx="14">
                  <c:v>43.802011298366999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5-4DE1-8CDA-14CE885801B3}"/>
            </c:ext>
          </c:extLst>
        </c:ser>
        <c:ser>
          <c:idx val="1"/>
          <c:order val="1"/>
          <c:tx>
            <c:strRef>
              <c:f>'PE by fund family #'!$B$8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fund family #'!$C$6:$R$6</c15:sqref>
                  </c15:fullRef>
                </c:ext>
              </c:extLst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fund family #'!$C$8:$R$8</c15:sqref>
                  </c15:fullRef>
                </c:ext>
              </c:extLst>
              <c:f>'PE by fund family #'!$D$8:$R$8</c:f>
              <c:numCache>
                <c:formatCode>"$"#,##0.0</c:formatCode>
                <c:ptCount val="15"/>
                <c:pt idx="0">
                  <c:v>18.675901371065002</c:v>
                </c:pt>
                <c:pt idx="1">
                  <c:v>21.754405357094996</c:v>
                </c:pt>
                <c:pt idx="2">
                  <c:v>21.123551340919001</c:v>
                </c:pt>
                <c:pt idx="3">
                  <c:v>30.418663102179995</c:v>
                </c:pt>
                <c:pt idx="4">
                  <c:v>37.394187964654002</c:v>
                </c:pt>
                <c:pt idx="5">
                  <c:v>47.23421882575699</c:v>
                </c:pt>
                <c:pt idx="6">
                  <c:v>45.161626803047987</c:v>
                </c:pt>
                <c:pt idx="7">
                  <c:v>48.585535410582004</c:v>
                </c:pt>
                <c:pt idx="8">
                  <c:v>40.701076131750007</c:v>
                </c:pt>
                <c:pt idx="9">
                  <c:v>43.199980404988686</c:v>
                </c:pt>
                <c:pt idx="10">
                  <c:v>87.309215385285995</c:v>
                </c:pt>
                <c:pt idx="11">
                  <c:v>48.649906694079995</c:v>
                </c:pt>
                <c:pt idx="12">
                  <c:v>75.022275291405023</c:v>
                </c:pt>
                <c:pt idx="13">
                  <c:v>59.339816557198013</c:v>
                </c:pt>
                <c:pt idx="14">
                  <c:v>28.442614975699001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5-4DE1-8CDA-14CE885801B3}"/>
            </c:ext>
          </c:extLst>
        </c:ser>
        <c:ser>
          <c:idx val="2"/>
          <c:order val="2"/>
          <c:tx>
            <c:strRef>
              <c:f>'PE by fund family #'!$B$9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fund family #'!$C$6:$R$6</c15:sqref>
                  </c15:fullRef>
                </c:ext>
              </c:extLst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fund family #'!$C$9:$R$9</c15:sqref>
                  </c15:fullRef>
                </c:ext>
              </c:extLst>
              <c:f>'PE by fund family #'!$D$9:$R$9</c:f>
              <c:numCache>
                <c:formatCode>"$"#,##0.0</c:formatCode>
                <c:ptCount val="15"/>
                <c:pt idx="0">
                  <c:v>31.877587630741001</c:v>
                </c:pt>
                <c:pt idx="1">
                  <c:v>26.214691851575996</c:v>
                </c:pt>
                <c:pt idx="2">
                  <c:v>24.553782320447006</c:v>
                </c:pt>
                <c:pt idx="3">
                  <c:v>18.764740808310997</c:v>
                </c:pt>
                <c:pt idx="4">
                  <c:v>34.332365770405993</c:v>
                </c:pt>
                <c:pt idx="5">
                  <c:v>43.534078957959998</c:v>
                </c:pt>
                <c:pt idx="6">
                  <c:v>32.8678745925356</c:v>
                </c:pt>
                <c:pt idx="7">
                  <c:v>41.313981798726005</c:v>
                </c:pt>
                <c:pt idx="8">
                  <c:v>35.989969252224995</c:v>
                </c:pt>
                <c:pt idx="9">
                  <c:v>59.450344686142017</c:v>
                </c:pt>
                <c:pt idx="10">
                  <c:v>52.291909886970991</c:v>
                </c:pt>
                <c:pt idx="11">
                  <c:v>59.040211340351</c:v>
                </c:pt>
                <c:pt idx="12">
                  <c:v>61.690966719019187</c:v>
                </c:pt>
                <c:pt idx="13">
                  <c:v>32.231071901060005</c:v>
                </c:pt>
                <c:pt idx="14">
                  <c:v>20.89660135714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5-4DE1-8CDA-14CE885801B3}"/>
            </c:ext>
          </c:extLst>
        </c:ser>
        <c:ser>
          <c:idx val="3"/>
          <c:order val="3"/>
          <c:tx>
            <c:strRef>
              <c:f>'PE by fund family #'!$B$10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fund family #'!$C$6:$R$6</c15:sqref>
                  </c15:fullRef>
                </c:ext>
              </c:extLst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fund family #'!$C$10:$R$10</c15:sqref>
                  </c15:fullRef>
                </c:ext>
              </c:extLst>
              <c:f>'PE by fund family #'!$D$10:$R$10</c:f>
              <c:numCache>
                <c:formatCode>"$"#,##0.0</c:formatCode>
                <c:ptCount val="15"/>
                <c:pt idx="0">
                  <c:v>9.7039535547439986</c:v>
                </c:pt>
                <c:pt idx="1">
                  <c:v>7.5466114845509988</c:v>
                </c:pt>
                <c:pt idx="2">
                  <c:v>12.236853227518999</c:v>
                </c:pt>
                <c:pt idx="3">
                  <c:v>18.969193818965998</c:v>
                </c:pt>
                <c:pt idx="4">
                  <c:v>42.193024999585006</c:v>
                </c:pt>
                <c:pt idx="5">
                  <c:v>56.291162821240007</c:v>
                </c:pt>
                <c:pt idx="6">
                  <c:v>33.999039337545</c:v>
                </c:pt>
                <c:pt idx="7">
                  <c:v>37.598085755048999</c:v>
                </c:pt>
                <c:pt idx="8">
                  <c:v>33.599329262544003</c:v>
                </c:pt>
                <c:pt idx="9">
                  <c:v>33.658790128812001</c:v>
                </c:pt>
                <c:pt idx="10">
                  <c:v>43.512148523558999</c:v>
                </c:pt>
                <c:pt idx="11">
                  <c:v>41.320281925151001</c:v>
                </c:pt>
                <c:pt idx="12">
                  <c:v>65.431687607268003</c:v>
                </c:pt>
                <c:pt idx="13">
                  <c:v>48.434882152693</c:v>
                </c:pt>
                <c:pt idx="14">
                  <c:v>24.796101906878992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5-4DE1-8CDA-14CE885801B3}"/>
            </c:ext>
          </c:extLst>
        </c:ser>
        <c:ser>
          <c:idx val="4"/>
          <c:order val="4"/>
          <c:tx>
            <c:strRef>
              <c:f>'PE by fund family #'!$B$11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fund family #'!$C$6:$R$6</c15:sqref>
                  </c15:fullRef>
                </c:ext>
              </c:extLst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fund family #'!$C$11:$R$11</c15:sqref>
                  </c15:fullRef>
                </c:ext>
              </c:extLst>
              <c:f>'PE by fund family #'!$D$11:$R$11</c:f>
              <c:numCache>
                <c:formatCode>"$"#,##0.0</c:formatCode>
                <c:ptCount val="15"/>
                <c:pt idx="0">
                  <c:v>29.077037335467999</c:v>
                </c:pt>
                <c:pt idx="1">
                  <c:v>4.4596992519440004</c:v>
                </c:pt>
                <c:pt idx="2">
                  <c:v>13.572955907980999</c:v>
                </c:pt>
                <c:pt idx="3">
                  <c:v>9.4939999999999998</c:v>
                </c:pt>
                <c:pt idx="4">
                  <c:v>21.817627700269998</c:v>
                </c:pt>
                <c:pt idx="5">
                  <c:v>17.992814207689996</c:v>
                </c:pt>
                <c:pt idx="6">
                  <c:v>39.070214148497008</c:v>
                </c:pt>
                <c:pt idx="7">
                  <c:v>26.076662365151005</c:v>
                </c:pt>
                <c:pt idx="8">
                  <c:v>66.716806433600993</c:v>
                </c:pt>
                <c:pt idx="9">
                  <c:v>37.365986372319995</c:v>
                </c:pt>
                <c:pt idx="10">
                  <c:v>61.800440037027002</c:v>
                </c:pt>
                <c:pt idx="11">
                  <c:v>55.983692818221002</c:v>
                </c:pt>
                <c:pt idx="12">
                  <c:v>46.921916628415985</c:v>
                </c:pt>
                <c:pt idx="13">
                  <c:v>32.896753885394993</c:v>
                </c:pt>
                <c:pt idx="14">
                  <c:v>9.2320665000209985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C5-4DE1-8CDA-14CE885801B3}"/>
            </c:ext>
          </c:extLst>
        </c:ser>
        <c:ser>
          <c:idx val="5"/>
          <c:order val="5"/>
          <c:tx>
            <c:strRef>
              <c:f>'PE by fund family #'!$B$12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fund family #'!$C$6:$R$6</c15:sqref>
                  </c15:fullRef>
                </c:ext>
              </c:extLst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fund family #'!$C$12:$R$12</c15:sqref>
                  </c15:fullRef>
                </c:ext>
              </c:extLst>
              <c:f>'PE by fund family #'!$D$12:$R$12</c:f>
              <c:numCache>
                <c:formatCode>"$"#,##0.0</c:formatCode>
                <c:ptCount val="15"/>
                <c:pt idx="0">
                  <c:v>5.722069635383999</c:v>
                </c:pt>
                <c:pt idx="1">
                  <c:v>6.43492</c:v>
                </c:pt>
                <c:pt idx="2">
                  <c:v>3.9489999999999998</c:v>
                </c:pt>
                <c:pt idx="3">
                  <c:v>29.712289618305</c:v>
                </c:pt>
                <c:pt idx="4">
                  <c:v>27.552947932784999</c:v>
                </c:pt>
                <c:pt idx="5">
                  <c:v>12.665879136680999</c:v>
                </c:pt>
                <c:pt idx="6">
                  <c:v>10.111385200294999</c:v>
                </c:pt>
                <c:pt idx="7">
                  <c:v>22.861646957024</c:v>
                </c:pt>
                <c:pt idx="8">
                  <c:v>40.016237601089998</c:v>
                </c:pt>
                <c:pt idx="9">
                  <c:v>31.974915679993003</c:v>
                </c:pt>
                <c:pt idx="10">
                  <c:v>53.732738345749993</c:v>
                </c:pt>
                <c:pt idx="11">
                  <c:v>53.861944593086001</c:v>
                </c:pt>
                <c:pt idx="12">
                  <c:v>53.029151671998001</c:v>
                </c:pt>
                <c:pt idx="13">
                  <c:v>19.939217218833001</c:v>
                </c:pt>
                <c:pt idx="14">
                  <c:v>13.432345376716999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C5-4DE1-8CDA-14CE885801B3}"/>
            </c:ext>
          </c:extLst>
        </c:ser>
        <c:ser>
          <c:idx val="6"/>
          <c:order val="6"/>
          <c:tx>
            <c:strRef>
              <c:f>'PE by fund family #'!$B$13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fund family #'!$C$6:$R$6</c15:sqref>
                  </c15:fullRef>
                </c:ext>
              </c:extLst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fund family #'!$C$13:$R$13</c15:sqref>
                  </c15:fullRef>
                </c:ext>
              </c:extLst>
              <c:f>'PE by fund family #'!$D$13:$R$13</c:f>
              <c:numCache>
                <c:formatCode>"$"#,##0.0</c:formatCode>
                <c:ptCount val="15"/>
                <c:pt idx="0">
                  <c:v>12.150452222567001</c:v>
                </c:pt>
                <c:pt idx="1">
                  <c:v>16.094609000000002</c:v>
                </c:pt>
                <c:pt idx="2">
                  <c:v>8.7096192501369991</c:v>
                </c:pt>
                <c:pt idx="3">
                  <c:v>0.11059000000000001</c:v>
                </c:pt>
                <c:pt idx="4">
                  <c:v>7.5290430945789995</c:v>
                </c:pt>
                <c:pt idx="5">
                  <c:v>3.770480439</c:v>
                </c:pt>
                <c:pt idx="6">
                  <c:v>11.809125</c:v>
                </c:pt>
                <c:pt idx="7">
                  <c:v>45.632019414580007</c:v>
                </c:pt>
                <c:pt idx="8">
                  <c:v>29.732561922843001</c:v>
                </c:pt>
                <c:pt idx="9">
                  <c:v>1.3</c:v>
                </c:pt>
                <c:pt idx="10">
                  <c:v>53.539296780035009</c:v>
                </c:pt>
                <c:pt idx="11">
                  <c:v>13.062835221616998</c:v>
                </c:pt>
                <c:pt idx="12">
                  <c:v>20.605428854061</c:v>
                </c:pt>
                <c:pt idx="13">
                  <c:v>75.115087000000003</c:v>
                </c:pt>
                <c:pt idx="14">
                  <c:v>27.602467763556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C5-4DE1-8CDA-14CE885801B3}"/>
            </c:ext>
          </c:extLst>
        </c:ser>
        <c:ser>
          <c:idx val="7"/>
          <c:order val="7"/>
          <c:tx>
            <c:strRef>
              <c:f>'PE by fund family #'!$B$14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fund family #'!$C$6:$R$6</c15:sqref>
                  </c15:fullRef>
                </c:ext>
              </c:extLst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fund family #'!$C$14:$R$14</c15:sqref>
                  </c15:fullRef>
                </c:ext>
              </c:extLst>
              <c:f>'PE by fund family #'!$D$14:$R$14</c:f>
              <c:numCache>
                <c:formatCode>"$"#,##0.0</c:formatCode>
                <c:ptCount val="15"/>
                <c:pt idx="0">
                  <c:v>5.1452930248969997</c:v>
                </c:pt>
                <c:pt idx="1">
                  <c:v>4.1648920483E-2</c:v>
                </c:pt>
                <c:pt idx="2">
                  <c:v>4.5</c:v>
                </c:pt>
                <c:pt idx="3">
                  <c:v>8.9452223523569998</c:v>
                </c:pt>
                <c:pt idx="4">
                  <c:v>27.629274586439998</c:v>
                </c:pt>
                <c:pt idx="5">
                  <c:v>12.5687926</c:v>
                </c:pt>
                <c:pt idx="6">
                  <c:v>28.632001808807999</c:v>
                </c:pt>
                <c:pt idx="7">
                  <c:v>2.4873366517550002</c:v>
                </c:pt>
                <c:pt idx="8">
                  <c:v>8.15</c:v>
                </c:pt>
                <c:pt idx="9">
                  <c:v>7.6583124549999999</c:v>
                </c:pt>
                <c:pt idx="10">
                  <c:v>59.705254750000002</c:v>
                </c:pt>
                <c:pt idx="11">
                  <c:v>35.300374658576004</c:v>
                </c:pt>
                <c:pt idx="12">
                  <c:v>10.848876281540001</c:v>
                </c:pt>
                <c:pt idx="13">
                  <c:v>31.545767260489999</c:v>
                </c:pt>
                <c:pt idx="14">
                  <c:v>20.652953389383999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C5-4DE1-8CDA-14CE885801B3}"/>
            </c:ext>
          </c:extLst>
        </c:ser>
        <c:ser>
          <c:idx val="8"/>
          <c:order val="8"/>
          <c:tx>
            <c:strRef>
              <c:f>'PE by fund family #'!$B$15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fund family #'!$C$6:$R$6</c15:sqref>
                  </c15:fullRef>
                </c:ext>
              </c:extLst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fund family #'!$C$15:$R$15</c15:sqref>
                  </c15:fullRef>
                </c:ext>
              </c:extLst>
              <c:f>'PE by fund family #'!$D$15:$R$15</c:f>
              <c:numCache>
                <c:formatCode>"$"#,##0.0</c:formatCode>
                <c:ptCount val="15"/>
                <c:pt idx="0">
                  <c:v>1.0838150289020001</c:v>
                </c:pt>
                <c:pt idx="1">
                  <c:v>0</c:v>
                </c:pt>
                <c:pt idx="2">
                  <c:v>9.0050990659999997E-3</c:v>
                </c:pt>
                <c:pt idx="3">
                  <c:v>0</c:v>
                </c:pt>
                <c:pt idx="4">
                  <c:v>0.30738350535000003</c:v>
                </c:pt>
                <c:pt idx="5">
                  <c:v>6.43</c:v>
                </c:pt>
                <c:pt idx="6">
                  <c:v>4.1013449999999994</c:v>
                </c:pt>
                <c:pt idx="7">
                  <c:v>8.1150000000000002</c:v>
                </c:pt>
                <c:pt idx="8">
                  <c:v>25.500307936378</c:v>
                </c:pt>
                <c:pt idx="9">
                  <c:v>50.791143836694005</c:v>
                </c:pt>
                <c:pt idx="10">
                  <c:v>38.652450348999999</c:v>
                </c:pt>
                <c:pt idx="11">
                  <c:v>1.512495103</c:v>
                </c:pt>
                <c:pt idx="12">
                  <c:v>22.751281788212005</c:v>
                </c:pt>
                <c:pt idx="13">
                  <c:v>50.539186335154</c:v>
                </c:pt>
                <c:pt idx="14">
                  <c:v>36.862083950474002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C5-4DE1-8CDA-14CE885801B3}"/>
            </c:ext>
          </c:extLst>
        </c:ser>
        <c:ser>
          <c:idx val="9"/>
          <c:order val="9"/>
          <c:tx>
            <c:strRef>
              <c:f>'PE by fund family #'!$B$16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fund family #'!$C$6:$R$6</c15:sqref>
                  </c15:fullRef>
                </c:ext>
              </c:extLst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fund family #'!$C$16:$R$16</c15:sqref>
                  </c15:fullRef>
                </c:ext>
              </c:extLst>
              <c:f>'PE by fund family #'!$D$16:$R$16</c:f>
              <c:numCache>
                <c:formatCode>"$"#,##0.0</c:formatCode>
                <c:ptCount val="15"/>
                <c:pt idx="0">
                  <c:v>11.942227399142</c:v>
                </c:pt>
                <c:pt idx="1">
                  <c:v>0</c:v>
                </c:pt>
                <c:pt idx="2">
                  <c:v>3.2552579368560002</c:v>
                </c:pt>
                <c:pt idx="3">
                  <c:v>0</c:v>
                </c:pt>
                <c:pt idx="4">
                  <c:v>8.852174999999999</c:v>
                </c:pt>
                <c:pt idx="5">
                  <c:v>12.081496210588</c:v>
                </c:pt>
                <c:pt idx="6">
                  <c:v>0</c:v>
                </c:pt>
                <c:pt idx="7">
                  <c:v>8.6882456510000008</c:v>
                </c:pt>
                <c:pt idx="8">
                  <c:v>38.882186748467007</c:v>
                </c:pt>
                <c:pt idx="9">
                  <c:v>7.7978629757349989</c:v>
                </c:pt>
                <c:pt idx="10">
                  <c:v>16.273429881000002</c:v>
                </c:pt>
                <c:pt idx="11">
                  <c:v>28.250481829517</c:v>
                </c:pt>
                <c:pt idx="12">
                  <c:v>88.394862208999996</c:v>
                </c:pt>
                <c:pt idx="13">
                  <c:v>40.842497708603005</c:v>
                </c:pt>
                <c:pt idx="14">
                  <c:v>103.13022117402899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C5-4DE1-8CDA-14CE8858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0-2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143.51712615665838</c:v>
              </c:pt>
              <c:pt idx="1">
                <c:v>204.17323345706208</c:v>
              </c:pt>
              <c:pt idx="2">
                <c:v>230.68134792893778</c:v>
              </c:pt>
              <c:pt idx="3">
                <c:v>204.45005153012178</c:v>
              </c:pt>
              <c:pt idx="4">
                <c:v>143.15450001423301</c:v>
              </c:pt>
              <c:pt idx="5">
                <c:v>117.43322809906769</c:v>
              </c:pt>
              <c:pt idx="6">
                <c:v>143.56122745257204</c:v>
              </c:pt>
              <c:pt idx="7">
                <c:v>176.67062739922861</c:v>
              </c:pt>
              <c:pt idx="8">
                <c:v>202.43958473300859</c:v>
              </c:pt>
              <c:pt idx="9">
                <c:v>215.12302511560418</c:v>
              </c:pt>
              <c:pt idx="10">
                <c:v>213.99896054810887</c:v>
              </c:pt>
              <c:pt idx="11">
                <c:v>231.00531693274004</c:v>
              </c:pt>
              <c:pt idx="12">
                <c:v>309.56262320791353</c:v>
              </c:pt>
              <c:pt idx="13">
                <c:v>318.70515761534182</c:v>
              </c:pt>
              <c:pt idx="14">
                <c:v>341.33315718640807</c:v>
              </c:pt>
              <c:pt idx="15">
                <c:v>314.21820721973506</c:v>
              </c:pt>
              <c:pt idx="16">
                <c:v>265.71900509248655</c:v>
              </c:pt>
              <c:pt idx="17">
                <c:v>225.66975753885083</c:v>
              </c:pt>
            </c:numLit>
          </c:val>
          <c:extLst>
            <c:ext xmlns:c16="http://schemas.microsoft.com/office/drawing/2014/chart" uri="{C3380CC4-5D6E-409C-BE32-E72D297353CC}">
              <c16:uniqueId val="{00000000-2968-42A0-92D6-1613915EAC67}"/>
            </c:ext>
          </c:extLst>
        </c:ser>
        <c:ser>
          <c:idx val="1"/>
          <c:order val="1"/>
          <c:tx>
            <c:v>3-5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4.8176301666729158</c:v>
              </c:pt>
              <c:pt idx="1">
                <c:v>5.3611842440697739</c:v>
              </c:pt>
              <c:pt idx="2">
                <c:v>13.607833877870839</c:v>
              </c:pt>
              <c:pt idx="3">
                <c:v>21.167461207130359</c:v>
              </c:pt>
              <c:pt idx="4">
                <c:v>52.76666236482577</c:v>
              </c:pt>
              <c:pt idx="5">
                <c:v>66.06508575878388</c:v>
              </c:pt>
              <c:pt idx="6">
                <c:v>43.110255137734761</c:v>
              </c:pt>
              <c:pt idx="7">
                <c:v>30.595288535905901</c:v>
              </c:pt>
              <c:pt idx="8">
                <c:v>22.184252468603081</c:v>
              </c:pt>
              <c:pt idx="9">
                <c:v>22.852925698550028</c:v>
              </c:pt>
              <c:pt idx="10">
                <c:v>32.357023953641658</c:v>
              </c:pt>
              <c:pt idx="11">
                <c:v>36.678809457005741</c:v>
              </c:pt>
              <c:pt idx="12">
                <c:v>47.687034987057693</c:v>
              </c:pt>
              <c:pt idx="13">
                <c:v>51.908336747566779</c:v>
              </c:pt>
              <c:pt idx="14">
                <c:v>63.343701372915845</c:v>
              </c:pt>
              <c:pt idx="15">
                <c:v>89.570629842935773</c:v>
              </c:pt>
              <c:pt idx="16">
                <c:v>90.985009149512692</c:v>
              </c:pt>
              <c:pt idx="17">
                <c:v>102.60275287356301</c:v>
              </c:pt>
            </c:numLit>
          </c:val>
          <c:extLst>
            <c:ext xmlns:c16="http://schemas.microsoft.com/office/drawing/2014/chart" uri="{C3380CC4-5D6E-409C-BE32-E72D297353CC}">
              <c16:uniqueId val="{00000001-2968-42A0-92D6-1613915EAC67}"/>
            </c:ext>
          </c:extLst>
        </c:ser>
        <c:ser>
          <c:idx val="2"/>
          <c:order val="2"/>
          <c:tx>
            <c:v>6-7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1.5394190271390888</c:v>
              </c:pt>
              <c:pt idx="1">
                <c:v>1.3957955045902182</c:v>
              </c:pt>
              <c:pt idx="2">
                <c:v>1.4757487374109552</c:v>
              </c:pt>
              <c:pt idx="3">
                <c:v>2.5767037543092708</c:v>
              </c:pt>
              <c:pt idx="4">
                <c:v>1.2004553081740634</c:v>
              </c:pt>
              <c:pt idx="5">
                <c:v>5.0873447813891834</c:v>
              </c:pt>
              <c:pt idx="6">
                <c:v>5.4778309382081289</c:v>
              </c:pt>
              <c:pt idx="7">
                <c:v>12.64070151314964</c:v>
              </c:pt>
              <c:pt idx="8">
                <c:v>18.808572364828834</c:v>
              </c:pt>
              <c:pt idx="9">
                <c:v>11.842481380971915</c:v>
              </c:pt>
              <c:pt idx="10">
                <c:v>7.3994123281200821</c:v>
              </c:pt>
              <c:pt idx="11">
                <c:v>8.7274750681414197</c:v>
              </c:pt>
              <c:pt idx="12">
                <c:v>8.9767371379978815</c:v>
              </c:pt>
              <c:pt idx="13">
                <c:v>11.797707021476544</c:v>
              </c:pt>
              <c:pt idx="14">
                <c:v>12.0116516327101</c:v>
              </c:pt>
              <c:pt idx="15">
                <c:v>16.332507091206395</c:v>
              </c:pt>
              <c:pt idx="16">
                <c:v>22.885728754998951</c:v>
              </c:pt>
              <c:pt idx="17">
                <c:v>26.275103063097479</c:v>
              </c:pt>
            </c:numLit>
          </c:val>
          <c:extLst>
            <c:ext xmlns:c16="http://schemas.microsoft.com/office/drawing/2014/chart" uri="{C3380CC4-5D6E-409C-BE32-E72D297353CC}">
              <c16:uniqueId val="{00000002-2968-42A0-92D6-1613915E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710174912"/>
        <c:axId val="410684351"/>
      </c:barChart>
      <c:catAx>
        <c:axId val="17101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0684351"/>
        <c:crosses val="autoZero"/>
        <c:auto val="1"/>
        <c:lblAlgn val="ctr"/>
        <c:lblOffset val="100"/>
        <c:noMultiLvlLbl val="0"/>
      </c:catAx>
      <c:valAx>
        <c:axId val="410684351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101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92686617048304E-2"/>
          <c:y val="3.4601674790651203E-2"/>
          <c:w val="0.91462926074637996"/>
          <c:h val="0.94349518810148703"/>
        </c:manualLayout>
      </c:layout>
      <c:barChart>
        <c:barDir val="col"/>
        <c:grouping val="stacked"/>
        <c:varyColors val="0"/>
        <c:ser>
          <c:idx val="1"/>
          <c:order val="0"/>
          <c:tx>
            <c:v>Contributions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-12.458491758962014</c:v>
              </c:pt>
              <c:pt idx="1">
                <c:v>-12.330450401314501</c:v>
              </c:pt>
              <c:pt idx="2">
                <c:v>-15.290838868663341</c:v>
              </c:pt>
              <c:pt idx="3">
                <c:v>-8.6344807821253919</c:v>
              </c:pt>
              <c:pt idx="4">
                <c:v>-10.161833607605418</c:v>
              </c:pt>
              <c:pt idx="5">
                <c:v>-13.601612320254135</c:v>
              </c:pt>
              <c:pt idx="6">
                <c:v>-24.829280650739602</c:v>
              </c:pt>
              <c:pt idx="7">
                <c:v>-26.415956842762984</c:v>
              </c:pt>
              <c:pt idx="8">
                <c:v>-100.03750315830563</c:v>
              </c:pt>
              <c:pt idx="9">
                <c:v>-103.91504321480392</c:v>
              </c:pt>
              <c:pt idx="10">
                <c:v>-110.623206516838</c:v>
              </c:pt>
              <c:pt idx="11">
                <c:v>-70.90549309541268</c:v>
              </c:pt>
              <c:pt idx="12">
                <c:v>-95.756119014430212</c:v>
              </c:pt>
              <c:pt idx="13">
                <c:v>-89.363052073850071</c:v>
              </c:pt>
              <c:pt idx="14">
                <c:v>-93.867082914906675</c:v>
              </c:pt>
              <c:pt idx="15">
                <c:v>-85.622892885661685</c:v>
              </c:pt>
              <c:pt idx="16">
                <c:v>-108.50073799290217</c:v>
              </c:pt>
              <c:pt idx="17">
                <c:v>-114.45053327053564</c:v>
              </c:pt>
              <c:pt idx="18">
                <c:v>-124.10956877006358</c:v>
              </c:pt>
              <c:pt idx="19">
                <c:v>-101.33214050237811</c:v>
              </c:pt>
              <c:pt idx="20">
                <c:v>-105.73241165768098</c:v>
              </c:pt>
              <c:pt idx="21">
                <c:v>-132.91704136628121</c:v>
              </c:pt>
              <c:pt idx="22">
                <c:v>-113.57047615723684</c:v>
              </c:pt>
              <c:pt idx="23">
                <c:v>-175.68253564060922</c:v>
              </c:pt>
              <c:pt idx="24">
                <c:v>-158.099937676396</c:v>
              </c:pt>
              <c:pt idx="25">
                <c:v>-32.123512279145423</c:v>
              </c:pt>
            </c:numLit>
          </c:val>
          <c:extLst>
            <c:ext xmlns:c16="http://schemas.microsoft.com/office/drawing/2014/chart" uri="{C3380CC4-5D6E-409C-BE32-E72D297353CC}">
              <c16:uniqueId val="{00000000-91B4-4D87-95AF-00BED72801D9}"/>
            </c:ext>
          </c:extLst>
        </c:ser>
        <c:ser>
          <c:idx val="0"/>
          <c:order val="1"/>
          <c:tx>
            <c:v>Distributions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2.195049090104856</c:v>
              </c:pt>
              <c:pt idx="1">
                <c:v>4.2614856179735296</c:v>
              </c:pt>
              <c:pt idx="2">
                <c:v>7.459603084416953</c:v>
              </c:pt>
              <c:pt idx="3">
                <c:v>7.3520661849959978</c:v>
              </c:pt>
              <c:pt idx="4">
                <c:v>10.480311348440992</c:v>
              </c:pt>
              <c:pt idx="5">
                <c:v>9.5655624422378089</c:v>
              </c:pt>
              <c:pt idx="6">
                <c:v>18.332331203390009</c:v>
              </c:pt>
              <c:pt idx="7">
                <c:v>26.268814803165682</c:v>
              </c:pt>
              <c:pt idx="8">
                <c:v>37.324295184463743</c:v>
              </c:pt>
              <c:pt idx="9">
                <c:v>47.511422446972155</c:v>
              </c:pt>
              <c:pt idx="10">
                <c:v>29.815437814342761</c:v>
              </c:pt>
              <c:pt idx="11">
                <c:v>10.422189104854217</c:v>
              </c:pt>
              <c:pt idx="12">
                <c:v>24.690388700439247</c:v>
              </c:pt>
              <c:pt idx="13">
                <c:v>40.4229767534963</c:v>
              </c:pt>
              <c:pt idx="14">
                <c:v>68.188281799355352</c:v>
              </c:pt>
              <c:pt idx="15">
                <c:v>120.13560020721681</c:v>
              </c:pt>
              <c:pt idx="16">
                <c:v>167.3112428271061</c:v>
              </c:pt>
              <c:pt idx="17">
                <c:v>183.39104189518349</c:v>
              </c:pt>
              <c:pt idx="18">
                <c:v>151.17258390477835</c:v>
              </c:pt>
              <c:pt idx="19">
                <c:v>155.56004715302691</c:v>
              </c:pt>
              <c:pt idx="20">
                <c:v>142.92536123423744</c:v>
              </c:pt>
              <c:pt idx="21">
                <c:v>162.45079508572024</c:v>
              </c:pt>
              <c:pt idx="22">
                <c:v>110.54347969151102</c:v>
              </c:pt>
              <c:pt idx="23">
                <c:v>177.20392596985772</c:v>
              </c:pt>
              <c:pt idx="24">
                <c:v>174.03492890408054</c:v>
              </c:pt>
              <c:pt idx="25">
                <c:v>32.302961545127211</c:v>
              </c:pt>
            </c:numLit>
          </c:val>
          <c:extLst>
            <c:ext xmlns:c16="http://schemas.microsoft.com/office/drawing/2014/chart" uri="{C3380CC4-5D6E-409C-BE32-E72D297353CC}">
              <c16:uniqueId val="{00000001-91B4-4D87-95AF-00BED728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62966448"/>
        <c:axId val="-1262964128"/>
      </c:barChart>
      <c:lineChart>
        <c:grouping val="standard"/>
        <c:varyColors val="0"/>
        <c:ser>
          <c:idx val="2"/>
          <c:order val="2"/>
          <c:tx>
            <c:v>Net Cashflow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2-91B4-4D87-95AF-00BED72801D9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3-91B4-4D87-95AF-00BED72801D9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4-91B4-4D87-95AF-00BED72801D9}"/>
              </c:ext>
            </c:extLst>
          </c:dPt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-10.263442668857158</c:v>
              </c:pt>
              <c:pt idx="1">
                <c:v>-8.0689647833409701</c:v>
              </c:pt>
              <c:pt idx="2">
                <c:v>-7.8312357842463882</c:v>
              </c:pt>
              <c:pt idx="3">
                <c:v>-1.2824145971293941</c:v>
              </c:pt>
              <c:pt idx="4">
                <c:v>0.3184777408355739</c:v>
              </c:pt>
              <c:pt idx="5">
                <c:v>-4.0360498780163265</c:v>
              </c:pt>
              <c:pt idx="6">
                <c:v>-6.4969494473495928</c:v>
              </c:pt>
              <c:pt idx="7">
                <c:v>-0.14714203959730199</c:v>
              </c:pt>
              <c:pt idx="8">
                <c:v>-62.713207973841882</c:v>
              </c:pt>
              <c:pt idx="9">
                <c:v>-56.403620767831761</c:v>
              </c:pt>
              <c:pt idx="10">
                <c:v>-80.807768702495238</c:v>
              </c:pt>
              <c:pt idx="11">
                <c:v>-60.483303990558461</c:v>
              </c:pt>
              <c:pt idx="12">
                <c:v>-71.065730313990969</c:v>
              </c:pt>
              <c:pt idx="13">
                <c:v>-48.94007532035377</c:v>
              </c:pt>
              <c:pt idx="14">
                <c:v>-25.678801115551323</c:v>
              </c:pt>
              <c:pt idx="15">
                <c:v>34.512707321555126</c:v>
              </c:pt>
              <c:pt idx="16">
                <c:v>58.810504834203925</c:v>
              </c:pt>
              <c:pt idx="17">
                <c:v>68.940508624647848</c:v>
              </c:pt>
              <c:pt idx="18">
                <c:v>27.063015134714774</c:v>
              </c:pt>
              <c:pt idx="19">
                <c:v>54.227906650648805</c:v>
              </c:pt>
              <c:pt idx="20">
                <c:v>37.192949576556458</c:v>
              </c:pt>
              <c:pt idx="21">
                <c:v>29.533753719439034</c:v>
              </c:pt>
              <c:pt idx="22">
                <c:v>-3.0269964657258157</c:v>
              </c:pt>
              <c:pt idx="23">
                <c:v>1.5213903292485043</c:v>
              </c:pt>
              <c:pt idx="24">
                <c:v>15.934991227684549</c:v>
              </c:pt>
              <c:pt idx="25">
                <c:v>0.17944926598178768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91B4-4D87-95AF-00BED728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2966448"/>
        <c:axId val="-1262964128"/>
      </c:lineChart>
      <c:catAx>
        <c:axId val="-126296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4128"/>
        <c:crosses val="autoZero"/>
        <c:auto val="1"/>
        <c:lblAlgn val="ctr"/>
        <c:lblOffset val="100"/>
        <c:noMultiLvlLbl val="0"/>
      </c:catAx>
      <c:valAx>
        <c:axId val="-126296412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17767918846435"/>
          <c:y val="0.89871837986385283"/>
          <c:w val="0.69249901733297803"/>
          <c:h val="6.295183076005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21375532706086E-2"/>
          <c:y val="2.68242530676636E-2"/>
          <c:w val="0.8703824465719896"/>
          <c:h val="0.86266302235423598"/>
        </c:manualLayout>
      </c:layout>
      <c:areaChart>
        <c:grouping val="standard"/>
        <c:varyColors val="0"/>
        <c:ser>
          <c:idx val="0"/>
          <c:order val="8"/>
          <c:tx>
            <c:v>Total</c:v>
          </c:tx>
          <c:spPr>
            <a:solidFill>
              <a:srgbClr val="BBCBD9"/>
            </a:solidFill>
            <a:ln>
              <a:noFill/>
            </a:ln>
            <a:effectLst/>
          </c:spPr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111.23615345149304</c:v>
              </c:pt>
              <c:pt idx="1">
                <c:v>125.24886850707321</c:v>
              </c:pt>
              <c:pt idx="2">
                <c:v>126.803485221242</c:v>
              </c:pt>
              <c:pt idx="3">
                <c:v>123.84312643470976</c:v>
              </c:pt>
              <c:pt idx="4">
                <c:v>127.15309880686328</c:v>
              </c:pt>
              <c:pt idx="5">
                <c:v>129.50170034346084</c:v>
              </c:pt>
              <c:pt idx="6">
                <c:v>131.54360602479758</c:v>
              </c:pt>
              <c:pt idx="7">
                <c:v>141.01539377885041</c:v>
              </c:pt>
              <c:pt idx="8">
                <c:v>160.58829360399389</c:v>
              </c:pt>
              <c:pt idx="9">
                <c:v>219.21592063471667</c:v>
              </c:pt>
              <c:pt idx="10">
                <c:v>317.41224783801334</c:v>
              </c:pt>
              <c:pt idx="11">
                <c:v>457.46252147812322</c:v>
              </c:pt>
              <c:pt idx="12">
                <c:v>486.06874313998998</c:v>
              </c:pt>
              <c:pt idx="13">
                <c:v>568.40075842233273</c:v>
              </c:pt>
              <c:pt idx="14">
                <c:v>558.60215044236497</c:v>
              </c:pt>
              <c:pt idx="15">
                <c:v>537.24447199655094</c:v>
              </c:pt>
              <c:pt idx="16">
                <c:v>610.00707067013366</c:v>
              </c:pt>
              <c:pt idx="17">
                <c:v>659.17193620498074</c:v>
              </c:pt>
            </c:numLit>
          </c:val>
          <c:extLst>
            <c:ext xmlns:c16="http://schemas.microsoft.com/office/drawing/2014/chart" uri="{C3380CC4-5D6E-409C-BE32-E72D297353CC}">
              <c16:uniqueId val="{00000000-70C7-4B90-85EF-8DBF8757F8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468364080"/>
        <c:axId val="-1468361760"/>
      </c:areaChart>
      <c:barChart>
        <c:barDir val="col"/>
        <c:grouping val="stacked"/>
        <c:varyColors val="0"/>
        <c:ser>
          <c:idx val="1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9.0525470362881677</c:v>
              </c:pt>
            </c:numLit>
          </c:val>
          <c:extLst>
            <c:ext xmlns:c16="http://schemas.microsoft.com/office/drawing/2014/chart" uri="{C3380CC4-5D6E-409C-BE32-E72D297353CC}">
              <c16:uniqueId val="{00000001-70C7-4B90-85EF-8DBF8757F856}"/>
            </c:ext>
          </c:extLst>
        </c:ser>
        <c:ser>
          <c:idx val="3"/>
          <c:order val="1"/>
          <c:tx>
            <c:v>2017</c:v>
          </c:tx>
          <c:spPr>
            <a:solidFill>
              <a:srgbClr val="6185A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22.832437608216232</c:v>
              </c:pt>
            </c:numLit>
          </c:val>
          <c:extLst>
            <c:ext xmlns:c16="http://schemas.microsoft.com/office/drawing/2014/chart" uri="{C3380CC4-5D6E-409C-BE32-E72D297353CC}">
              <c16:uniqueId val="{00000002-70C7-4B90-85EF-8DBF8757F856}"/>
            </c:ext>
          </c:extLst>
        </c:ser>
        <c:ser>
          <c:idx val="4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20.256443982537352</c:v>
              </c:pt>
            </c:numLit>
          </c:val>
          <c:extLst>
            <c:ext xmlns:c16="http://schemas.microsoft.com/office/drawing/2014/chart" uri="{C3380CC4-5D6E-409C-BE32-E72D297353CC}">
              <c16:uniqueId val="{00000003-70C7-4B90-85EF-8DBF8757F856}"/>
            </c:ext>
          </c:extLst>
        </c:ser>
        <c:ser>
          <c:idx val="5"/>
          <c:order val="3"/>
          <c:tx>
            <c:v>2019</c:v>
          </c:tx>
          <c:spPr>
            <a:solidFill>
              <a:srgbClr val="C4EDE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65.467440178016219</c:v>
              </c:pt>
            </c:numLit>
          </c:val>
          <c:extLst>
            <c:ext xmlns:c16="http://schemas.microsoft.com/office/drawing/2014/chart" uri="{C3380CC4-5D6E-409C-BE32-E72D297353CC}">
              <c16:uniqueId val="{00000004-70C7-4B90-85EF-8DBF8757F856}"/>
            </c:ext>
          </c:extLst>
        </c:ser>
        <c:ser>
          <c:idx val="6"/>
          <c:order val="4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66.887387782335367</c:v>
              </c:pt>
            </c:numLit>
          </c:val>
          <c:extLst>
            <c:ext xmlns:c16="http://schemas.microsoft.com/office/drawing/2014/chart" uri="{C3380CC4-5D6E-409C-BE32-E72D297353CC}">
              <c16:uniqueId val="{00000005-70C7-4B90-85EF-8DBF8757F856}"/>
            </c:ext>
          </c:extLst>
        </c:ser>
        <c:ser>
          <c:idx val="7"/>
          <c:order val="5"/>
          <c:tx>
            <c:v>2021</c:v>
          </c:tx>
          <c:spPr>
            <a:solidFill>
              <a:srgbClr val="E88F3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161.45727858468729</c:v>
              </c:pt>
            </c:numLit>
          </c:val>
          <c:extLst>
            <c:ext xmlns:c16="http://schemas.microsoft.com/office/drawing/2014/chart" uri="{C3380CC4-5D6E-409C-BE32-E72D297353CC}">
              <c16:uniqueId val="{00000006-70C7-4B90-85EF-8DBF8757F856}"/>
            </c:ext>
          </c:extLst>
        </c:ser>
        <c:ser>
          <c:idx val="8"/>
          <c:order val="6"/>
          <c:tx>
            <c:v>2022</c:v>
          </c:tx>
          <c:spPr>
            <a:solidFill>
              <a:srgbClr val="C0BCB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233.05384091560029</c:v>
              </c:pt>
            </c:numLit>
          </c:val>
          <c:extLst>
            <c:ext xmlns:c16="http://schemas.microsoft.com/office/drawing/2014/chart" uri="{C3380CC4-5D6E-409C-BE32-E72D297353CC}">
              <c16:uniqueId val="{00000007-70C7-4B90-85EF-8DBF8757F856}"/>
            </c:ext>
          </c:extLst>
        </c:ser>
        <c:ser>
          <c:idx val="10"/>
          <c:order val="7"/>
          <c:tx>
            <c:v>2023</c:v>
          </c:tx>
          <c:spPr>
            <a:solidFill>
              <a:srgbClr val="78766F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0C7-4B90-85EF-8DBF8757F856}"/>
              </c:ext>
            </c:extLst>
          </c:dPt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80.164560117301207</c:v>
              </c:pt>
            </c:numLit>
          </c:val>
          <c:extLst>
            <c:ext xmlns:c16="http://schemas.microsoft.com/office/drawing/2014/chart" uri="{C3380CC4-5D6E-409C-BE32-E72D297353CC}">
              <c16:uniqueId val="{00000009-70C7-4B90-85EF-8DBF8757F8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68364080"/>
        <c:axId val="-1468361760"/>
      </c:barChart>
      <c:lineChart>
        <c:grouping val="standard"/>
        <c:varyColors val="0"/>
        <c:ser>
          <c:idx val="2"/>
          <c:order val="9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8"/>
              <c:pt idx="0">
                <c:v>111.23615345149304</c:v>
              </c:pt>
              <c:pt idx="1">
                <c:v>125.24886850707321</c:v>
              </c:pt>
              <c:pt idx="2">
                <c:v>126.803485221242</c:v>
              </c:pt>
              <c:pt idx="3">
                <c:v>123.84312643470976</c:v>
              </c:pt>
              <c:pt idx="4">
                <c:v>127.15309880686328</c:v>
              </c:pt>
              <c:pt idx="5">
                <c:v>129.50170034346084</c:v>
              </c:pt>
              <c:pt idx="6">
                <c:v>131.54360602479758</c:v>
              </c:pt>
              <c:pt idx="7">
                <c:v>141.01539377885041</c:v>
              </c:pt>
              <c:pt idx="8">
                <c:v>160.58829360399389</c:v>
              </c:pt>
              <c:pt idx="9">
                <c:v>219.21592063471667</c:v>
              </c:pt>
              <c:pt idx="10">
                <c:v>317.41224783801334</c:v>
              </c:pt>
              <c:pt idx="11">
                <c:v>457.46252147812322</c:v>
              </c:pt>
              <c:pt idx="12">
                <c:v>486.06874313998998</c:v>
              </c:pt>
              <c:pt idx="13">
                <c:v>568.40075842233273</c:v>
              </c:pt>
              <c:pt idx="14">
                <c:v>558.60215044236497</c:v>
              </c:pt>
              <c:pt idx="15">
                <c:v>537.24447199655094</c:v>
              </c:pt>
              <c:pt idx="16">
                <c:v>610.00707067013366</c:v>
              </c:pt>
              <c:pt idx="17">
                <c:v>659.17193620498074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70C7-4B90-85EF-8DBF8757F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8364080"/>
        <c:axId val="-1468361760"/>
      </c:lineChart>
      <c:catAx>
        <c:axId val="-14683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C0BCB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1760"/>
        <c:crosses val="autoZero"/>
        <c:auto val="1"/>
        <c:lblAlgn val="ctr"/>
        <c:lblOffset val="100"/>
        <c:noMultiLvlLbl val="0"/>
      </c:catAx>
      <c:valAx>
        <c:axId val="-146836176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92693881028063452"/>
          <c:y val="3.8000978949103377E-2"/>
          <c:w val="4.3677008542394494E-2"/>
          <c:h val="0.48830757035275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sz="850" b="0" i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estate first-time'!$B$7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estate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first-time'!$C$7:$R$7</c:f>
              <c:numCache>
                <c:formatCode>"$"#,##0.0_);[Red]\("$"#,##0.0\)</c:formatCode>
                <c:ptCount val="16"/>
                <c:pt idx="0">
                  <c:v>35.904352008394</c:v>
                </c:pt>
                <c:pt idx="1">
                  <c:v>8.5258145605980005</c:v>
                </c:pt>
                <c:pt idx="2">
                  <c:v>5.784499299078</c:v>
                </c:pt>
                <c:pt idx="3">
                  <c:v>8.093279880239999</c:v>
                </c:pt>
                <c:pt idx="4">
                  <c:v>13.622489476110003</c:v>
                </c:pt>
                <c:pt idx="5">
                  <c:v>6.6924176533990014</c:v>
                </c:pt>
                <c:pt idx="6">
                  <c:v>11.242957365114998</c:v>
                </c:pt>
                <c:pt idx="7">
                  <c:v>7.9581757010040022</c:v>
                </c:pt>
                <c:pt idx="8">
                  <c:v>9.027897921811002</c:v>
                </c:pt>
                <c:pt idx="9">
                  <c:v>7.9750657172759993</c:v>
                </c:pt>
                <c:pt idx="10">
                  <c:v>6.9742130999910001</c:v>
                </c:pt>
                <c:pt idx="11">
                  <c:v>10.841962875653998</c:v>
                </c:pt>
                <c:pt idx="12">
                  <c:v>14.625827587982998</c:v>
                </c:pt>
                <c:pt idx="13">
                  <c:v>10.852140502856999</c:v>
                </c:pt>
                <c:pt idx="14">
                  <c:v>5.9180870164129988</c:v>
                </c:pt>
                <c:pt idx="15">
                  <c:v>0.32188596502200001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C-4E5C-B267-656E7D414F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'Real estate first-time'!$B$8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BC-4E5C-B267-656E7D414FD5}"/>
              </c:ext>
            </c:extLst>
          </c:dPt>
          <c:dPt>
            <c:idx val="10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BC-4E5C-B267-656E7D414FD5}"/>
              </c:ext>
            </c:extLst>
          </c:dPt>
          <c:dPt>
            <c:idx val="14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BC-4E5C-B267-656E7D414FD5}"/>
              </c:ext>
            </c:extLst>
          </c:dPt>
          <c:dPt>
            <c:idx val="15"/>
            <c:marker>
              <c:symbol val="circle"/>
              <c:size val="5"/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1BC-4E5C-B267-656E7D414FD5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estate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first-time'!$C$8:$R$8</c:f>
              <c:numCache>
                <c:formatCode>General</c:formatCode>
                <c:ptCount val="16"/>
                <c:pt idx="0">
                  <c:v>64</c:v>
                </c:pt>
                <c:pt idx="1">
                  <c:v>63</c:v>
                </c:pt>
                <c:pt idx="2">
                  <c:v>70</c:v>
                </c:pt>
                <c:pt idx="3">
                  <c:v>75</c:v>
                </c:pt>
                <c:pt idx="4">
                  <c:v>75</c:v>
                </c:pt>
                <c:pt idx="5">
                  <c:v>88</c:v>
                </c:pt>
                <c:pt idx="6">
                  <c:v>109</c:v>
                </c:pt>
                <c:pt idx="7">
                  <c:v>93</c:v>
                </c:pt>
                <c:pt idx="8">
                  <c:v>92</c:v>
                </c:pt>
                <c:pt idx="9">
                  <c:v>72</c:v>
                </c:pt>
                <c:pt idx="10">
                  <c:v>81</c:v>
                </c:pt>
                <c:pt idx="11">
                  <c:v>102</c:v>
                </c:pt>
                <c:pt idx="12">
                  <c:v>115</c:v>
                </c:pt>
                <c:pt idx="13">
                  <c:v>131</c:v>
                </c:pt>
                <c:pt idx="14">
                  <c:v>74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BC-4E5C-B267-656E7D414F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54861761630007E-2"/>
          <c:y val="2.4992413241339183E-2"/>
          <c:w val="0.72518685164354468"/>
          <c:h val="0.8568795151066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estate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size'!$C$7:$R$7</c:f>
              <c:numCache>
                <c:formatCode>"$"#,##0.0</c:formatCode>
                <c:ptCount val="16"/>
                <c:pt idx="0">
                  <c:v>4.1416023830689994</c:v>
                </c:pt>
                <c:pt idx="1">
                  <c:v>3.0522249374900006</c:v>
                </c:pt>
                <c:pt idx="2">
                  <c:v>3.3080525608390006</c:v>
                </c:pt>
                <c:pt idx="3">
                  <c:v>3.2285799816219996</c:v>
                </c:pt>
                <c:pt idx="4">
                  <c:v>3.550395998048999</c:v>
                </c:pt>
                <c:pt idx="5">
                  <c:v>4.4844762694472022</c:v>
                </c:pt>
                <c:pt idx="6">
                  <c:v>5.6897922195285009</c:v>
                </c:pt>
                <c:pt idx="7">
                  <c:v>6.4210142460665072</c:v>
                </c:pt>
                <c:pt idx="8">
                  <c:v>6.3419475219430019</c:v>
                </c:pt>
                <c:pt idx="9">
                  <c:v>5.5429202736179857</c:v>
                </c:pt>
                <c:pt idx="10">
                  <c:v>5.5435779153239002</c:v>
                </c:pt>
                <c:pt idx="11">
                  <c:v>6.7889271367179997</c:v>
                </c:pt>
                <c:pt idx="12">
                  <c:v>5.5933485745710012</c:v>
                </c:pt>
                <c:pt idx="13">
                  <c:v>6.9575266897940029</c:v>
                </c:pt>
                <c:pt idx="14">
                  <c:v>5.9712997290219967</c:v>
                </c:pt>
                <c:pt idx="15">
                  <c:v>1.2524940266359998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8-4B9A-A92F-4003302E72C2}"/>
            </c:ext>
          </c:extLst>
        </c:ser>
        <c:ser>
          <c:idx val="1"/>
          <c:order val="1"/>
          <c:tx>
            <c:strRef>
              <c:f>'Real estate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size'!$C$8:$R$8</c:f>
              <c:numCache>
                <c:formatCode>"$"#,##0.0</c:formatCode>
                <c:ptCount val="16"/>
                <c:pt idx="0">
                  <c:v>14.498061483820999</c:v>
                </c:pt>
                <c:pt idx="1">
                  <c:v>7.3859442988860016</c:v>
                </c:pt>
                <c:pt idx="2">
                  <c:v>9.2913755444900019</c:v>
                </c:pt>
                <c:pt idx="3">
                  <c:v>7.9481533248709999</c:v>
                </c:pt>
                <c:pt idx="4">
                  <c:v>11.909383584434005</c:v>
                </c:pt>
                <c:pt idx="5">
                  <c:v>12.620812555782003</c:v>
                </c:pt>
                <c:pt idx="6">
                  <c:v>10.565305024993004</c:v>
                </c:pt>
                <c:pt idx="7">
                  <c:v>13.057738324563003</c:v>
                </c:pt>
                <c:pt idx="8">
                  <c:v>13.382311697952</c:v>
                </c:pt>
                <c:pt idx="9">
                  <c:v>12.506634143522003</c:v>
                </c:pt>
                <c:pt idx="10">
                  <c:v>12.866360273311999</c:v>
                </c:pt>
                <c:pt idx="11">
                  <c:v>13.031160131565999</c:v>
                </c:pt>
                <c:pt idx="12">
                  <c:v>11.273212935927996</c:v>
                </c:pt>
                <c:pt idx="13">
                  <c:v>12.834531584996</c:v>
                </c:pt>
                <c:pt idx="14">
                  <c:v>10.413283818093999</c:v>
                </c:pt>
                <c:pt idx="15">
                  <c:v>2.2539214513950001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8-4B9A-A92F-4003302E72C2}"/>
            </c:ext>
          </c:extLst>
        </c:ser>
        <c:ser>
          <c:idx val="2"/>
          <c:order val="2"/>
          <c:tx>
            <c:strRef>
              <c:f>'Real estate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estate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size'!$C$9:$R$9</c:f>
              <c:numCache>
                <c:formatCode>"$"#,##0.0</c:formatCode>
                <c:ptCount val="16"/>
                <c:pt idx="0">
                  <c:v>21.238298442232001</c:v>
                </c:pt>
                <c:pt idx="1">
                  <c:v>12.286871116192</c:v>
                </c:pt>
                <c:pt idx="2">
                  <c:v>12.133393931777999</c:v>
                </c:pt>
                <c:pt idx="3">
                  <c:v>11.703395637831001</c:v>
                </c:pt>
                <c:pt idx="4">
                  <c:v>15.334123926706999</c:v>
                </c:pt>
                <c:pt idx="5">
                  <c:v>15.755848745121002</c:v>
                </c:pt>
                <c:pt idx="6">
                  <c:v>25.700683616547998</c:v>
                </c:pt>
                <c:pt idx="7">
                  <c:v>22.697124523020999</c:v>
                </c:pt>
                <c:pt idx="8">
                  <c:v>22.669519321420001</c:v>
                </c:pt>
                <c:pt idx="9">
                  <c:v>25.431172712270005</c:v>
                </c:pt>
                <c:pt idx="10">
                  <c:v>20.941280448623996</c:v>
                </c:pt>
                <c:pt idx="11">
                  <c:v>19.791760841183994</c:v>
                </c:pt>
                <c:pt idx="12">
                  <c:v>17.812490245985</c:v>
                </c:pt>
                <c:pt idx="13">
                  <c:v>18.194867142792003</c:v>
                </c:pt>
                <c:pt idx="14">
                  <c:v>15.113283584313999</c:v>
                </c:pt>
                <c:pt idx="15">
                  <c:v>3.831243237297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8-4B9A-A92F-4003302E72C2}"/>
            </c:ext>
          </c:extLst>
        </c:ser>
        <c:ser>
          <c:idx val="3"/>
          <c:order val="3"/>
          <c:tx>
            <c:strRef>
              <c:f>'Real estate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estate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size'!$C$10:$R$10</c:f>
              <c:numCache>
                <c:formatCode>"$"#,##0.0</c:formatCode>
                <c:ptCount val="16"/>
                <c:pt idx="0">
                  <c:v>30.319888098652999</c:v>
                </c:pt>
                <c:pt idx="1">
                  <c:v>11.830346165528001</c:v>
                </c:pt>
                <c:pt idx="2">
                  <c:v>8.8558484037850018</c:v>
                </c:pt>
                <c:pt idx="3">
                  <c:v>20.119696526622</c:v>
                </c:pt>
                <c:pt idx="4">
                  <c:v>22.590702035730999</c:v>
                </c:pt>
                <c:pt idx="5">
                  <c:v>15.143812706973002</c:v>
                </c:pt>
                <c:pt idx="6">
                  <c:v>24.804115310898997</c:v>
                </c:pt>
                <c:pt idx="7">
                  <c:v>18.770535051082998</c:v>
                </c:pt>
                <c:pt idx="8">
                  <c:v>28.032240420573999</c:v>
                </c:pt>
                <c:pt idx="9">
                  <c:v>23.901639879523991</c:v>
                </c:pt>
                <c:pt idx="10">
                  <c:v>24.803101349930998</c:v>
                </c:pt>
                <c:pt idx="11">
                  <c:v>22.247083475533003</c:v>
                </c:pt>
                <c:pt idx="12">
                  <c:v>27.437764863047995</c:v>
                </c:pt>
                <c:pt idx="13">
                  <c:v>37.274127927639007</c:v>
                </c:pt>
                <c:pt idx="14">
                  <c:v>27.061624863960002</c:v>
                </c:pt>
                <c:pt idx="15">
                  <c:v>3.3149999999999999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08-4B9A-A92F-4003302E72C2}"/>
            </c:ext>
          </c:extLst>
        </c:ser>
        <c:ser>
          <c:idx val="4"/>
          <c:order val="4"/>
          <c:tx>
            <c:strRef>
              <c:f>'Real estate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estate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size'!$C$11:$R$11</c:f>
              <c:numCache>
                <c:formatCode>"$"#,##0.0</c:formatCode>
                <c:ptCount val="16"/>
                <c:pt idx="0">
                  <c:v>62.332230773382008</c:v>
                </c:pt>
                <c:pt idx="1">
                  <c:v>12.782022047676001</c:v>
                </c:pt>
                <c:pt idx="2">
                  <c:v>21.902700707384003</c:v>
                </c:pt>
                <c:pt idx="3">
                  <c:v>16.121765183737001</c:v>
                </c:pt>
                <c:pt idx="4">
                  <c:v>22.340305766510998</c:v>
                </c:pt>
                <c:pt idx="5">
                  <c:v>38.336670914877999</c:v>
                </c:pt>
                <c:pt idx="6">
                  <c:v>29.441631144431998</c:v>
                </c:pt>
                <c:pt idx="7">
                  <c:v>48.905825105637</c:v>
                </c:pt>
                <c:pt idx="8">
                  <c:v>42.073207311395997</c:v>
                </c:pt>
                <c:pt idx="9">
                  <c:v>41.284677445793001</c:v>
                </c:pt>
                <c:pt idx="10">
                  <c:v>45.323405825257012</c:v>
                </c:pt>
                <c:pt idx="11">
                  <c:v>62.910557776173</c:v>
                </c:pt>
                <c:pt idx="12">
                  <c:v>68.508816891372987</c:v>
                </c:pt>
                <c:pt idx="13">
                  <c:v>78.597756122712994</c:v>
                </c:pt>
                <c:pt idx="14">
                  <c:v>50.869962538791</c:v>
                </c:pt>
                <c:pt idx="15">
                  <c:v>28.977154472618999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08-4B9A-A92F-4003302E72C2}"/>
            </c:ext>
          </c:extLst>
        </c:ser>
        <c:ser>
          <c:idx val="5"/>
          <c:order val="5"/>
          <c:tx>
            <c:strRef>
              <c:f>'Real estate by size'!$B$12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estate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size'!$C$12:$R$12</c:f>
              <c:numCache>
                <c:formatCode>"$"#,##0.0</c:formatCode>
                <c:ptCount val="16"/>
                <c:pt idx="0">
                  <c:v>34</c:v>
                </c:pt>
                <c:pt idx="1">
                  <c:v>0</c:v>
                </c:pt>
                <c:pt idx="2">
                  <c:v>5</c:v>
                </c:pt>
                <c:pt idx="3">
                  <c:v>19.001871999999999</c:v>
                </c:pt>
                <c:pt idx="4">
                  <c:v>11.257701627233001</c:v>
                </c:pt>
                <c:pt idx="5">
                  <c:v>12.125999999999999</c:v>
                </c:pt>
                <c:pt idx="6">
                  <c:v>16.427955041889</c:v>
                </c:pt>
                <c:pt idx="7">
                  <c:v>27.996888999999999</c:v>
                </c:pt>
                <c:pt idx="8">
                  <c:v>20.399999999999999</c:v>
                </c:pt>
                <c:pt idx="9">
                  <c:v>19.181466565364001</c:v>
                </c:pt>
                <c:pt idx="10">
                  <c:v>33.496216330114997</c:v>
                </c:pt>
                <c:pt idx="11">
                  <c:v>63.405711580911998</c:v>
                </c:pt>
                <c:pt idx="12">
                  <c:v>20.189330919768999</c:v>
                </c:pt>
                <c:pt idx="13">
                  <c:v>17.986999999999998</c:v>
                </c:pt>
                <c:pt idx="14">
                  <c:v>29.255288720724998</c:v>
                </c:pt>
                <c:pt idx="15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08-4B9A-A92F-4003302E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21072177296895"/>
          <c:y val="0"/>
          <c:w val="0.17478927822703119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6472846871821E-2"/>
          <c:y val="2.4992413241339183E-2"/>
          <c:w val="0.7471060618122296"/>
          <c:h val="0.8591886843897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estate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size'!$C$45:$R$45</c:f>
              <c:numCache>
                <c:formatCode>#,##0</c:formatCode>
                <c:ptCount val="16"/>
                <c:pt idx="0">
                  <c:v>90</c:v>
                </c:pt>
                <c:pt idx="1">
                  <c:v>74</c:v>
                </c:pt>
                <c:pt idx="2">
                  <c:v>101</c:v>
                </c:pt>
                <c:pt idx="3">
                  <c:v>104</c:v>
                </c:pt>
                <c:pt idx="4">
                  <c:v>122</c:v>
                </c:pt>
                <c:pt idx="5">
                  <c:v>176</c:v>
                </c:pt>
                <c:pt idx="6">
                  <c:v>213</c:v>
                </c:pt>
                <c:pt idx="7">
                  <c:v>243</c:v>
                </c:pt>
                <c:pt idx="8">
                  <c:v>243</c:v>
                </c:pt>
                <c:pt idx="9">
                  <c:v>208</c:v>
                </c:pt>
                <c:pt idx="10">
                  <c:v>199</c:v>
                </c:pt>
                <c:pt idx="11">
                  <c:v>231</c:v>
                </c:pt>
                <c:pt idx="12">
                  <c:v>218</c:v>
                </c:pt>
                <c:pt idx="13">
                  <c:v>263</c:v>
                </c:pt>
                <c:pt idx="14">
                  <c:v>211</c:v>
                </c:pt>
                <c:pt idx="1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8-497C-B20A-98251C7D4459}"/>
            </c:ext>
          </c:extLst>
        </c:ser>
        <c:ser>
          <c:idx val="1"/>
          <c:order val="1"/>
          <c:tx>
            <c:strRef>
              <c:f>'Real estate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size'!$C$46:$R$46</c:f>
              <c:numCache>
                <c:formatCode>#,##0</c:formatCode>
                <c:ptCount val="16"/>
                <c:pt idx="0">
                  <c:v>92</c:v>
                </c:pt>
                <c:pt idx="1">
                  <c:v>45</c:v>
                </c:pt>
                <c:pt idx="2">
                  <c:v>58</c:v>
                </c:pt>
                <c:pt idx="3">
                  <c:v>51</c:v>
                </c:pt>
                <c:pt idx="4">
                  <c:v>78</c:v>
                </c:pt>
                <c:pt idx="5">
                  <c:v>77</c:v>
                </c:pt>
                <c:pt idx="6">
                  <c:v>66</c:v>
                </c:pt>
                <c:pt idx="7">
                  <c:v>78</c:v>
                </c:pt>
                <c:pt idx="8">
                  <c:v>80</c:v>
                </c:pt>
                <c:pt idx="9">
                  <c:v>78</c:v>
                </c:pt>
                <c:pt idx="10">
                  <c:v>78</c:v>
                </c:pt>
                <c:pt idx="11">
                  <c:v>81</c:v>
                </c:pt>
                <c:pt idx="12">
                  <c:v>72</c:v>
                </c:pt>
                <c:pt idx="13">
                  <c:v>84</c:v>
                </c:pt>
                <c:pt idx="14">
                  <c:v>64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8-497C-B20A-98251C7D4459}"/>
            </c:ext>
          </c:extLst>
        </c:ser>
        <c:ser>
          <c:idx val="2"/>
          <c:order val="2"/>
          <c:tx>
            <c:strRef>
              <c:f>'Real estate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size'!$C$47:$R$47</c:f>
              <c:numCache>
                <c:formatCode>#,##0</c:formatCode>
                <c:ptCount val="16"/>
                <c:pt idx="0">
                  <c:v>61</c:v>
                </c:pt>
                <c:pt idx="1">
                  <c:v>34</c:v>
                </c:pt>
                <c:pt idx="2">
                  <c:v>36</c:v>
                </c:pt>
                <c:pt idx="3">
                  <c:v>33</c:v>
                </c:pt>
                <c:pt idx="4">
                  <c:v>45</c:v>
                </c:pt>
                <c:pt idx="5">
                  <c:v>46</c:v>
                </c:pt>
                <c:pt idx="6">
                  <c:v>73</c:v>
                </c:pt>
                <c:pt idx="7">
                  <c:v>66</c:v>
                </c:pt>
                <c:pt idx="8">
                  <c:v>66</c:v>
                </c:pt>
                <c:pt idx="9">
                  <c:v>74</c:v>
                </c:pt>
                <c:pt idx="10">
                  <c:v>60</c:v>
                </c:pt>
                <c:pt idx="11">
                  <c:v>56</c:v>
                </c:pt>
                <c:pt idx="12">
                  <c:v>52</c:v>
                </c:pt>
                <c:pt idx="13">
                  <c:v>54</c:v>
                </c:pt>
                <c:pt idx="14">
                  <c:v>44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8-497C-B20A-98251C7D4459}"/>
            </c:ext>
          </c:extLst>
        </c:ser>
        <c:ser>
          <c:idx val="3"/>
          <c:order val="3"/>
          <c:tx>
            <c:strRef>
              <c:f>'Real estate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size'!$C$48:$R$48</c:f>
              <c:numCache>
                <c:formatCode>#,##0</c:formatCode>
                <c:ptCount val="16"/>
                <c:pt idx="0">
                  <c:v>45</c:v>
                </c:pt>
                <c:pt idx="1">
                  <c:v>17</c:v>
                </c:pt>
                <c:pt idx="2">
                  <c:v>13</c:v>
                </c:pt>
                <c:pt idx="3">
                  <c:v>31</c:v>
                </c:pt>
                <c:pt idx="4">
                  <c:v>35</c:v>
                </c:pt>
                <c:pt idx="5">
                  <c:v>21</c:v>
                </c:pt>
                <c:pt idx="6">
                  <c:v>38</c:v>
                </c:pt>
                <c:pt idx="7">
                  <c:v>29</c:v>
                </c:pt>
                <c:pt idx="8">
                  <c:v>44</c:v>
                </c:pt>
                <c:pt idx="9">
                  <c:v>36</c:v>
                </c:pt>
                <c:pt idx="10">
                  <c:v>37</c:v>
                </c:pt>
                <c:pt idx="11">
                  <c:v>32</c:v>
                </c:pt>
                <c:pt idx="12">
                  <c:v>41</c:v>
                </c:pt>
                <c:pt idx="13">
                  <c:v>55</c:v>
                </c:pt>
                <c:pt idx="14">
                  <c:v>40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8-497C-B20A-98251C7D4459}"/>
            </c:ext>
          </c:extLst>
        </c:ser>
        <c:ser>
          <c:idx val="4"/>
          <c:order val="4"/>
          <c:tx>
            <c:strRef>
              <c:f>'Real estate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size'!$C$49:$R$49</c:f>
              <c:numCache>
                <c:formatCode>#,##0</c:formatCode>
                <c:ptCount val="16"/>
                <c:pt idx="0">
                  <c:v>33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17</c:v>
                </c:pt>
                <c:pt idx="7">
                  <c:v>28</c:v>
                </c:pt>
                <c:pt idx="8">
                  <c:v>27</c:v>
                </c:pt>
                <c:pt idx="9">
                  <c:v>24</c:v>
                </c:pt>
                <c:pt idx="10">
                  <c:v>29</c:v>
                </c:pt>
                <c:pt idx="11">
                  <c:v>37</c:v>
                </c:pt>
                <c:pt idx="12">
                  <c:v>36</c:v>
                </c:pt>
                <c:pt idx="13">
                  <c:v>37</c:v>
                </c:pt>
                <c:pt idx="14">
                  <c:v>26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8-497C-B20A-98251C7D4459}"/>
            </c:ext>
          </c:extLst>
        </c:ser>
        <c:ser>
          <c:idx val="5"/>
          <c:order val="5"/>
          <c:tx>
            <c:strRef>
              <c:f>'Real estate by size'!$B$50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size'!$C$50:$R$50</c:f>
              <c:numCache>
                <c:formatCode>#,##0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38-497C-B20A-98251C7D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2199861941569"/>
          <c:y val="0"/>
          <c:w val="0.1575780013805843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4693430664894"/>
          <c:y val="2.4992413241339183E-2"/>
          <c:w val="0.70058903842190268"/>
          <c:h val="0.8388035027715405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estate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size'!$C$45:$R$45</c:f>
              <c:numCache>
                <c:formatCode>#,##0</c:formatCode>
                <c:ptCount val="16"/>
                <c:pt idx="0">
                  <c:v>90</c:v>
                </c:pt>
                <c:pt idx="1">
                  <c:v>74</c:v>
                </c:pt>
                <c:pt idx="2">
                  <c:v>101</c:v>
                </c:pt>
                <c:pt idx="3">
                  <c:v>104</c:v>
                </c:pt>
                <c:pt idx="4">
                  <c:v>122</c:v>
                </c:pt>
                <c:pt idx="5">
                  <c:v>176</c:v>
                </c:pt>
                <c:pt idx="6">
                  <c:v>213</c:v>
                </c:pt>
                <c:pt idx="7">
                  <c:v>243</c:v>
                </c:pt>
                <c:pt idx="8">
                  <c:v>243</c:v>
                </c:pt>
                <c:pt idx="9">
                  <c:v>208</c:v>
                </c:pt>
                <c:pt idx="10">
                  <c:v>199</c:v>
                </c:pt>
                <c:pt idx="11">
                  <c:v>231</c:v>
                </c:pt>
                <c:pt idx="12">
                  <c:v>218</c:v>
                </c:pt>
                <c:pt idx="13">
                  <c:v>263</c:v>
                </c:pt>
                <c:pt idx="14">
                  <c:v>211</c:v>
                </c:pt>
                <c:pt idx="1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F-42A9-9C65-C4ACFF1E168F}"/>
            </c:ext>
          </c:extLst>
        </c:ser>
        <c:ser>
          <c:idx val="1"/>
          <c:order val="1"/>
          <c:tx>
            <c:strRef>
              <c:f>'Real estate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size'!$C$46:$R$46</c:f>
              <c:numCache>
                <c:formatCode>#,##0</c:formatCode>
                <c:ptCount val="16"/>
                <c:pt idx="0">
                  <c:v>92</c:v>
                </c:pt>
                <c:pt idx="1">
                  <c:v>45</c:v>
                </c:pt>
                <c:pt idx="2">
                  <c:v>58</c:v>
                </c:pt>
                <c:pt idx="3">
                  <c:v>51</c:v>
                </c:pt>
                <c:pt idx="4">
                  <c:v>78</c:v>
                </c:pt>
                <c:pt idx="5">
                  <c:v>77</c:v>
                </c:pt>
                <c:pt idx="6">
                  <c:v>66</c:v>
                </c:pt>
                <c:pt idx="7">
                  <c:v>78</c:v>
                </c:pt>
                <c:pt idx="8">
                  <c:v>80</c:v>
                </c:pt>
                <c:pt idx="9">
                  <c:v>78</c:v>
                </c:pt>
                <c:pt idx="10">
                  <c:v>78</c:v>
                </c:pt>
                <c:pt idx="11">
                  <c:v>81</c:v>
                </c:pt>
                <c:pt idx="12">
                  <c:v>72</c:v>
                </c:pt>
                <c:pt idx="13">
                  <c:v>84</c:v>
                </c:pt>
                <c:pt idx="14">
                  <c:v>64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F-42A9-9C65-C4ACFF1E168F}"/>
            </c:ext>
          </c:extLst>
        </c:ser>
        <c:ser>
          <c:idx val="2"/>
          <c:order val="2"/>
          <c:tx>
            <c:strRef>
              <c:f>'Real estate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size'!$C$47:$R$47</c:f>
              <c:numCache>
                <c:formatCode>#,##0</c:formatCode>
                <c:ptCount val="16"/>
                <c:pt idx="0">
                  <c:v>61</c:v>
                </c:pt>
                <c:pt idx="1">
                  <c:v>34</c:v>
                </c:pt>
                <c:pt idx="2">
                  <c:v>36</c:v>
                </c:pt>
                <c:pt idx="3">
                  <c:v>33</c:v>
                </c:pt>
                <c:pt idx="4">
                  <c:v>45</c:v>
                </c:pt>
                <c:pt idx="5">
                  <c:v>46</c:v>
                </c:pt>
                <c:pt idx="6">
                  <c:v>73</c:v>
                </c:pt>
                <c:pt idx="7">
                  <c:v>66</c:v>
                </c:pt>
                <c:pt idx="8">
                  <c:v>66</c:v>
                </c:pt>
                <c:pt idx="9">
                  <c:v>74</c:v>
                </c:pt>
                <c:pt idx="10">
                  <c:v>60</c:v>
                </c:pt>
                <c:pt idx="11">
                  <c:v>56</c:v>
                </c:pt>
                <c:pt idx="12">
                  <c:v>52</c:v>
                </c:pt>
                <c:pt idx="13">
                  <c:v>54</c:v>
                </c:pt>
                <c:pt idx="14">
                  <c:v>44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F-42A9-9C65-C4ACFF1E168F}"/>
            </c:ext>
          </c:extLst>
        </c:ser>
        <c:ser>
          <c:idx val="3"/>
          <c:order val="3"/>
          <c:tx>
            <c:strRef>
              <c:f>'Real estate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size'!$C$48:$R$48</c:f>
              <c:numCache>
                <c:formatCode>#,##0</c:formatCode>
                <c:ptCount val="16"/>
                <c:pt idx="0">
                  <c:v>45</c:v>
                </c:pt>
                <c:pt idx="1">
                  <c:v>17</c:v>
                </c:pt>
                <c:pt idx="2">
                  <c:v>13</c:v>
                </c:pt>
                <c:pt idx="3">
                  <c:v>31</c:v>
                </c:pt>
                <c:pt idx="4">
                  <c:v>35</c:v>
                </c:pt>
                <c:pt idx="5">
                  <c:v>21</c:v>
                </c:pt>
                <c:pt idx="6">
                  <c:v>38</c:v>
                </c:pt>
                <c:pt idx="7">
                  <c:v>29</c:v>
                </c:pt>
                <c:pt idx="8">
                  <c:v>44</c:v>
                </c:pt>
                <c:pt idx="9">
                  <c:v>36</c:v>
                </c:pt>
                <c:pt idx="10">
                  <c:v>37</c:v>
                </c:pt>
                <c:pt idx="11">
                  <c:v>32</c:v>
                </c:pt>
                <c:pt idx="12">
                  <c:v>41</c:v>
                </c:pt>
                <c:pt idx="13">
                  <c:v>55</c:v>
                </c:pt>
                <c:pt idx="14">
                  <c:v>40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F-42A9-9C65-C4ACFF1E168F}"/>
            </c:ext>
          </c:extLst>
        </c:ser>
        <c:ser>
          <c:idx val="4"/>
          <c:order val="4"/>
          <c:tx>
            <c:strRef>
              <c:f>'Real estate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size'!$C$49:$R$49</c:f>
              <c:numCache>
                <c:formatCode>#,##0</c:formatCode>
                <c:ptCount val="16"/>
                <c:pt idx="0">
                  <c:v>33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17</c:v>
                </c:pt>
                <c:pt idx="7">
                  <c:v>28</c:v>
                </c:pt>
                <c:pt idx="8">
                  <c:v>27</c:v>
                </c:pt>
                <c:pt idx="9">
                  <c:v>24</c:v>
                </c:pt>
                <c:pt idx="10">
                  <c:v>29</c:v>
                </c:pt>
                <c:pt idx="11">
                  <c:v>37</c:v>
                </c:pt>
                <c:pt idx="12">
                  <c:v>36</c:v>
                </c:pt>
                <c:pt idx="13">
                  <c:v>37</c:v>
                </c:pt>
                <c:pt idx="14">
                  <c:v>26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F-42A9-9C65-C4ACFF1E168F}"/>
            </c:ext>
          </c:extLst>
        </c:ser>
        <c:ser>
          <c:idx val="5"/>
          <c:order val="5"/>
          <c:tx>
            <c:strRef>
              <c:f>'Real estate by size'!$B$50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estate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size'!$C$50:$R$50</c:f>
              <c:numCache>
                <c:formatCode>#,##0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F-42A9-9C65-C4ACFF1E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64060742407195"/>
          <c:y val="0"/>
          <c:w val="0.19235939257592802"/>
          <c:h val="0.78703703703703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8338863892013502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estate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size'!$H$7:$R$7</c:f>
              <c:numCache>
                <c:formatCode>"$"#,##0.0</c:formatCode>
                <c:ptCount val="11"/>
                <c:pt idx="0">
                  <c:v>4.4844762694472022</c:v>
                </c:pt>
                <c:pt idx="1">
                  <c:v>5.6897922195285009</c:v>
                </c:pt>
                <c:pt idx="2">
                  <c:v>6.4210142460665072</c:v>
                </c:pt>
                <c:pt idx="3">
                  <c:v>6.3419475219430019</c:v>
                </c:pt>
                <c:pt idx="4">
                  <c:v>5.5429202736179857</c:v>
                </c:pt>
                <c:pt idx="5">
                  <c:v>5.5435779153239002</c:v>
                </c:pt>
                <c:pt idx="6">
                  <c:v>6.7889271367179997</c:v>
                </c:pt>
                <c:pt idx="7">
                  <c:v>5.5933485745710012</c:v>
                </c:pt>
                <c:pt idx="8">
                  <c:v>6.9575266897940029</c:v>
                </c:pt>
                <c:pt idx="9">
                  <c:v>5.9712997290219967</c:v>
                </c:pt>
                <c:pt idx="10">
                  <c:v>1.2524940266359998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7-4981-85F2-8187084FA65B}"/>
            </c:ext>
          </c:extLst>
        </c:ser>
        <c:ser>
          <c:idx val="1"/>
          <c:order val="1"/>
          <c:tx>
            <c:strRef>
              <c:f>'Real estate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size'!$H$8:$R$8</c:f>
              <c:numCache>
                <c:formatCode>"$"#,##0.0</c:formatCode>
                <c:ptCount val="11"/>
                <c:pt idx="0">
                  <c:v>12.620812555782003</c:v>
                </c:pt>
                <c:pt idx="1">
                  <c:v>10.565305024993004</c:v>
                </c:pt>
                <c:pt idx="2">
                  <c:v>13.057738324563003</c:v>
                </c:pt>
                <c:pt idx="3">
                  <c:v>13.382311697952</c:v>
                </c:pt>
                <c:pt idx="4">
                  <c:v>12.506634143522003</c:v>
                </c:pt>
                <c:pt idx="5">
                  <c:v>12.866360273311999</c:v>
                </c:pt>
                <c:pt idx="6">
                  <c:v>13.031160131565999</c:v>
                </c:pt>
                <c:pt idx="7">
                  <c:v>11.273212935927996</c:v>
                </c:pt>
                <c:pt idx="8">
                  <c:v>12.834531584996</c:v>
                </c:pt>
                <c:pt idx="9">
                  <c:v>10.413283818093999</c:v>
                </c:pt>
                <c:pt idx="10">
                  <c:v>2.2539214513950001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7-4981-85F2-8187084FA65B}"/>
            </c:ext>
          </c:extLst>
        </c:ser>
        <c:ser>
          <c:idx val="2"/>
          <c:order val="2"/>
          <c:tx>
            <c:strRef>
              <c:f>'Real estate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estate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size'!$H$9:$R$9</c:f>
              <c:numCache>
                <c:formatCode>"$"#,##0.0</c:formatCode>
                <c:ptCount val="11"/>
                <c:pt idx="0">
                  <c:v>15.755848745121002</c:v>
                </c:pt>
                <c:pt idx="1">
                  <c:v>25.700683616547998</c:v>
                </c:pt>
                <c:pt idx="2">
                  <c:v>22.697124523020999</c:v>
                </c:pt>
                <c:pt idx="3">
                  <c:v>22.669519321420001</c:v>
                </c:pt>
                <c:pt idx="4">
                  <c:v>25.431172712270005</c:v>
                </c:pt>
                <c:pt idx="5">
                  <c:v>20.941280448623996</c:v>
                </c:pt>
                <c:pt idx="6">
                  <c:v>19.791760841183994</c:v>
                </c:pt>
                <c:pt idx="7">
                  <c:v>17.812490245985</c:v>
                </c:pt>
                <c:pt idx="8">
                  <c:v>18.194867142792003</c:v>
                </c:pt>
                <c:pt idx="9">
                  <c:v>15.113283584313999</c:v>
                </c:pt>
                <c:pt idx="10">
                  <c:v>3.831243237297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7-4981-85F2-8187084FA65B}"/>
            </c:ext>
          </c:extLst>
        </c:ser>
        <c:ser>
          <c:idx val="3"/>
          <c:order val="3"/>
          <c:tx>
            <c:strRef>
              <c:f>'Real estate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estate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size'!$H$10:$R$10</c:f>
              <c:numCache>
                <c:formatCode>"$"#,##0.0</c:formatCode>
                <c:ptCount val="11"/>
                <c:pt idx="0">
                  <c:v>15.143812706973002</c:v>
                </c:pt>
                <c:pt idx="1">
                  <c:v>24.804115310898997</c:v>
                </c:pt>
                <c:pt idx="2">
                  <c:v>18.770535051082998</c:v>
                </c:pt>
                <c:pt idx="3">
                  <c:v>28.032240420573999</c:v>
                </c:pt>
                <c:pt idx="4">
                  <c:v>23.901639879523991</c:v>
                </c:pt>
                <c:pt idx="5">
                  <c:v>24.803101349930998</c:v>
                </c:pt>
                <c:pt idx="6">
                  <c:v>22.247083475533003</c:v>
                </c:pt>
                <c:pt idx="7">
                  <c:v>27.437764863047995</c:v>
                </c:pt>
                <c:pt idx="8">
                  <c:v>37.274127927639007</c:v>
                </c:pt>
                <c:pt idx="9">
                  <c:v>27.061624863960002</c:v>
                </c:pt>
                <c:pt idx="10">
                  <c:v>3.3149999999999999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7-4981-85F2-8187084FA65B}"/>
            </c:ext>
          </c:extLst>
        </c:ser>
        <c:ser>
          <c:idx val="4"/>
          <c:order val="4"/>
          <c:tx>
            <c:strRef>
              <c:f>'Real estate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estate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size'!$H$11:$R$11</c:f>
              <c:numCache>
                <c:formatCode>"$"#,##0.0</c:formatCode>
                <c:ptCount val="11"/>
                <c:pt idx="0">
                  <c:v>38.336670914877999</c:v>
                </c:pt>
                <c:pt idx="1">
                  <c:v>29.441631144431998</c:v>
                </c:pt>
                <c:pt idx="2">
                  <c:v>48.905825105637</c:v>
                </c:pt>
                <c:pt idx="3">
                  <c:v>42.073207311395997</c:v>
                </c:pt>
                <c:pt idx="4">
                  <c:v>41.284677445793001</c:v>
                </c:pt>
                <c:pt idx="5">
                  <c:v>45.323405825257012</c:v>
                </c:pt>
                <c:pt idx="6">
                  <c:v>62.910557776173</c:v>
                </c:pt>
                <c:pt idx="7">
                  <c:v>68.508816891372987</c:v>
                </c:pt>
                <c:pt idx="8">
                  <c:v>78.597756122712994</c:v>
                </c:pt>
                <c:pt idx="9">
                  <c:v>50.869962538791</c:v>
                </c:pt>
                <c:pt idx="10">
                  <c:v>28.977154472618999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7-4981-85F2-8187084FA65B}"/>
            </c:ext>
          </c:extLst>
        </c:ser>
        <c:ser>
          <c:idx val="5"/>
          <c:order val="5"/>
          <c:tx>
            <c:strRef>
              <c:f>'Real estate by size'!$B$12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estate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size'!$H$12:$R$12</c:f>
              <c:numCache>
                <c:formatCode>"$"#,##0.0</c:formatCode>
                <c:ptCount val="11"/>
                <c:pt idx="0">
                  <c:v>12.125999999999999</c:v>
                </c:pt>
                <c:pt idx="1">
                  <c:v>16.427955041889</c:v>
                </c:pt>
                <c:pt idx="2">
                  <c:v>27.996888999999999</c:v>
                </c:pt>
                <c:pt idx="3">
                  <c:v>20.399999999999999</c:v>
                </c:pt>
                <c:pt idx="4">
                  <c:v>19.181466565364001</c:v>
                </c:pt>
                <c:pt idx="5">
                  <c:v>33.496216330114997</c:v>
                </c:pt>
                <c:pt idx="6">
                  <c:v>63.405711580911998</c:v>
                </c:pt>
                <c:pt idx="7">
                  <c:v>20.189330919768999</c:v>
                </c:pt>
                <c:pt idx="8">
                  <c:v>17.986999999999998</c:v>
                </c:pt>
                <c:pt idx="9">
                  <c:v>29.255288720724998</c:v>
                </c:pt>
                <c:pt idx="10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7-4981-85F2-8187084F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13617047869013"/>
          <c:y val="0"/>
          <c:w val="0.19686382952130985"/>
          <c:h val="0.7592592592592593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021372328459"/>
          <c:y val="2.7777777777777776E-2"/>
          <c:w val="0.86170978627671546"/>
          <c:h val="0.7189654418197724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'Real estate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size'!$V$8:$AK$8</c:f>
              <c:numCache>
                <c:formatCode>"$"#,##0.0</c:formatCode>
                <c:ptCount val="16"/>
                <c:pt idx="0">
                  <c:v>81.254026506499997</c:v>
                </c:pt>
                <c:pt idx="1">
                  <c:v>49.374110539999997</c:v>
                </c:pt>
                <c:pt idx="2">
                  <c:v>32.405400814000004</c:v>
                </c:pt>
                <c:pt idx="3">
                  <c:v>28.013505174500001</c:v>
                </c:pt>
                <c:pt idx="4">
                  <c:v>32</c:v>
                </c:pt>
                <c:pt idx="5">
                  <c:v>16.856069249999997</c:v>
                </c:pt>
                <c:pt idx="6">
                  <c:v>15</c:v>
                </c:pt>
                <c:pt idx="7">
                  <c:v>11.259499999999999</c:v>
                </c:pt>
                <c:pt idx="8">
                  <c:v>15.667010000000001</c:v>
                </c:pt>
                <c:pt idx="9">
                  <c:v>18.817946713249999</c:v>
                </c:pt>
                <c:pt idx="10">
                  <c:v>18.285969667500002</c:v>
                </c:pt>
                <c:pt idx="11">
                  <c:v>20.497499999999999</c:v>
                </c:pt>
                <c:pt idx="12">
                  <c:v>16.282990999999999</c:v>
                </c:pt>
                <c:pt idx="13">
                  <c:v>16.904619</c:v>
                </c:pt>
                <c:pt idx="14">
                  <c:v>17.725000000000001</c:v>
                </c:pt>
                <c:pt idx="15">
                  <c:v>15.165888499999999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9-46A0-83D2-DFA7EC7936B9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'Real estate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size'!$V$12:$AK$12</c:f>
              <c:numCache>
                <c:formatCode>0.0</c:formatCode>
                <c:ptCount val="16"/>
                <c:pt idx="0">
                  <c:v>118.36896024025</c:v>
                </c:pt>
                <c:pt idx="1">
                  <c:v>91.636023012750002</c:v>
                </c:pt>
                <c:pt idx="2">
                  <c:v>77.405001296999998</c:v>
                </c:pt>
                <c:pt idx="3">
                  <c:v>85.4640619165</c:v>
                </c:pt>
                <c:pt idx="4">
                  <c:v>91.083125499999994</c:v>
                </c:pt>
                <c:pt idx="5">
                  <c:v>73.262620499999997</c:v>
                </c:pt>
                <c:pt idx="6">
                  <c:v>69.2</c:v>
                </c:pt>
                <c:pt idx="7">
                  <c:v>68.66</c:v>
                </c:pt>
                <c:pt idx="8">
                  <c:v>68.034989999999993</c:v>
                </c:pt>
                <c:pt idx="9">
                  <c:v>81.313790049000005</c:v>
                </c:pt>
                <c:pt idx="10">
                  <c:v>82.959939044999999</c:v>
                </c:pt>
                <c:pt idx="11">
                  <c:v>70.123175000000003</c:v>
                </c:pt>
                <c:pt idx="12">
                  <c:v>68.049252250000009</c:v>
                </c:pt>
                <c:pt idx="13">
                  <c:v>61.33</c:v>
                </c:pt>
                <c:pt idx="14">
                  <c:v>75.441494000000006</c:v>
                </c:pt>
                <c:pt idx="15">
                  <c:v>54.518192249999991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9-46A0-83D2-DFA7EC7936B9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'Real estate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size'!$V$13:$AK$13</c:f>
              <c:numCache>
                <c:formatCode>0.0</c:formatCode>
                <c:ptCount val="16"/>
                <c:pt idx="0">
                  <c:v>275.45000000000005</c:v>
                </c:pt>
                <c:pt idx="1">
                  <c:v>169.5</c:v>
                </c:pt>
                <c:pt idx="2">
                  <c:v>147.5</c:v>
                </c:pt>
                <c:pt idx="3">
                  <c:v>228.25</c:v>
                </c:pt>
                <c:pt idx="4">
                  <c:v>198.71062449999999</c:v>
                </c:pt>
                <c:pt idx="5">
                  <c:v>161.72499999999999</c:v>
                </c:pt>
                <c:pt idx="6">
                  <c:v>245</c:v>
                </c:pt>
                <c:pt idx="7">
                  <c:v>195</c:v>
                </c:pt>
                <c:pt idx="8">
                  <c:v>212.03554813699998</c:v>
                </c:pt>
                <c:pt idx="9">
                  <c:v>207.5</c:v>
                </c:pt>
                <c:pt idx="10">
                  <c:v>242.68700635450003</c:v>
                </c:pt>
                <c:pt idx="11">
                  <c:v>218.03249999999997</c:v>
                </c:pt>
                <c:pt idx="12">
                  <c:v>255.26021550900001</c:v>
                </c:pt>
                <c:pt idx="13">
                  <c:v>238.58694449999999</c:v>
                </c:pt>
                <c:pt idx="14">
                  <c:v>250.55850599999999</c:v>
                </c:pt>
                <c:pt idx="15">
                  <c:v>229.41728533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9-46A0-83D2-DFA7EC79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'Real estate by size'!$U$10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'Real estate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size'!$V$10:$AK$10</c:f>
              <c:numCache>
                <c:formatCode>"$"#,##0.0</c:formatCode>
                <c:ptCount val="16"/>
                <c:pt idx="0">
                  <c:v>484.5</c:v>
                </c:pt>
                <c:pt idx="1">
                  <c:v>312.10000000000002</c:v>
                </c:pt>
                <c:pt idx="2">
                  <c:v>258.50798933550004</c:v>
                </c:pt>
                <c:pt idx="3">
                  <c:v>347.25</c:v>
                </c:pt>
                <c:pt idx="4">
                  <c:v>323</c:v>
                </c:pt>
                <c:pt idx="5">
                  <c:v>255.08749999999998</c:v>
                </c:pt>
                <c:pt idx="6">
                  <c:v>315.13300188300002</c:v>
                </c:pt>
                <c:pt idx="7">
                  <c:v>284.26168854850005</c:v>
                </c:pt>
                <c:pt idx="8">
                  <c:v>300</c:v>
                </c:pt>
                <c:pt idx="9">
                  <c:v>309.79589080300002</c:v>
                </c:pt>
                <c:pt idx="10">
                  <c:v>332.87511972174997</c:v>
                </c:pt>
                <c:pt idx="11">
                  <c:v>304.72500000000002</c:v>
                </c:pt>
                <c:pt idx="12">
                  <c:v>336.87145401200002</c:v>
                </c:pt>
                <c:pt idx="13">
                  <c:v>315.58888899999999</c:v>
                </c:pt>
                <c:pt idx="14">
                  <c:v>300</c:v>
                </c:pt>
                <c:pt idx="15">
                  <c:v>346.49434273874999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9-46A0-83D2-DFA7EC7936B9}"/>
            </c:ext>
          </c:extLst>
        </c:ser>
        <c:ser>
          <c:idx val="6"/>
          <c:order val="4"/>
          <c:tx>
            <c:strRef>
              <c:f>'Real estate by size'!$U$7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'Real estate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size'!$V$7:$AK$7</c:f>
              <c:numCache>
                <c:formatCode>"$"#,##0.0</c:formatCode>
                <c:ptCount val="16"/>
                <c:pt idx="0">
                  <c:v>515.57300675280794</c:v>
                </c:pt>
                <c:pt idx="1">
                  <c:v>267.44298624729936</c:v>
                </c:pt>
                <c:pt idx="2">
                  <c:v>276.21630661313236</c:v>
                </c:pt>
                <c:pt idx="3">
                  <c:v>339.66722893340449</c:v>
                </c:pt>
                <c:pt idx="4">
                  <c:v>292.87075063523565</c:v>
                </c:pt>
                <c:pt idx="5">
                  <c:v>286.24308486104979</c:v>
                </c:pt>
                <c:pt idx="6">
                  <c:v>275.37770747748061</c:v>
                </c:pt>
                <c:pt idx="7">
                  <c:v>308.38730704780841</c:v>
                </c:pt>
                <c:pt idx="8">
                  <c:v>287.03936560104762</c:v>
                </c:pt>
                <c:pt idx="9">
                  <c:v>302.95855691964709</c:v>
                </c:pt>
                <c:pt idx="10">
                  <c:v>350.42632878079138</c:v>
                </c:pt>
                <c:pt idx="11">
                  <c:v>425.73574873775118</c:v>
                </c:pt>
                <c:pt idx="12">
                  <c:v>358.230319312765</c:v>
                </c:pt>
                <c:pt idx="13">
                  <c:v>347.1632514503716</c:v>
                </c:pt>
                <c:pt idx="14">
                  <c:v>357.43490529614928</c:v>
                </c:pt>
                <c:pt idx="15">
                  <c:v>746.06184242496829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49-46A0-83D2-DFA7EC7936B9}"/>
            </c:ext>
          </c:extLst>
        </c:ser>
        <c:ser>
          <c:idx val="4"/>
          <c:order val="5"/>
          <c:tx>
            <c:strRef>
              <c:f>'Real estate by size'!$U$9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'Real estate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size'!$V$9:$AK$9</c:f>
              <c:numCache>
                <c:formatCode>"$"#,##0.0</c:formatCode>
                <c:ptCount val="16"/>
                <c:pt idx="0">
                  <c:v>200</c:v>
                </c:pt>
                <c:pt idx="1">
                  <c:v>140</c:v>
                </c:pt>
                <c:pt idx="2">
                  <c:v>108.325</c:v>
                </c:pt>
                <c:pt idx="3">
                  <c:v>113.5</c:v>
                </c:pt>
                <c:pt idx="4">
                  <c:v>121.87875099999999</c:v>
                </c:pt>
                <c:pt idx="5">
                  <c:v>88.019275999999991</c:v>
                </c:pt>
                <c:pt idx="6">
                  <c:v>82.5</c:v>
                </c:pt>
                <c:pt idx="7">
                  <c:v>77.629400000000004</c:v>
                </c:pt>
                <c:pt idx="8">
                  <c:v>84.24</c:v>
                </c:pt>
                <c:pt idx="9">
                  <c:v>100</c:v>
                </c:pt>
                <c:pt idx="10">
                  <c:v>100.4</c:v>
                </c:pt>
                <c:pt idx="11">
                  <c:v>86.485500000000002</c:v>
                </c:pt>
                <c:pt idx="12">
                  <c:v>82.534999999999997</c:v>
                </c:pt>
                <c:pt idx="13">
                  <c:v>76.814999999999998</c:v>
                </c:pt>
                <c:pt idx="14">
                  <c:v>78.724999999999994</c:v>
                </c:pt>
                <c:pt idx="1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9-46A0-83D2-DFA7EC7936B9}"/>
            </c:ext>
          </c:extLst>
        </c:ser>
        <c:ser>
          <c:idx val="5"/>
          <c:order val="6"/>
          <c:tx>
            <c:strRef>
              <c:f>'Real estate by size'!$U$8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estate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size'!$V$8:$AK$8</c:f>
              <c:numCache>
                <c:formatCode>"$"#,##0.0</c:formatCode>
                <c:ptCount val="16"/>
                <c:pt idx="0">
                  <c:v>81.254026506499997</c:v>
                </c:pt>
                <c:pt idx="1">
                  <c:v>49.374110539999997</c:v>
                </c:pt>
                <c:pt idx="2">
                  <c:v>32.405400814000004</c:v>
                </c:pt>
                <c:pt idx="3">
                  <c:v>28.013505174500001</c:v>
                </c:pt>
                <c:pt idx="4">
                  <c:v>32</c:v>
                </c:pt>
                <c:pt idx="5">
                  <c:v>16.856069249999997</c:v>
                </c:pt>
                <c:pt idx="6">
                  <c:v>15</c:v>
                </c:pt>
                <c:pt idx="7">
                  <c:v>11.259499999999999</c:v>
                </c:pt>
                <c:pt idx="8">
                  <c:v>15.667010000000001</c:v>
                </c:pt>
                <c:pt idx="9">
                  <c:v>18.817946713249999</c:v>
                </c:pt>
                <c:pt idx="10">
                  <c:v>18.285969667500002</c:v>
                </c:pt>
                <c:pt idx="11">
                  <c:v>20.497499999999999</c:v>
                </c:pt>
                <c:pt idx="12">
                  <c:v>16.282990999999999</c:v>
                </c:pt>
                <c:pt idx="13">
                  <c:v>16.904619</c:v>
                </c:pt>
                <c:pt idx="14">
                  <c:v>17.725000000000001</c:v>
                </c:pt>
                <c:pt idx="15">
                  <c:v>15.165888499999999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49-46A0-83D2-DFA7EC79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178477690288714"/>
          <c:y val="0.89698964712744245"/>
          <c:w val="0.81075490563679542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88109455068116482"/>
          <c:h val="0.76907998381245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'Real estate by size'!$U$41</c:f>
              <c:strCache>
                <c:ptCount val="1"/>
                <c:pt idx="0">
                  <c:v>% of funds larger than predecessor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'Real estate by size'!$V$36:$AK$36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size'!$V$41:$AK$41</c:f>
              <c:numCache>
                <c:formatCode>0.0%</c:formatCode>
                <c:ptCount val="16"/>
                <c:pt idx="0">
                  <c:v>0.65454545454545454</c:v>
                </c:pt>
                <c:pt idx="1">
                  <c:v>0.58333333333333337</c:v>
                </c:pt>
                <c:pt idx="2">
                  <c:v>0.43661971830985913</c:v>
                </c:pt>
                <c:pt idx="3">
                  <c:v>0.69117647058823528</c:v>
                </c:pt>
                <c:pt idx="4">
                  <c:v>0.67272727272727273</c:v>
                </c:pt>
                <c:pt idx="5">
                  <c:v>0.60869565217391308</c:v>
                </c:pt>
                <c:pt idx="6">
                  <c:v>0.64473684210526316</c:v>
                </c:pt>
                <c:pt idx="7">
                  <c:v>0.65405405405405403</c:v>
                </c:pt>
                <c:pt idx="8">
                  <c:v>0.61855670103092786</c:v>
                </c:pt>
                <c:pt idx="9">
                  <c:v>0.64848484848484844</c:v>
                </c:pt>
                <c:pt idx="10">
                  <c:v>0.60843373493975905</c:v>
                </c:pt>
                <c:pt idx="11">
                  <c:v>0.73124999999999996</c:v>
                </c:pt>
                <c:pt idx="12">
                  <c:v>0.647887323943662</c:v>
                </c:pt>
                <c:pt idx="13">
                  <c:v>0.70930232558139539</c:v>
                </c:pt>
                <c:pt idx="14">
                  <c:v>0.64189189189189189</c:v>
                </c:pt>
                <c:pt idx="15">
                  <c:v>0.7441860465116279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5-454A-A3F4-E85768AC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548822848"/>
        <c:axId val="2007825664"/>
      </c:barChart>
      <c:lineChart>
        <c:grouping val="standard"/>
        <c:varyColors val="0"/>
        <c:ser>
          <c:idx val="1"/>
          <c:order val="1"/>
          <c:tx>
            <c:strRef>
              <c:f>'Real estate by size'!$U$42</c:f>
              <c:strCache>
                <c:ptCount val="1"/>
                <c:pt idx="0">
                  <c:v>Step-up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estate by size'!$V$36:$AK$36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size'!$V$42:$AK$42</c:f>
              <c:numCache>
                <c:formatCode>0.0%</c:formatCode>
                <c:ptCount val="16"/>
                <c:pt idx="0">
                  <c:v>0.30840125500000015</c:v>
                </c:pt>
                <c:pt idx="1">
                  <c:v>0.14318181799999996</c:v>
                </c:pt>
                <c:pt idx="2">
                  <c:v>-0.16666666669999997</c:v>
                </c:pt>
                <c:pt idx="3">
                  <c:v>0.24295530950000011</c:v>
                </c:pt>
                <c:pt idx="4">
                  <c:v>0.25431034499999994</c:v>
                </c:pt>
                <c:pt idx="5">
                  <c:v>0.23604476100000005</c:v>
                </c:pt>
                <c:pt idx="6">
                  <c:v>0.25110452950000006</c:v>
                </c:pt>
                <c:pt idx="7">
                  <c:v>0.16939890699999993</c:v>
                </c:pt>
                <c:pt idx="8">
                  <c:v>0.23722419500000003</c:v>
                </c:pt>
                <c:pt idx="9">
                  <c:v>0.26666666699999997</c:v>
                </c:pt>
                <c:pt idx="10">
                  <c:v>0.22647469500000006</c:v>
                </c:pt>
                <c:pt idx="11">
                  <c:v>0.30537799950000011</c:v>
                </c:pt>
                <c:pt idx="12">
                  <c:v>0.25388888899999995</c:v>
                </c:pt>
                <c:pt idx="13">
                  <c:v>0.42435042649999999</c:v>
                </c:pt>
                <c:pt idx="14">
                  <c:v>0.28225124850000016</c:v>
                </c:pt>
                <c:pt idx="15">
                  <c:v>0.32751888700000009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5-454A-A3F4-E85768AC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822848"/>
        <c:axId val="2007825664"/>
      </c:lineChart>
      <c:catAx>
        <c:axId val="15488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07825664"/>
        <c:crosses val="autoZero"/>
        <c:auto val="1"/>
        <c:lblAlgn val="ctr"/>
        <c:lblOffset val="100"/>
        <c:noMultiLvlLbl val="0"/>
      </c:catAx>
      <c:valAx>
        <c:axId val="2007825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488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50793650793651E-2"/>
          <c:y val="0.93576334208223977"/>
          <c:w val="0.9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by fund family '!$B$39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'!$C$38:$R$38</c15:sqref>
                  </c15:fullRef>
                </c:ext>
              </c:extLst>
              <c:f>'Private capital by fund family 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'!$C$39:$R$39</c15:sqref>
                  </c15:fullRef>
                </c:ext>
              </c:extLst>
              <c:f>'Private capital by fund family '!$D$39:$R$39</c:f>
              <c:numCache>
                <c:formatCode>0</c:formatCode>
                <c:ptCount val="15"/>
                <c:pt idx="0">
                  <c:v>494</c:v>
                </c:pt>
                <c:pt idx="1">
                  <c:v>535</c:v>
                </c:pt>
                <c:pt idx="2">
                  <c:v>596</c:v>
                </c:pt>
                <c:pt idx="3">
                  <c:v>694</c:v>
                </c:pt>
                <c:pt idx="4">
                  <c:v>729</c:v>
                </c:pt>
                <c:pt idx="5">
                  <c:v>1010</c:v>
                </c:pt>
                <c:pt idx="6">
                  <c:v>1034</c:v>
                </c:pt>
                <c:pt idx="7">
                  <c:v>1029</c:v>
                </c:pt>
                <c:pt idx="8">
                  <c:v>1128</c:v>
                </c:pt>
                <c:pt idx="9">
                  <c:v>1212</c:v>
                </c:pt>
                <c:pt idx="10">
                  <c:v>1245</c:v>
                </c:pt>
                <c:pt idx="11">
                  <c:v>1222</c:v>
                </c:pt>
                <c:pt idx="12">
                  <c:v>1733</c:v>
                </c:pt>
                <c:pt idx="13">
                  <c:v>1370</c:v>
                </c:pt>
                <c:pt idx="14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4-4CD4-8356-5C0D94168426}"/>
            </c:ext>
          </c:extLst>
        </c:ser>
        <c:ser>
          <c:idx val="1"/>
          <c:order val="1"/>
          <c:tx>
            <c:strRef>
              <c:f>'Private capital by fund family '!$B$40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'!$C$38:$R$38</c15:sqref>
                  </c15:fullRef>
                </c:ext>
              </c:extLst>
              <c:f>'Private capital by fund family 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'!$C$40:$R$40</c15:sqref>
                  </c15:fullRef>
                </c:ext>
              </c:extLst>
              <c:f>'Private capital by fund family '!$D$40:$R$40</c:f>
              <c:numCache>
                <c:formatCode>0</c:formatCode>
                <c:ptCount val="15"/>
                <c:pt idx="0">
                  <c:v>247</c:v>
                </c:pt>
                <c:pt idx="1">
                  <c:v>282</c:v>
                </c:pt>
                <c:pt idx="2">
                  <c:v>339</c:v>
                </c:pt>
                <c:pt idx="3">
                  <c:v>368</c:v>
                </c:pt>
                <c:pt idx="4">
                  <c:v>434</c:v>
                </c:pt>
                <c:pt idx="5">
                  <c:v>577</c:v>
                </c:pt>
                <c:pt idx="6">
                  <c:v>549</c:v>
                </c:pt>
                <c:pt idx="7">
                  <c:v>552</c:v>
                </c:pt>
                <c:pt idx="8">
                  <c:v>572</c:v>
                </c:pt>
                <c:pt idx="9">
                  <c:v>579</c:v>
                </c:pt>
                <c:pt idx="10">
                  <c:v>689</c:v>
                </c:pt>
                <c:pt idx="11">
                  <c:v>689</c:v>
                </c:pt>
                <c:pt idx="12">
                  <c:v>896</c:v>
                </c:pt>
                <c:pt idx="13">
                  <c:v>644</c:v>
                </c:pt>
                <c:pt idx="14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4-4CD4-8356-5C0D94168426}"/>
            </c:ext>
          </c:extLst>
        </c:ser>
        <c:ser>
          <c:idx val="2"/>
          <c:order val="2"/>
          <c:tx>
            <c:strRef>
              <c:f>'Private capital by fund family '!$B$41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'!$C$38:$R$38</c15:sqref>
                  </c15:fullRef>
                </c:ext>
              </c:extLst>
              <c:f>'Private capital by fund family 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'!$C$41:$R$41</c15:sqref>
                  </c15:fullRef>
                </c:ext>
              </c:extLst>
              <c:f>'Private capital by fund family '!$D$41:$R$41</c:f>
              <c:numCache>
                <c:formatCode>0</c:formatCode>
                <c:ptCount val="15"/>
                <c:pt idx="0">
                  <c:v>133</c:v>
                </c:pt>
                <c:pt idx="1">
                  <c:v>121</c:v>
                </c:pt>
                <c:pt idx="2">
                  <c:v>144</c:v>
                </c:pt>
                <c:pt idx="3">
                  <c:v>194</c:v>
                </c:pt>
                <c:pt idx="4">
                  <c:v>218</c:v>
                </c:pt>
                <c:pt idx="5">
                  <c:v>253</c:v>
                </c:pt>
                <c:pt idx="6">
                  <c:v>304</c:v>
                </c:pt>
                <c:pt idx="7">
                  <c:v>295</c:v>
                </c:pt>
                <c:pt idx="8">
                  <c:v>306</c:v>
                </c:pt>
                <c:pt idx="9">
                  <c:v>349</c:v>
                </c:pt>
                <c:pt idx="10">
                  <c:v>359</c:v>
                </c:pt>
                <c:pt idx="11">
                  <c:v>354</c:v>
                </c:pt>
                <c:pt idx="12">
                  <c:v>462</c:v>
                </c:pt>
                <c:pt idx="13">
                  <c:v>329</c:v>
                </c:pt>
                <c:pt idx="1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4-4CD4-8356-5C0D94168426}"/>
            </c:ext>
          </c:extLst>
        </c:ser>
        <c:ser>
          <c:idx val="3"/>
          <c:order val="3"/>
          <c:tx>
            <c:strRef>
              <c:f>'Private capital by fund family '!$B$42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'!$C$38:$R$38</c15:sqref>
                  </c15:fullRef>
                </c:ext>
              </c:extLst>
              <c:f>'Private capital by fund family 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'!$C$42:$R$42</c15:sqref>
                  </c15:fullRef>
                </c:ext>
              </c:extLst>
              <c:f>'Private capital by fund family '!$D$42:$R$42</c:f>
              <c:numCache>
                <c:formatCode>0</c:formatCode>
                <c:ptCount val="15"/>
                <c:pt idx="0">
                  <c:v>64</c:v>
                </c:pt>
                <c:pt idx="1">
                  <c:v>55</c:v>
                </c:pt>
                <c:pt idx="2">
                  <c:v>81</c:v>
                </c:pt>
                <c:pt idx="3">
                  <c:v>92</c:v>
                </c:pt>
                <c:pt idx="4">
                  <c:v>105</c:v>
                </c:pt>
                <c:pt idx="5">
                  <c:v>157</c:v>
                </c:pt>
                <c:pt idx="6">
                  <c:v>162</c:v>
                </c:pt>
                <c:pt idx="7">
                  <c:v>159</c:v>
                </c:pt>
                <c:pt idx="8">
                  <c:v>182</c:v>
                </c:pt>
                <c:pt idx="9">
                  <c:v>197</c:v>
                </c:pt>
                <c:pt idx="10">
                  <c:v>210</c:v>
                </c:pt>
                <c:pt idx="11">
                  <c:v>223</c:v>
                </c:pt>
                <c:pt idx="12">
                  <c:v>241</c:v>
                </c:pt>
                <c:pt idx="13">
                  <c:v>232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4-4CD4-8356-5C0D94168426}"/>
            </c:ext>
          </c:extLst>
        </c:ser>
        <c:ser>
          <c:idx val="4"/>
          <c:order val="4"/>
          <c:tx>
            <c:strRef>
              <c:f>'Private capital by fund family '!$B$43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'!$C$38:$R$38</c15:sqref>
                  </c15:fullRef>
                </c:ext>
              </c:extLst>
              <c:f>'Private capital by fund family 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'!$C$43:$R$43</c15:sqref>
                  </c15:fullRef>
                </c:ext>
              </c:extLst>
              <c:f>'Private capital by fund family '!$D$43:$R$43</c:f>
              <c:numCache>
                <c:formatCode>0</c:formatCode>
                <c:ptCount val="15"/>
                <c:pt idx="0">
                  <c:v>42</c:v>
                </c:pt>
                <c:pt idx="1">
                  <c:v>23</c:v>
                </c:pt>
                <c:pt idx="2">
                  <c:v>42</c:v>
                </c:pt>
                <c:pt idx="3">
                  <c:v>55</c:v>
                </c:pt>
                <c:pt idx="4">
                  <c:v>57</c:v>
                </c:pt>
                <c:pt idx="5">
                  <c:v>83</c:v>
                </c:pt>
                <c:pt idx="6">
                  <c:v>84</c:v>
                </c:pt>
                <c:pt idx="7">
                  <c:v>108</c:v>
                </c:pt>
                <c:pt idx="8">
                  <c:v>111</c:v>
                </c:pt>
                <c:pt idx="9">
                  <c:v>102</c:v>
                </c:pt>
                <c:pt idx="10">
                  <c:v>118</c:v>
                </c:pt>
                <c:pt idx="11">
                  <c:v>126</c:v>
                </c:pt>
                <c:pt idx="12">
                  <c:v>177</c:v>
                </c:pt>
                <c:pt idx="13">
                  <c:v>141</c:v>
                </c:pt>
                <c:pt idx="1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4-4CD4-8356-5C0D94168426}"/>
            </c:ext>
          </c:extLst>
        </c:ser>
        <c:ser>
          <c:idx val="5"/>
          <c:order val="5"/>
          <c:tx>
            <c:strRef>
              <c:f>'Private capital by fund family '!$B$44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'!$C$38:$R$38</c15:sqref>
                  </c15:fullRef>
                </c:ext>
              </c:extLst>
              <c:f>'Private capital by fund family 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'!$C$44:$R$44</c15:sqref>
                  </c15:fullRef>
                </c:ext>
              </c:extLst>
              <c:f>'Private capital by fund family '!$D$44:$R$44</c:f>
              <c:numCache>
                <c:formatCode>0</c:formatCode>
                <c:ptCount val="15"/>
                <c:pt idx="0">
                  <c:v>25</c:v>
                </c:pt>
                <c:pt idx="1">
                  <c:v>26</c:v>
                </c:pt>
                <c:pt idx="2">
                  <c:v>23</c:v>
                </c:pt>
                <c:pt idx="3">
                  <c:v>44</c:v>
                </c:pt>
                <c:pt idx="4">
                  <c:v>30</c:v>
                </c:pt>
                <c:pt idx="5">
                  <c:v>51</c:v>
                </c:pt>
                <c:pt idx="6">
                  <c:v>48</c:v>
                </c:pt>
                <c:pt idx="7">
                  <c:v>58</c:v>
                </c:pt>
                <c:pt idx="8">
                  <c:v>59</c:v>
                </c:pt>
                <c:pt idx="9">
                  <c:v>65</c:v>
                </c:pt>
                <c:pt idx="10">
                  <c:v>70</c:v>
                </c:pt>
                <c:pt idx="11">
                  <c:v>82</c:v>
                </c:pt>
                <c:pt idx="12">
                  <c:v>85</c:v>
                </c:pt>
                <c:pt idx="13">
                  <c:v>77</c:v>
                </c:pt>
                <c:pt idx="1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04-4CD4-8356-5C0D94168426}"/>
            </c:ext>
          </c:extLst>
        </c:ser>
        <c:ser>
          <c:idx val="6"/>
          <c:order val="6"/>
          <c:tx>
            <c:strRef>
              <c:f>'Private capital by fund family '!$B$45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'!$C$38:$R$38</c15:sqref>
                  </c15:fullRef>
                </c:ext>
              </c:extLst>
              <c:f>'Private capital by fund family 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'!$C$45:$R$45</c15:sqref>
                  </c15:fullRef>
                </c:ext>
              </c:extLst>
              <c:f>'Private capital by fund family '!$D$45:$R$45</c:f>
              <c:numCache>
                <c:formatCode>0</c:formatCode>
                <c:ptCount val="15"/>
                <c:pt idx="0">
                  <c:v>17</c:v>
                </c:pt>
                <c:pt idx="1">
                  <c:v>14</c:v>
                </c:pt>
                <c:pt idx="2">
                  <c:v>20</c:v>
                </c:pt>
                <c:pt idx="3">
                  <c:v>10</c:v>
                </c:pt>
                <c:pt idx="4">
                  <c:v>26</c:v>
                </c:pt>
                <c:pt idx="5">
                  <c:v>33</c:v>
                </c:pt>
                <c:pt idx="6">
                  <c:v>34</c:v>
                </c:pt>
                <c:pt idx="7">
                  <c:v>39</c:v>
                </c:pt>
                <c:pt idx="8">
                  <c:v>31</c:v>
                </c:pt>
                <c:pt idx="9">
                  <c:v>38</c:v>
                </c:pt>
                <c:pt idx="10">
                  <c:v>60</c:v>
                </c:pt>
                <c:pt idx="11">
                  <c:v>47</c:v>
                </c:pt>
                <c:pt idx="12">
                  <c:v>57</c:v>
                </c:pt>
                <c:pt idx="13">
                  <c:v>55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04-4CD4-8356-5C0D94168426}"/>
            </c:ext>
          </c:extLst>
        </c:ser>
        <c:ser>
          <c:idx val="7"/>
          <c:order val="7"/>
          <c:tx>
            <c:strRef>
              <c:f>'Private capital by fund family '!$B$46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'!$C$38:$R$38</c15:sqref>
                  </c15:fullRef>
                </c:ext>
              </c:extLst>
              <c:f>'Private capital by fund family 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'!$C$46:$R$46</c15:sqref>
                  </c15:fullRef>
                </c:ext>
              </c:extLst>
              <c:f>'Private capital by fund family '!$D$46:$R$46</c:f>
              <c:numCache>
                <c:formatCode>0</c:formatCode>
                <c:ptCount val="15"/>
                <c:pt idx="0">
                  <c:v>17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24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  <c:pt idx="10">
                  <c:v>31</c:v>
                </c:pt>
                <c:pt idx="11">
                  <c:v>31</c:v>
                </c:pt>
                <c:pt idx="12">
                  <c:v>39</c:v>
                </c:pt>
                <c:pt idx="13">
                  <c:v>46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04-4CD4-8356-5C0D94168426}"/>
            </c:ext>
          </c:extLst>
        </c:ser>
        <c:ser>
          <c:idx val="8"/>
          <c:order val="8"/>
          <c:tx>
            <c:strRef>
              <c:f>'Private capital by fund family '!$B$47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'!$C$38:$R$38</c15:sqref>
                  </c15:fullRef>
                </c:ext>
              </c:extLst>
              <c:f>'Private capital by fund family 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'!$C$47:$R$47</c15:sqref>
                  </c15:fullRef>
                </c:ext>
              </c:extLst>
              <c:f>'Private capital by fund family '!$D$47:$R$47</c:f>
              <c:numCache>
                <c:formatCode>0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  <c:pt idx="4">
                  <c:v>13</c:v>
                </c:pt>
                <c:pt idx="5">
                  <c:v>13</c:v>
                </c:pt>
                <c:pt idx="6">
                  <c:v>18</c:v>
                </c:pt>
                <c:pt idx="7">
                  <c:v>15</c:v>
                </c:pt>
                <c:pt idx="8">
                  <c:v>10</c:v>
                </c:pt>
                <c:pt idx="9">
                  <c:v>24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24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04-4CD4-8356-5C0D94168426}"/>
            </c:ext>
          </c:extLst>
        </c:ser>
        <c:ser>
          <c:idx val="9"/>
          <c:order val="9"/>
          <c:tx>
            <c:strRef>
              <c:f>'Private capital by fund family '!$B$48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'!$C$38:$R$38</c15:sqref>
                  </c15:fullRef>
                </c:ext>
              </c:extLst>
              <c:f>'Private capital by fund family 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fund family '!$C$48:$R$48</c15:sqref>
                  </c15:fullRef>
                </c:ext>
              </c:extLst>
              <c:f>'Private capital by fund family '!$D$48:$R$48</c:f>
              <c:numCache>
                <c:formatCode>0</c:formatCode>
                <c:ptCount val="15"/>
                <c:pt idx="0">
                  <c:v>17</c:v>
                </c:pt>
                <c:pt idx="1">
                  <c:v>10</c:v>
                </c:pt>
                <c:pt idx="2">
                  <c:v>19</c:v>
                </c:pt>
                <c:pt idx="3">
                  <c:v>29</c:v>
                </c:pt>
                <c:pt idx="4">
                  <c:v>19</c:v>
                </c:pt>
                <c:pt idx="5">
                  <c:v>29</c:v>
                </c:pt>
                <c:pt idx="6">
                  <c:v>33</c:v>
                </c:pt>
                <c:pt idx="7">
                  <c:v>47</c:v>
                </c:pt>
                <c:pt idx="8">
                  <c:v>52</c:v>
                </c:pt>
                <c:pt idx="9">
                  <c:v>53</c:v>
                </c:pt>
                <c:pt idx="10">
                  <c:v>63</c:v>
                </c:pt>
                <c:pt idx="11">
                  <c:v>72</c:v>
                </c:pt>
                <c:pt idx="12">
                  <c:v>107</c:v>
                </c:pt>
                <c:pt idx="13">
                  <c:v>85</c:v>
                </c:pt>
                <c:pt idx="1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04-4CD4-8356-5C0D9416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estate by fund family #'!$B$7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#'!$C$7:$R$7</c:f>
              <c:numCache>
                <c:formatCode>"$"#,##0.0</c:formatCode>
                <c:ptCount val="16"/>
                <c:pt idx="0">
                  <c:v>32.861089110385002</c:v>
                </c:pt>
                <c:pt idx="1">
                  <c:v>9.1785970065000022</c:v>
                </c:pt>
                <c:pt idx="2">
                  <c:v>15.243645865048995</c:v>
                </c:pt>
                <c:pt idx="3">
                  <c:v>18.710900670680996</c:v>
                </c:pt>
                <c:pt idx="4">
                  <c:v>24.719919137941993</c:v>
                </c:pt>
                <c:pt idx="5">
                  <c:v>21.353564870685997</c:v>
                </c:pt>
                <c:pt idx="6">
                  <c:v>23.617061393260496</c:v>
                </c:pt>
                <c:pt idx="7">
                  <c:v>24.948500591573993</c:v>
                </c:pt>
                <c:pt idx="8">
                  <c:v>22.283562965808997</c:v>
                </c:pt>
                <c:pt idx="9">
                  <c:v>24.671622659034</c:v>
                </c:pt>
                <c:pt idx="10">
                  <c:v>30.009306073970915</c:v>
                </c:pt>
                <c:pt idx="11">
                  <c:v>24.379001386851005</c:v>
                </c:pt>
                <c:pt idx="12">
                  <c:v>27.444248844447007</c:v>
                </c:pt>
                <c:pt idx="13">
                  <c:v>29.319402983443002</c:v>
                </c:pt>
                <c:pt idx="14">
                  <c:v>19.341461159538007</c:v>
                </c:pt>
                <c:pt idx="15">
                  <c:v>7.8516713774260012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C-45B6-92C0-E28A32569239}"/>
            </c:ext>
          </c:extLst>
        </c:ser>
        <c:ser>
          <c:idx val="1"/>
          <c:order val="1"/>
          <c:tx>
            <c:strRef>
              <c:f>'Real estate by fund family #'!$B$8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#'!$C$8:$R$8</c:f>
              <c:numCache>
                <c:formatCode>"$"#,##0.0</c:formatCode>
                <c:ptCount val="16"/>
                <c:pt idx="0">
                  <c:v>18.898332451923</c:v>
                </c:pt>
                <c:pt idx="1">
                  <c:v>7.9363657307889994</c:v>
                </c:pt>
                <c:pt idx="2">
                  <c:v>7.2981166664889994</c:v>
                </c:pt>
                <c:pt idx="3">
                  <c:v>13.628310080732998</c:v>
                </c:pt>
                <c:pt idx="4">
                  <c:v>12.691899561260005</c:v>
                </c:pt>
                <c:pt idx="5">
                  <c:v>17.647251750817002</c:v>
                </c:pt>
                <c:pt idx="6">
                  <c:v>19.919796045455008</c:v>
                </c:pt>
                <c:pt idx="7">
                  <c:v>18.859171765109</c:v>
                </c:pt>
                <c:pt idx="8">
                  <c:v>28.969403500416995</c:v>
                </c:pt>
                <c:pt idx="9">
                  <c:v>16.709869463803987</c:v>
                </c:pt>
                <c:pt idx="10">
                  <c:v>20.024318521025993</c:v>
                </c:pt>
                <c:pt idx="11">
                  <c:v>30.086106490648</c:v>
                </c:pt>
                <c:pt idx="12">
                  <c:v>19.25139981432201</c:v>
                </c:pt>
                <c:pt idx="13">
                  <c:v>27.063164212561997</c:v>
                </c:pt>
                <c:pt idx="14">
                  <c:v>25.233720389133996</c:v>
                </c:pt>
                <c:pt idx="15">
                  <c:v>1.5412633869750001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C-45B6-92C0-E28A32569239}"/>
            </c:ext>
          </c:extLst>
        </c:ser>
        <c:ser>
          <c:idx val="2"/>
          <c:order val="2"/>
          <c:tx>
            <c:strRef>
              <c:f>'Real estate by fund family #'!$B$9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estate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#'!$C$9:$R$9</c:f>
              <c:numCache>
                <c:formatCode>"$"#,##0.0</c:formatCode>
                <c:ptCount val="16"/>
                <c:pt idx="0">
                  <c:v>30.373030408247999</c:v>
                </c:pt>
                <c:pt idx="1">
                  <c:v>8.7608490974269984</c:v>
                </c:pt>
                <c:pt idx="2">
                  <c:v>1.870852639747</c:v>
                </c:pt>
                <c:pt idx="3">
                  <c:v>5.8137345844130008</c:v>
                </c:pt>
                <c:pt idx="4">
                  <c:v>8.3562431722190009</c:v>
                </c:pt>
                <c:pt idx="5">
                  <c:v>14.919445328849005</c:v>
                </c:pt>
                <c:pt idx="6">
                  <c:v>7.1442928288890002</c:v>
                </c:pt>
                <c:pt idx="7">
                  <c:v>15.091945433076997</c:v>
                </c:pt>
                <c:pt idx="8">
                  <c:v>14.804970554327001</c:v>
                </c:pt>
                <c:pt idx="9">
                  <c:v>22.557788654971997</c:v>
                </c:pt>
                <c:pt idx="10">
                  <c:v>13.140542374559999</c:v>
                </c:pt>
                <c:pt idx="11">
                  <c:v>35.432137665376999</c:v>
                </c:pt>
                <c:pt idx="12">
                  <c:v>15.833956825904998</c:v>
                </c:pt>
                <c:pt idx="13">
                  <c:v>18.105488593084004</c:v>
                </c:pt>
                <c:pt idx="14">
                  <c:v>13.597219965121999</c:v>
                </c:pt>
                <c:pt idx="15">
                  <c:v>6.3408757385890002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C-45B6-92C0-E28A32569239}"/>
            </c:ext>
          </c:extLst>
        </c:ser>
        <c:ser>
          <c:idx val="3"/>
          <c:order val="3"/>
          <c:tx>
            <c:strRef>
              <c:f>'Real estate by fund family #'!$B$10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estate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#'!$C$10:$R$10</c:f>
              <c:numCache>
                <c:formatCode>"$"#,##0.0</c:formatCode>
                <c:ptCount val="16"/>
                <c:pt idx="0">
                  <c:v>7.9458363217480006</c:v>
                </c:pt>
                <c:pt idx="1">
                  <c:v>2.679846590346</c:v>
                </c:pt>
                <c:pt idx="2">
                  <c:v>2.4658874001300002</c:v>
                </c:pt>
                <c:pt idx="3">
                  <c:v>1.2477302941149999</c:v>
                </c:pt>
                <c:pt idx="4">
                  <c:v>5.2667403179469998</c:v>
                </c:pt>
                <c:pt idx="5">
                  <c:v>8.4639742739139994</c:v>
                </c:pt>
                <c:pt idx="6">
                  <c:v>16.182475828721003</c:v>
                </c:pt>
                <c:pt idx="7">
                  <c:v>14.327747040516</c:v>
                </c:pt>
                <c:pt idx="8">
                  <c:v>5.0014339705499999</c:v>
                </c:pt>
                <c:pt idx="9">
                  <c:v>7.4614791255390003</c:v>
                </c:pt>
                <c:pt idx="10">
                  <c:v>12.306698161860997</c:v>
                </c:pt>
                <c:pt idx="11">
                  <c:v>17.275763027558998</c:v>
                </c:pt>
                <c:pt idx="12">
                  <c:v>12.160966540509998</c:v>
                </c:pt>
                <c:pt idx="13">
                  <c:v>12.875705281534001</c:v>
                </c:pt>
                <c:pt idx="14">
                  <c:v>24.973425127006003</c:v>
                </c:pt>
                <c:pt idx="15">
                  <c:v>2.8907887109999999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C-45B6-92C0-E28A32569239}"/>
            </c:ext>
          </c:extLst>
        </c:ser>
        <c:ser>
          <c:idx val="4"/>
          <c:order val="4"/>
          <c:tx>
            <c:strRef>
              <c:f>'Real estate by fund family #'!$B$11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estate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#'!$C$11:$R$11</c:f>
              <c:numCache>
                <c:formatCode>"$"#,##0.0</c:formatCode>
                <c:ptCount val="16"/>
                <c:pt idx="0">
                  <c:v>11.28679497083</c:v>
                </c:pt>
                <c:pt idx="1">
                  <c:v>2.8334559079489998</c:v>
                </c:pt>
                <c:pt idx="2">
                  <c:v>7.5999999999999998E-2</c:v>
                </c:pt>
                <c:pt idx="3">
                  <c:v>0.46104600590800005</c:v>
                </c:pt>
                <c:pt idx="4">
                  <c:v>2.1868358053230001</c:v>
                </c:pt>
                <c:pt idx="5">
                  <c:v>3.1906985519999997</c:v>
                </c:pt>
                <c:pt idx="6">
                  <c:v>2.5510392062330003</c:v>
                </c:pt>
                <c:pt idx="7">
                  <c:v>6.0026427857389999</c:v>
                </c:pt>
                <c:pt idx="8">
                  <c:v>13.873224040019</c:v>
                </c:pt>
                <c:pt idx="9">
                  <c:v>15.072164961631003</c:v>
                </c:pt>
                <c:pt idx="10">
                  <c:v>6.1741729652689994</c:v>
                </c:pt>
                <c:pt idx="11">
                  <c:v>6.5872823982330004</c:v>
                </c:pt>
                <c:pt idx="12">
                  <c:v>5.101386100041001</c:v>
                </c:pt>
                <c:pt idx="13">
                  <c:v>11.243861156101</c:v>
                </c:pt>
                <c:pt idx="14">
                  <c:v>6.2274015563900003</c:v>
                </c:pt>
                <c:pt idx="15">
                  <c:v>9.8728061470990021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C-45B6-92C0-E28A32569239}"/>
            </c:ext>
          </c:extLst>
        </c:ser>
        <c:ser>
          <c:idx val="5"/>
          <c:order val="5"/>
          <c:tx>
            <c:strRef>
              <c:f>'Real estate by fund family #'!$B$12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estate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#'!$C$12:$R$12</c:f>
              <c:numCache>
                <c:formatCode>"$"#,##0.0</c:formatCode>
                <c:ptCount val="16"/>
                <c:pt idx="0">
                  <c:v>3.2920760000000002</c:v>
                </c:pt>
                <c:pt idx="1">
                  <c:v>3.5511284699829999</c:v>
                </c:pt>
                <c:pt idx="2">
                  <c:v>3.1265999999999998</c:v>
                </c:pt>
                <c:pt idx="3">
                  <c:v>6.2253416956900001</c:v>
                </c:pt>
                <c:pt idx="4">
                  <c:v>4.7619156551409993</c:v>
                </c:pt>
                <c:pt idx="5">
                  <c:v>1.111075</c:v>
                </c:pt>
                <c:pt idx="6">
                  <c:v>1.8058424489999998</c:v>
                </c:pt>
                <c:pt idx="7">
                  <c:v>4.8799999999999998E-3</c:v>
                </c:pt>
                <c:pt idx="8">
                  <c:v>3.3619926404099996</c:v>
                </c:pt>
                <c:pt idx="9">
                  <c:v>3.8512787953859999</c:v>
                </c:pt>
                <c:pt idx="10">
                  <c:v>2.3717116968200003</c:v>
                </c:pt>
                <c:pt idx="11">
                  <c:v>13.25792</c:v>
                </c:pt>
                <c:pt idx="12">
                  <c:v>18.066362177089999</c:v>
                </c:pt>
                <c:pt idx="13">
                  <c:v>4.6595993971850005</c:v>
                </c:pt>
                <c:pt idx="14">
                  <c:v>6.316851934062</c:v>
                </c:pt>
                <c:pt idx="15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6C-45B6-92C0-E28A32569239}"/>
            </c:ext>
          </c:extLst>
        </c:ser>
        <c:ser>
          <c:idx val="6"/>
          <c:order val="6"/>
          <c:tx>
            <c:strRef>
              <c:f>'Real estate by fund family #'!$B$13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estate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#'!$C$13:$R$13</c:f>
              <c:numCache>
                <c:formatCode>"$"#,##0.0</c:formatCode>
                <c:ptCount val="16"/>
                <c:pt idx="0">
                  <c:v>0.100025</c:v>
                </c:pt>
                <c:pt idx="1">
                  <c:v>8.7999999999999995E-2</c:v>
                </c:pt>
                <c:pt idx="2">
                  <c:v>2.9973700797300005</c:v>
                </c:pt>
                <c:pt idx="3">
                  <c:v>14.511871999999999</c:v>
                </c:pt>
                <c:pt idx="4">
                  <c:v>8.4724628839999996E-2</c:v>
                </c:pt>
                <c:pt idx="5">
                  <c:v>9.4431739260799983</c:v>
                </c:pt>
                <c:pt idx="6">
                  <c:v>2.6959796000000003</c:v>
                </c:pt>
                <c:pt idx="7">
                  <c:v>9.763261948000002</c:v>
                </c:pt>
                <c:pt idx="8">
                  <c:v>3.854225</c:v>
                </c:pt>
                <c:pt idx="9">
                  <c:v>1.7693232999999999</c:v>
                </c:pt>
                <c:pt idx="10">
                  <c:v>0.14701499999999998</c:v>
                </c:pt>
                <c:pt idx="11">
                  <c:v>4.0406373723610001</c:v>
                </c:pt>
                <c:pt idx="12">
                  <c:v>1.5508499999999998</c:v>
                </c:pt>
                <c:pt idx="13">
                  <c:v>4.1405185985629993</c:v>
                </c:pt>
                <c:pt idx="14">
                  <c:v>2.5264245984880001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6C-45B6-92C0-E28A32569239}"/>
            </c:ext>
          </c:extLst>
        </c:ser>
        <c:ser>
          <c:idx val="7"/>
          <c:order val="7"/>
          <c:tx>
            <c:strRef>
              <c:f>'Real estate by fund family #'!$B$14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estate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#'!$C$14:$R$14</c:f>
              <c:numCache>
                <c:formatCode>"$"#,##0.0</c:formatCode>
                <c:ptCount val="16"/>
                <c:pt idx="0">
                  <c:v>0.222</c:v>
                </c:pt>
                <c:pt idx="1">
                  <c:v>4.4039000000000002E-2</c:v>
                </c:pt>
                <c:pt idx="2">
                  <c:v>0</c:v>
                </c:pt>
                <c:pt idx="3">
                  <c:v>0.8040750000000001</c:v>
                </c:pt>
                <c:pt idx="4">
                  <c:v>1.393351385196</c:v>
                </c:pt>
                <c:pt idx="5">
                  <c:v>4.665</c:v>
                </c:pt>
                <c:pt idx="6">
                  <c:v>8.5608328347329987</c:v>
                </c:pt>
                <c:pt idx="7">
                  <c:v>16.647319</c:v>
                </c:pt>
                <c:pt idx="8">
                  <c:v>3.3618006719999998</c:v>
                </c:pt>
                <c:pt idx="9">
                  <c:v>2.6775342499999999</c:v>
                </c:pt>
                <c:pt idx="10">
                  <c:v>10.919385</c:v>
                </c:pt>
                <c:pt idx="11">
                  <c:v>0.2</c:v>
                </c:pt>
                <c:pt idx="12">
                  <c:v>3.4213</c:v>
                </c:pt>
                <c:pt idx="13">
                  <c:v>2.0041522540000001</c:v>
                </c:pt>
                <c:pt idx="14">
                  <c:v>1.3613610438900003</c:v>
                </c:pt>
                <c:pt idx="15">
                  <c:v>2.1119086505450002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6C-45B6-92C0-E28A32569239}"/>
            </c:ext>
          </c:extLst>
        </c:ser>
        <c:ser>
          <c:idx val="8"/>
          <c:order val="8"/>
          <c:tx>
            <c:strRef>
              <c:f>'Real estate by fund family #'!$B$15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estate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#'!$C$15:$R$15</c:f>
              <c:numCache>
                <c:formatCode>"$"#,##0.0</c:formatCode>
                <c:ptCount val="16"/>
                <c:pt idx="0">
                  <c:v>3.5624000000000002</c:v>
                </c:pt>
                <c:pt idx="1">
                  <c:v>0</c:v>
                </c:pt>
                <c:pt idx="2">
                  <c:v>0</c:v>
                </c:pt>
                <c:pt idx="3">
                  <c:v>0.52264999999999995</c:v>
                </c:pt>
                <c:pt idx="4">
                  <c:v>0</c:v>
                </c:pt>
                <c:pt idx="5">
                  <c:v>0.30980000000000002</c:v>
                </c:pt>
                <c:pt idx="6">
                  <c:v>0.76742499999999991</c:v>
                </c:pt>
                <c:pt idx="7">
                  <c:v>7.5034304810000005</c:v>
                </c:pt>
                <c:pt idx="8">
                  <c:v>7.4922200000000005</c:v>
                </c:pt>
                <c:pt idx="9">
                  <c:v>1.1885276509999998</c:v>
                </c:pt>
                <c:pt idx="10">
                  <c:v>0.39500000000000002</c:v>
                </c:pt>
                <c:pt idx="11">
                  <c:v>22.261583999999999</c:v>
                </c:pt>
                <c:pt idx="12">
                  <c:v>1.3549549999999999</c:v>
                </c:pt>
                <c:pt idx="13">
                  <c:v>16.493400000000001</c:v>
                </c:pt>
                <c:pt idx="14">
                  <c:v>0.42135</c:v>
                </c:pt>
                <c:pt idx="15">
                  <c:v>1.0105000000000001E-2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6C-45B6-92C0-E28A32569239}"/>
            </c:ext>
          </c:extLst>
        </c:ser>
        <c:ser>
          <c:idx val="9"/>
          <c:order val="9"/>
          <c:tx>
            <c:strRef>
              <c:f>'Real estate by fund family #'!$B$16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estate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#'!$C$16:$R$16</c:f>
              <c:numCache>
                <c:formatCode>"$"#,##0.0</c:formatCode>
                <c:ptCount val="16"/>
                <c:pt idx="0">
                  <c:v>2.2999999999999998</c:v>
                </c:pt>
                <c:pt idx="1">
                  <c:v>3.4693862291999999E-2</c:v>
                </c:pt>
                <c:pt idx="2">
                  <c:v>5.9326499999999998</c:v>
                </c:pt>
                <c:pt idx="3">
                  <c:v>0</c:v>
                </c:pt>
                <c:pt idx="4">
                  <c:v>0</c:v>
                </c:pt>
                <c:pt idx="5">
                  <c:v>1.5965750000000001</c:v>
                </c:pt>
                <c:pt idx="6">
                  <c:v>1.2222999999999999</c:v>
                </c:pt>
                <c:pt idx="7">
                  <c:v>2.2916300000000001</c:v>
                </c:pt>
                <c:pt idx="8">
                  <c:v>1.34555</c:v>
                </c:pt>
                <c:pt idx="9">
                  <c:v>3.2015323520000001</c:v>
                </c:pt>
                <c:pt idx="10">
                  <c:v>7.6127900000000004</c:v>
                </c:pt>
                <c:pt idx="11">
                  <c:v>12.041852499999999</c:v>
                </c:pt>
                <c:pt idx="12">
                  <c:v>4.8145650000000009</c:v>
                </c:pt>
                <c:pt idx="13">
                  <c:v>14.071072887</c:v>
                </c:pt>
                <c:pt idx="14">
                  <c:v>3.1623758180000001</c:v>
                </c:pt>
                <c:pt idx="15">
                  <c:v>33.338945000000002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6C-45B6-92C0-E28A3256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estate by fund family #'!$B$39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#'!$C$39:$R$39</c:f>
              <c:numCache>
                <c:formatCode>0</c:formatCode>
                <c:ptCount val="16"/>
                <c:pt idx="0">
                  <c:v>108</c:v>
                </c:pt>
                <c:pt idx="1">
                  <c:v>74</c:v>
                </c:pt>
                <c:pt idx="2">
                  <c:v>100</c:v>
                </c:pt>
                <c:pt idx="3">
                  <c:v>112</c:v>
                </c:pt>
                <c:pt idx="4">
                  <c:v>117</c:v>
                </c:pt>
                <c:pt idx="5">
                  <c:v>130</c:v>
                </c:pt>
                <c:pt idx="6">
                  <c:v>155</c:v>
                </c:pt>
                <c:pt idx="7">
                  <c:v>170</c:v>
                </c:pt>
                <c:pt idx="8">
                  <c:v>154</c:v>
                </c:pt>
                <c:pt idx="9">
                  <c:v>141</c:v>
                </c:pt>
                <c:pt idx="10">
                  <c:v>146</c:v>
                </c:pt>
                <c:pt idx="11">
                  <c:v>166</c:v>
                </c:pt>
                <c:pt idx="12">
                  <c:v>156</c:v>
                </c:pt>
                <c:pt idx="13">
                  <c:v>196</c:v>
                </c:pt>
                <c:pt idx="14">
                  <c:v>160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E-48A9-9704-0EAD60F36DC0}"/>
            </c:ext>
          </c:extLst>
        </c:ser>
        <c:ser>
          <c:idx val="1"/>
          <c:order val="1"/>
          <c:tx>
            <c:strRef>
              <c:f>'Real estate by fund family #'!$B$40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#'!$C$40:$R$40</c:f>
              <c:numCache>
                <c:formatCode>0</c:formatCode>
                <c:ptCount val="16"/>
                <c:pt idx="0">
                  <c:v>60</c:v>
                </c:pt>
                <c:pt idx="1">
                  <c:v>32</c:v>
                </c:pt>
                <c:pt idx="2">
                  <c:v>45</c:v>
                </c:pt>
                <c:pt idx="3">
                  <c:v>45</c:v>
                </c:pt>
                <c:pt idx="4">
                  <c:v>76</c:v>
                </c:pt>
                <c:pt idx="5">
                  <c:v>83</c:v>
                </c:pt>
                <c:pt idx="6">
                  <c:v>105</c:v>
                </c:pt>
                <c:pt idx="7">
                  <c:v>114</c:v>
                </c:pt>
                <c:pt idx="8">
                  <c:v>105</c:v>
                </c:pt>
                <c:pt idx="9">
                  <c:v>82</c:v>
                </c:pt>
                <c:pt idx="10">
                  <c:v>70</c:v>
                </c:pt>
                <c:pt idx="11">
                  <c:v>90</c:v>
                </c:pt>
                <c:pt idx="12">
                  <c:v>90</c:v>
                </c:pt>
                <c:pt idx="13">
                  <c:v>81</c:v>
                </c:pt>
                <c:pt idx="14">
                  <c:v>68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E-48A9-9704-0EAD60F36DC0}"/>
            </c:ext>
          </c:extLst>
        </c:ser>
        <c:ser>
          <c:idx val="2"/>
          <c:order val="2"/>
          <c:tx>
            <c:strRef>
              <c:f>'Real estate by fund family #'!$B$41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estate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#'!$C$41:$R$41</c:f>
              <c:numCache>
                <c:formatCode>0</c:formatCode>
                <c:ptCount val="16"/>
                <c:pt idx="0">
                  <c:v>32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31</c:v>
                </c:pt>
                <c:pt idx="5">
                  <c:v>45</c:v>
                </c:pt>
                <c:pt idx="6">
                  <c:v>46</c:v>
                </c:pt>
                <c:pt idx="7">
                  <c:v>55</c:v>
                </c:pt>
                <c:pt idx="8">
                  <c:v>65</c:v>
                </c:pt>
                <c:pt idx="9">
                  <c:v>45</c:v>
                </c:pt>
                <c:pt idx="10">
                  <c:v>53</c:v>
                </c:pt>
                <c:pt idx="11">
                  <c:v>46</c:v>
                </c:pt>
                <c:pt idx="12">
                  <c:v>43</c:v>
                </c:pt>
                <c:pt idx="13">
                  <c:v>52</c:v>
                </c:pt>
                <c:pt idx="14">
                  <c:v>29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E-48A9-9704-0EAD60F36DC0}"/>
            </c:ext>
          </c:extLst>
        </c:ser>
        <c:ser>
          <c:idx val="3"/>
          <c:order val="3"/>
          <c:tx>
            <c:strRef>
              <c:f>'Real estate by fund family #'!$B$42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estate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#'!$C$42:$R$42</c:f>
              <c:numCache>
                <c:formatCode>0</c:formatCode>
                <c:ptCount val="16"/>
                <c:pt idx="0">
                  <c:v>23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21</c:v>
                </c:pt>
                <c:pt idx="6">
                  <c:v>40</c:v>
                </c:pt>
                <c:pt idx="7">
                  <c:v>39</c:v>
                </c:pt>
                <c:pt idx="8">
                  <c:v>22</c:v>
                </c:pt>
                <c:pt idx="9">
                  <c:v>26</c:v>
                </c:pt>
                <c:pt idx="10">
                  <c:v>37</c:v>
                </c:pt>
                <c:pt idx="11">
                  <c:v>40</c:v>
                </c:pt>
                <c:pt idx="12">
                  <c:v>31</c:v>
                </c:pt>
                <c:pt idx="13">
                  <c:v>30</c:v>
                </c:pt>
                <c:pt idx="14">
                  <c:v>27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E-48A9-9704-0EAD60F36DC0}"/>
            </c:ext>
          </c:extLst>
        </c:ser>
        <c:ser>
          <c:idx val="4"/>
          <c:order val="4"/>
          <c:tx>
            <c:strRef>
              <c:f>'Real estate by fund family #'!$B$43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estate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#'!$C$43:$R$43</c:f>
              <c:numCache>
                <c:formatCode>0</c:formatCode>
                <c:ptCount val="16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29</c:v>
                </c:pt>
                <c:pt idx="10">
                  <c:v>18</c:v>
                </c:pt>
                <c:pt idx="11">
                  <c:v>20</c:v>
                </c:pt>
                <c:pt idx="12">
                  <c:v>11</c:v>
                </c:pt>
                <c:pt idx="13">
                  <c:v>21</c:v>
                </c:pt>
                <c:pt idx="14">
                  <c:v>27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9E-48A9-9704-0EAD60F36DC0}"/>
            </c:ext>
          </c:extLst>
        </c:ser>
        <c:ser>
          <c:idx val="5"/>
          <c:order val="5"/>
          <c:tx>
            <c:strRef>
              <c:f>'Real estate by fund family #'!$B$44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estate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#'!$C$44:$R$44</c:f>
              <c:numCache>
                <c:formatCode>0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5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8</c:v>
                </c:pt>
                <c:pt idx="14">
                  <c:v>14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9E-48A9-9704-0EAD60F36DC0}"/>
            </c:ext>
          </c:extLst>
        </c:ser>
        <c:ser>
          <c:idx val="6"/>
          <c:order val="6"/>
          <c:tx>
            <c:strRef>
              <c:f>'Real estate by fund family #'!$B$45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estate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#'!$C$45:$R$45</c:f>
              <c:numCache>
                <c:formatCode>0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11</c:v>
                </c:pt>
                <c:pt idx="8">
                  <c:v>3</c:v>
                </c:pt>
                <c:pt idx="9">
                  <c:v>11</c:v>
                </c:pt>
                <c:pt idx="10">
                  <c:v>4</c:v>
                </c:pt>
                <c:pt idx="11">
                  <c:v>10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9E-48A9-9704-0EAD60F36DC0}"/>
            </c:ext>
          </c:extLst>
        </c:ser>
        <c:ser>
          <c:idx val="7"/>
          <c:order val="7"/>
          <c:tx>
            <c:strRef>
              <c:f>'Real estate by fund family #'!$B$46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estate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#'!$C$46:$R$46</c:f>
              <c:numCache>
                <c:formatCode>0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9E-48A9-9704-0EAD60F36DC0}"/>
            </c:ext>
          </c:extLst>
        </c:ser>
        <c:ser>
          <c:idx val="8"/>
          <c:order val="8"/>
          <c:tx>
            <c:strRef>
              <c:f>'Real estate by fund family #'!$B$47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estate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#'!$C$47:$R$47</c:f>
              <c:numCache>
                <c:formatCode>0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9E-48A9-9704-0EAD60F36DC0}"/>
            </c:ext>
          </c:extLst>
        </c:ser>
        <c:ser>
          <c:idx val="9"/>
          <c:order val="9"/>
          <c:tx>
            <c:strRef>
              <c:f>'Real estate by fund family #'!$B$48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estate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fund family #'!$C$48:$R$48</c:f>
              <c:numCache>
                <c:formatCode>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13</c:v>
                </c:pt>
                <c:pt idx="12">
                  <c:v>10</c:v>
                </c:pt>
                <c:pt idx="13">
                  <c:v>9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9E-48A9-9704-0EAD60F3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2659667541557"/>
          <c:y val="2.5428331875182269E-2"/>
          <c:w val="0.88777340332458443"/>
          <c:h val="0.760146544181977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estate manager exp'!$B$7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manager exp'!$H$7:$R$7</c:f>
              <c:numCache>
                <c:formatCode>"$"#,##0.0</c:formatCode>
                <c:ptCount val="11"/>
                <c:pt idx="0">
                  <c:v>73.437259213354196</c:v>
                </c:pt>
                <c:pt idx="1">
                  <c:v>83.784643411787997</c:v>
                </c:pt>
                <c:pt idx="2">
                  <c:v>110.271940905976</c:v>
                </c:pt>
                <c:pt idx="3">
                  <c:v>99.78692060168801</c:v>
                </c:pt>
                <c:pt idx="4">
                  <c:v>90.803026410224078</c:v>
                </c:pt>
                <c:pt idx="5">
                  <c:v>118.85982698169097</c:v>
                </c:pt>
                <c:pt idx="6">
                  <c:v>162.82858422091897</c:v>
                </c:pt>
                <c:pt idx="7">
                  <c:v>126.97534338685801</c:v>
                </c:pt>
                <c:pt idx="8">
                  <c:v>140.45004791419302</c:v>
                </c:pt>
                <c:pt idx="9">
                  <c:v>111.078300894403</c:v>
                </c:pt>
                <c:pt idx="10">
                  <c:v>67.532545305143998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D-43B9-8286-0C5DF60AB6FC}"/>
            </c:ext>
          </c:extLst>
        </c:ser>
        <c:ser>
          <c:idx val="1"/>
          <c:order val="1"/>
          <c:tx>
            <c:strRef>
              <c:f>'Real estate manager exp'!$B$8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manager exp'!$H$8:$R$8</c:f>
              <c:numCache>
                <c:formatCode>"$"#,##0.0</c:formatCode>
                <c:ptCount val="11"/>
                <c:pt idx="0">
                  <c:v>25.03036197884699</c:v>
                </c:pt>
                <c:pt idx="1">
                  <c:v>28.844838946501497</c:v>
                </c:pt>
                <c:pt idx="2">
                  <c:v>27.577185344394483</c:v>
                </c:pt>
                <c:pt idx="3">
                  <c:v>33.112305671597014</c:v>
                </c:pt>
                <c:pt idx="4">
                  <c:v>37.045484609866975</c:v>
                </c:pt>
                <c:pt idx="5">
                  <c:v>24.114115160871897</c:v>
                </c:pt>
                <c:pt idx="6">
                  <c:v>25.346616721166988</c:v>
                </c:pt>
                <c:pt idx="7">
                  <c:v>23.839621043815995</c:v>
                </c:pt>
                <c:pt idx="8">
                  <c:v>31.395761553740996</c:v>
                </c:pt>
                <c:pt idx="9">
                  <c:v>27.606442360502996</c:v>
                </c:pt>
                <c:pt idx="10">
                  <c:v>2.5972678828029996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D-43B9-8286-0C5DF60AB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47099494507632"/>
          <c:y val="0.94965223097112861"/>
          <c:w val="0.63105801010984741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'Real estate manager exp'!$B$33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manager exp'!$D$33:$R$33</c:f>
              <c:numCache>
                <c:formatCode>#,##0</c:formatCode>
                <c:ptCount val="15"/>
                <c:pt idx="0">
                  <c:v>87</c:v>
                </c:pt>
                <c:pt idx="1">
                  <c:v>101</c:v>
                </c:pt>
                <c:pt idx="2">
                  <c:v>107</c:v>
                </c:pt>
                <c:pt idx="3">
                  <c:v>161</c:v>
                </c:pt>
                <c:pt idx="4">
                  <c:v>191</c:v>
                </c:pt>
                <c:pt idx="5">
                  <c:v>294</c:v>
                </c:pt>
                <c:pt idx="6">
                  <c:v>309</c:v>
                </c:pt>
                <c:pt idx="7">
                  <c:v>323</c:v>
                </c:pt>
                <c:pt idx="8">
                  <c:v>353</c:v>
                </c:pt>
                <c:pt idx="9">
                  <c:v>337</c:v>
                </c:pt>
                <c:pt idx="10">
                  <c:v>375</c:v>
                </c:pt>
                <c:pt idx="11">
                  <c:v>329</c:v>
                </c:pt>
                <c:pt idx="12">
                  <c:v>367</c:v>
                </c:pt>
                <c:pt idx="13">
                  <c:v>319</c:v>
                </c:pt>
                <c:pt idx="1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C-4C74-A2FD-5E774166BCA8}"/>
            </c:ext>
          </c:extLst>
        </c:ser>
        <c:ser>
          <c:idx val="1"/>
          <c:order val="1"/>
          <c:tx>
            <c:strRef>
              <c:f>'Real estate manager exp'!$B$34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manager exp'!$D$34:$R$34</c:f>
              <c:numCache>
                <c:formatCode>#,##0</c:formatCode>
                <c:ptCount val="15"/>
                <c:pt idx="0">
                  <c:v>131</c:v>
                </c:pt>
                <c:pt idx="1">
                  <c:v>168</c:v>
                </c:pt>
                <c:pt idx="2">
                  <c:v>183</c:v>
                </c:pt>
                <c:pt idx="3">
                  <c:v>208</c:v>
                </c:pt>
                <c:pt idx="4">
                  <c:v>246</c:v>
                </c:pt>
                <c:pt idx="5">
                  <c:v>282</c:v>
                </c:pt>
                <c:pt idx="6">
                  <c:v>294</c:v>
                </c:pt>
                <c:pt idx="7">
                  <c:v>267</c:v>
                </c:pt>
                <c:pt idx="8">
                  <c:v>221</c:v>
                </c:pt>
                <c:pt idx="9">
                  <c:v>206</c:v>
                </c:pt>
                <c:pt idx="10">
                  <c:v>235</c:v>
                </c:pt>
                <c:pt idx="11">
                  <c:v>248</c:v>
                </c:pt>
                <c:pt idx="12">
                  <c:v>310</c:v>
                </c:pt>
                <c:pt idx="13">
                  <c:v>193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C-4C74-A2FD-5E774166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53805774278218E-2"/>
          <c:y val="2.5428331875182269E-2"/>
          <c:w val="0.80700670749489645"/>
          <c:h val="0.88914005540974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estate by region'!$B$7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region'!$H$6:$R$6</c15:sqref>
                  </c15:fullRef>
                </c:ext>
              </c:extLst>
              <c:f>'Real estate by region'!$I$6:$R$6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region'!$H$7:$R$7</c15:sqref>
                  </c15:fullRef>
                </c:ext>
              </c:extLst>
              <c:f>'Real estate by region'!$I$7:$R$7</c:f>
              <c:numCache>
                <c:formatCode>"$"#,##0.0</c:formatCode>
                <c:ptCount val="10"/>
                <c:pt idx="0">
                  <c:v>0.71499999999999997</c:v>
                </c:pt>
                <c:pt idx="1">
                  <c:v>4.4837147948999997E-2</c:v>
                </c:pt>
                <c:pt idx="2">
                  <c:v>0.92584471596599993</c:v>
                </c:pt>
                <c:pt idx="3">
                  <c:v>1.5567529609E-2</c:v>
                </c:pt>
                <c:pt idx="4">
                  <c:v>0.23266362161599999</c:v>
                </c:pt>
                <c:pt idx="5">
                  <c:v>0.42764590511699996</c:v>
                </c:pt>
                <c:pt idx="6">
                  <c:v>0.27526502110399997</c:v>
                </c:pt>
                <c:pt idx="7">
                  <c:v>6.4115420918000002E-2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6-43D6-BE82-87B4D14E8650}"/>
            </c:ext>
          </c:extLst>
        </c:ser>
        <c:ser>
          <c:idx val="1"/>
          <c:order val="1"/>
          <c:tx>
            <c:strRef>
              <c:f>'Real estate by region'!$B$8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region'!$H$6:$R$6</c15:sqref>
                  </c15:fullRef>
                </c:ext>
              </c:extLst>
              <c:f>'Real estate by region'!$I$6:$R$6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region'!$H$8:$R$8</c15:sqref>
                  </c15:fullRef>
                </c:ext>
              </c:extLst>
              <c:f>'Real estate by region'!$I$8:$R$8</c:f>
              <c:numCache>
                <c:formatCode>"$"#,##0.0</c:formatCode>
                <c:ptCount val="10"/>
                <c:pt idx="0">
                  <c:v>0.71532585430199991</c:v>
                </c:pt>
                <c:pt idx="1">
                  <c:v>0.67130000000000001</c:v>
                </c:pt>
                <c:pt idx="2">
                  <c:v>0.39100000000000001</c:v>
                </c:pt>
                <c:pt idx="3">
                  <c:v>0.77500000000000002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6-43D6-BE82-87B4D14E8650}"/>
            </c:ext>
          </c:extLst>
        </c:ser>
        <c:ser>
          <c:idx val="2"/>
          <c:order val="2"/>
          <c:tx>
            <c:strRef>
              <c:f>'Real estate by region'!$B$9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region'!$H$6:$R$6</c15:sqref>
                  </c15:fullRef>
                </c:ext>
              </c:extLst>
              <c:f>'Real estate by region'!$I$6:$R$6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region'!$H$9:$R$9</c15:sqref>
                  </c15:fullRef>
                </c:ext>
              </c:extLst>
              <c:f>'Real estate by region'!$I$9:$R$9</c:f>
              <c:numCache>
                <c:formatCode>"$"#,##0.0</c:formatCode>
                <c:ptCount val="10"/>
                <c:pt idx="0">
                  <c:v>1.4696713106780002</c:v>
                </c:pt>
                <c:pt idx="1">
                  <c:v>0.50302170682799996</c:v>
                </c:pt>
                <c:pt idx="2">
                  <c:v>1.3448499224570001</c:v>
                </c:pt>
                <c:pt idx="3">
                  <c:v>0.59898971158400005</c:v>
                </c:pt>
                <c:pt idx="4">
                  <c:v>0.14824926575899999</c:v>
                </c:pt>
                <c:pt idx="5">
                  <c:v>1.205052723246</c:v>
                </c:pt>
                <c:pt idx="6">
                  <c:v>0.40853248232700001</c:v>
                </c:pt>
                <c:pt idx="7">
                  <c:v>0.98093684719499996</c:v>
                </c:pt>
                <c:pt idx="8">
                  <c:v>0.26905936756999999</c:v>
                </c:pt>
                <c:pt idx="9">
                  <c:v>2.1295247965E-2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6-43D6-BE82-87B4D14E8650}"/>
            </c:ext>
          </c:extLst>
        </c:ser>
        <c:ser>
          <c:idx val="3"/>
          <c:order val="3"/>
          <c:tx>
            <c:strRef>
              <c:f>'Real estate by region'!$B$10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region'!$H$6:$R$6</c15:sqref>
                  </c15:fullRef>
                </c:ext>
              </c:extLst>
              <c:f>'Real estate by region'!$I$6:$R$6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region'!$H$10:$R$10</c15:sqref>
                  </c15:fullRef>
                </c:ext>
              </c:extLst>
              <c:f>'Real estate by region'!$I$10:$R$10</c:f>
              <c:numCache>
                <c:formatCode>"$"#,##0.0</c:formatCode>
                <c:ptCount val="10"/>
                <c:pt idx="0">
                  <c:v>3.0323356497459999</c:v>
                </c:pt>
                <c:pt idx="1">
                  <c:v>2.659004799022</c:v>
                </c:pt>
                <c:pt idx="2">
                  <c:v>2.0640082381759997</c:v>
                </c:pt>
                <c:pt idx="3">
                  <c:v>1.0490114056759998</c:v>
                </c:pt>
                <c:pt idx="4">
                  <c:v>0.346442558856</c:v>
                </c:pt>
                <c:pt idx="5">
                  <c:v>4.4016363322070005</c:v>
                </c:pt>
                <c:pt idx="6">
                  <c:v>2.2282688385559997</c:v>
                </c:pt>
                <c:pt idx="7">
                  <c:v>1.300062389427</c:v>
                </c:pt>
                <c:pt idx="8">
                  <c:v>1.1786594420450001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6-43D6-BE82-87B4D14E8650}"/>
            </c:ext>
          </c:extLst>
        </c:ser>
        <c:ser>
          <c:idx val="4"/>
          <c:order val="4"/>
          <c:tx>
            <c:strRef>
              <c:f>'Real estate by region'!$B$11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region'!$H$6:$R$6</c15:sqref>
                  </c15:fullRef>
                </c:ext>
              </c:extLst>
              <c:f>'Real estate by region'!$I$6:$R$6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region'!$H$11:$R$11</c15:sqref>
                  </c15:fullRef>
                </c:ext>
              </c:extLst>
              <c:f>'Real estate by region'!$I$11:$R$11</c:f>
              <c:numCache>
                <c:formatCode>"$"#,##0.0</c:formatCode>
                <c:ptCount val="10"/>
                <c:pt idx="0">
                  <c:v>11.239922268535</c:v>
                </c:pt>
                <c:pt idx="1">
                  <c:v>17.6220174356685</c:v>
                </c:pt>
                <c:pt idx="2">
                  <c:v>14.163995018730001</c:v>
                </c:pt>
                <c:pt idx="3">
                  <c:v>29.235273300717989</c:v>
                </c:pt>
                <c:pt idx="4">
                  <c:v>27.931911147999003</c:v>
                </c:pt>
                <c:pt idx="5">
                  <c:v>11.631278481213</c:v>
                </c:pt>
                <c:pt idx="6">
                  <c:v>20.702263594477003</c:v>
                </c:pt>
                <c:pt idx="7">
                  <c:v>16.351971288930002</c:v>
                </c:pt>
                <c:pt idx="8">
                  <c:v>12.887046954245001</c:v>
                </c:pt>
                <c:pt idx="9">
                  <c:v>5.8500698014250005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6-43D6-BE82-87B4D14E8650}"/>
            </c:ext>
          </c:extLst>
        </c:ser>
        <c:ser>
          <c:idx val="5"/>
          <c:order val="5"/>
          <c:tx>
            <c:strRef>
              <c:f>'Real estate by region'!$B$12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region'!$H$6:$R$6</c15:sqref>
                  </c15:fullRef>
                </c:ext>
              </c:extLst>
              <c:f>'Real estate by region'!$I$6:$R$6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region'!$H$12:$R$12</c15:sqref>
                  </c15:fullRef>
                </c:ext>
              </c:extLst>
              <c:f>'Real estate by region'!$I$12:$R$12</c:f>
              <c:numCache>
                <c:formatCode>"$"#,##0.0</c:formatCode>
                <c:ptCount val="10"/>
                <c:pt idx="0">
                  <c:v>40.714093072011494</c:v>
                </c:pt>
                <c:pt idx="1">
                  <c:v>23.705412913849006</c:v>
                </c:pt>
                <c:pt idx="2">
                  <c:v>35.317750129906003</c:v>
                </c:pt>
                <c:pt idx="3">
                  <c:v>31.692728865841996</c:v>
                </c:pt>
                <c:pt idx="4">
                  <c:v>52.717285759203897</c:v>
                </c:pt>
                <c:pt idx="5">
                  <c:v>45.742135828433987</c:v>
                </c:pt>
                <c:pt idx="6">
                  <c:v>45.675658072806009</c:v>
                </c:pt>
                <c:pt idx="7">
                  <c:v>24.827393599436</c:v>
                </c:pt>
                <c:pt idx="8">
                  <c:v>17.929385996971007</c:v>
                </c:pt>
                <c:pt idx="9">
                  <c:v>8.216670714556999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6-43D6-BE82-87B4D14E8650}"/>
            </c:ext>
          </c:extLst>
        </c:ser>
        <c:ser>
          <c:idx val="6"/>
          <c:order val="6"/>
          <c:tx>
            <c:strRef>
              <c:f>'Real estate by region'!$B$13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region'!$H$6:$R$6</c15:sqref>
                  </c15:fullRef>
                </c:ext>
              </c:extLst>
              <c:f>'Real estate by region'!$I$6:$R$6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region'!$H$13:$R$13</c15:sqref>
                  </c15:fullRef>
                </c:ext>
              </c:extLst>
              <c:f>'Real estate by region'!$I$13:$R$13</c:f>
              <c:numCache>
                <c:formatCode>"$"#,##0.0</c:formatCode>
                <c:ptCount val="10"/>
                <c:pt idx="0">
                  <c:v>54.743134203017007</c:v>
                </c:pt>
                <c:pt idx="1">
                  <c:v>92.64353224705404</c:v>
                </c:pt>
                <c:pt idx="2">
                  <c:v>78.691778248049999</c:v>
                </c:pt>
                <c:pt idx="3">
                  <c:v>64.481940206662017</c:v>
                </c:pt>
                <c:pt idx="4">
                  <c:v>61.597389789129018</c:v>
                </c:pt>
                <c:pt idx="5">
                  <c:v>124.76745167186897</c:v>
                </c:pt>
                <c:pt idx="6">
                  <c:v>81.024976421403977</c:v>
                </c:pt>
                <c:pt idx="7">
                  <c:v>128.32132992202813</c:v>
                </c:pt>
                <c:pt idx="8">
                  <c:v>106.42059149407501</c:v>
                </c:pt>
                <c:pt idx="9">
                  <c:v>56.041777423999989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E6-43D6-BE82-87B4D14E8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5115193934074"/>
          <c:y val="0"/>
          <c:w val="0.13754884806065909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1662292213474E-2"/>
          <c:y val="2.7777777777777776E-2"/>
          <c:w val="0.79375838436862067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estate by region'!$B$16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by region'!$D$15:$R$15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by region'!$D$16:$R$16</c:f>
              <c:numCache>
                <c:formatCode>0.0%</c:formatCode>
                <c:ptCount val="15"/>
                <c:pt idx="0">
                  <c:v>7.086144904698998E-3</c:v>
                </c:pt>
                <c:pt idx="1">
                  <c:v>1.9253321392818064E-3</c:v>
                </c:pt>
                <c:pt idx="2">
                  <c:v>1.7088336264623766E-2</c:v>
                </c:pt>
                <c:pt idx="3">
                  <c:v>2.322592817203091E-2</c:v>
                </c:pt>
                <c:pt idx="4">
                  <c:v>1.9260004049028508E-2</c:v>
                </c:pt>
                <c:pt idx="5">
                  <c:v>6.3482490110847627E-3</c:v>
                </c:pt>
                <c:pt idx="6">
                  <c:v>3.2526247476943637E-4</c:v>
                </c:pt>
                <c:pt idx="7">
                  <c:v>6.9665169762700907E-3</c:v>
                </c:pt>
                <c:pt idx="8">
                  <c:v>1.2176543539528287E-4</c:v>
                </c:pt>
                <c:pt idx="9">
                  <c:v>1.6273148668168164E-3</c:v>
                </c:pt>
                <c:pt idx="10">
                  <c:v>2.2725943853176226E-3</c:v>
                </c:pt>
                <c:pt idx="11">
                  <c:v>1.8251837418330769E-3</c:v>
                </c:pt>
                <c:pt idx="12">
                  <c:v>3.7309854174805309E-4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B-46E0-8C6E-D69C7CB41E68}"/>
            </c:ext>
          </c:extLst>
        </c:ser>
        <c:ser>
          <c:idx val="1"/>
          <c:order val="1"/>
          <c:tx>
            <c:strRef>
              <c:f>'Real estate by region'!$B$17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by region'!$D$15:$R$15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by region'!$D$17:$R$17</c:f>
              <c:numCache>
                <c:formatCode>0.0%</c:formatCode>
                <c:ptCount val="15"/>
                <c:pt idx="0">
                  <c:v>0</c:v>
                </c:pt>
                <c:pt idx="1">
                  <c:v>7.4138609178440052E-3</c:v>
                </c:pt>
                <c:pt idx="2">
                  <c:v>2.202242116551741E-3</c:v>
                </c:pt>
                <c:pt idx="3">
                  <c:v>1.0727028419552564E-2</c:v>
                </c:pt>
                <c:pt idx="4">
                  <c:v>2.385078619900699E-3</c:v>
                </c:pt>
                <c:pt idx="5">
                  <c:v>6.3511421638825652E-3</c:v>
                </c:pt>
                <c:pt idx="6">
                  <c:v>4.8698168661638185E-3</c:v>
                </c:pt>
                <c:pt idx="7">
                  <c:v>2.9420788289314342E-3</c:v>
                </c:pt>
                <c:pt idx="8">
                  <c:v>6.0618617597995427E-3</c:v>
                </c:pt>
                <c:pt idx="9">
                  <c:v>0</c:v>
                </c:pt>
                <c:pt idx="10">
                  <c:v>0</c:v>
                </c:pt>
                <c:pt idx="11">
                  <c:v>3.3153208760649078E-3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B-46E0-8C6E-D69C7CB41E68}"/>
            </c:ext>
          </c:extLst>
        </c:ser>
        <c:ser>
          <c:idx val="2"/>
          <c:order val="2"/>
          <c:tx>
            <c:strRef>
              <c:f>'Real estate by region'!$B$18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estate by region'!$D$15:$R$15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by region'!$D$18:$R$18</c:f>
              <c:numCache>
                <c:formatCode>0.0%</c:formatCode>
                <c:ptCount val="15"/>
                <c:pt idx="0">
                  <c:v>0</c:v>
                </c:pt>
                <c:pt idx="1">
                  <c:v>1.2342574925734321E-2</c:v>
                </c:pt>
                <c:pt idx="2">
                  <c:v>1.280025188361331E-3</c:v>
                </c:pt>
                <c:pt idx="3">
                  <c:v>4.5485129466504197E-3</c:v>
                </c:pt>
                <c:pt idx="4">
                  <c:v>5.9786484416120582E-4</c:v>
                </c:pt>
                <c:pt idx="5">
                  <c:v>1.3048726495987779E-2</c:v>
                </c:pt>
                <c:pt idx="6">
                  <c:v>3.6490743214025109E-3</c:v>
                </c:pt>
                <c:pt idx="7">
                  <c:v>1.0119320933378058E-2</c:v>
                </c:pt>
                <c:pt idx="8">
                  <c:v>4.6851520350508474E-3</c:v>
                </c:pt>
                <c:pt idx="9">
                  <c:v>1.0368970984319431E-3</c:v>
                </c:pt>
                <c:pt idx="10">
                  <c:v>6.4038870011191061E-3</c:v>
                </c:pt>
                <c:pt idx="11">
                  <c:v>2.7088325344186421E-3</c:v>
                </c:pt>
                <c:pt idx="12">
                  <c:v>5.708238392499408E-3</c:v>
                </c:pt>
                <c:pt idx="13">
                  <c:v>1.9400790689388385E-3</c:v>
                </c:pt>
                <c:pt idx="14">
                  <c:v>3.0365470827548063E-4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B-46E0-8C6E-D69C7CB41E68}"/>
            </c:ext>
          </c:extLst>
        </c:ser>
        <c:ser>
          <c:idx val="3"/>
          <c:order val="3"/>
          <c:tx>
            <c:strRef>
              <c:f>'Real estate by region'!$B$19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estate by region'!$D$15:$R$15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by region'!$D$19:$R$19</c:f>
              <c:numCache>
                <c:formatCode>0.0%</c:formatCode>
                <c:ptCount val="15"/>
                <c:pt idx="0">
                  <c:v>0</c:v>
                </c:pt>
                <c:pt idx="1">
                  <c:v>1.0977876506605285E-2</c:v>
                </c:pt>
                <c:pt idx="2">
                  <c:v>2.6310002411878374E-2</c:v>
                </c:pt>
                <c:pt idx="3">
                  <c:v>5.093707539363327E-2</c:v>
                </c:pt>
                <c:pt idx="4">
                  <c:v>2.3138384069447309E-3</c:v>
                </c:pt>
                <c:pt idx="5">
                  <c:v>2.692310739828967E-2</c:v>
                </c:pt>
                <c:pt idx="6">
                  <c:v>1.9289239412316205E-2</c:v>
                </c:pt>
                <c:pt idx="7">
                  <c:v>1.5530626445722961E-2</c:v>
                </c:pt>
                <c:pt idx="8">
                  <c:v>8.2051124202076227E-3</c:v>
                </c:pt>
                <c:pt idx="9">
                  <c:v>2.4231167838301149E-3</c:v>
                </c:pt>
                <c:pt idx="10">
                  <c:v>2.3391160525778724E-2</c:v>
                </c:pt>
                <c:pt idx="11">
                  <c:v>1.4774852395899223E-2</c:v>
                </c:pt>
                <c:pt idx="12">
                  <c:v>7.565284212936175E-3</c:v>
                </c:pt>
                <c:pt idx="13">
                  <c:v>8.4988399904854309E-3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CB-46E0-8C6E-D69C7CB41E68}"/>
            </c:ext>
          </c:extLst>
        </c:ser>
        <c:ser>
          <c:idx val="4"/>
          <c:order val="4"/>
          <c:tx>
            <c:strRef>
              <c:f>'Real estate by region'!$B$20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estate by region'!$D$15:$R$15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by region'!$D$20:$R$20</c:f>
              <c:numCache>
                <c:formatCode>0.0%</c:formatCode>
                <c:ptCount val="15"/>
                <c:pt idx="0">
                  <c:v>0.11875576345832697</c:v>
                </c:pt>
                <c:pt idx="1">
                  <c:v>0.12837374727101578</c:v>
                </c:pt>
                <c:pt idx="2">
                  <c:v>0.11354873996160809</c:v>
                </c:pt>
                <c:pt idx="3">
                  <c:v>0.11317425781788762</c:v>
                </c:pt>
                <c:pt idx="4">
                  <c:v>0.14539576258684836</c:v>
                </c:pt>
                <c:pt idx="5">
                  <c:v>9.9795560036219463E-2</c:v>
                </c:pt>
                <c:pt idx="6">
                  <c:v>0.12783553958595462</c:v>
                </c:pt>
                <c:pt idx="7">
                  <c:v>0.10657695620894073</c:v>
                </c:pt>
                <c:pt idx="8">
                  <c:v>0.22867120678569153</c:v>
                </c:pt>
                <c:pt idx="9">
                  <c:v>0.19536364969322445</c:v>
                </c:pt>
                <c:pt idx="10">
                  <c:v>6.1810899751836693E-2</c:v>
                </c:pt>
                <c:pt idx="11">
                  <c:v>0.13726929335313628</c:v>
                </c:pt>
                <c:pt idx="12">
                  <c:v>9.5154902755898885E-2</c:v>
                </c:pt>
                <c:pt idx="13">
                  <c:v>9.2923321280973817E-2</c:v>
                </c:pt>
                <c:pt idx="14">
                  <c:v>8.3417729714278424E-2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CB-46E0-8C6E-D69C7CB41E68}"/>
            </c:ext>
          </c:extLst>
        </c:ser>
        <c:ser>
          <c:idx val="5"/>
          <c:order val="5"/>
          <c:tx>
            <c:strRef>
              <c:f>'Real estate by region'!$B$21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estate by region'!$D$15:$R$15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by region'!$D$21:$R$21</c:f>
              <c:numCache>
                <c:formatCode>0.0%</c:formatCode>
                <c:ptCount val="15"/>
                <c:pt idx="0">
                  <c:v>0.25466315568511311</c:v>
                </c:pt>
                <c:pt idx="1">
                  <c:v>0.24170963542934518</c:v>
                </c:pt>
                <c:pt idx="2">
                  <c:v>0.18759307878313181</c:v>
                </c:pt>
                <c:pt idx="3">
                  <c:v>0.23729565925152799</c:v>
                </c:pt>
                <c:pt idx="4">
                  <c:v>0.12751485241569405</c:v>
                </c:pt>
                <c:pt idx="5">
                  <c:v>0.36148699451973421</c:v>
                </c:pt>
                <c:pt idx="6">
                  <c:v>0.17196636321650449</c:v>
                </c:pt>
                <c:pt idx="7">
                  <c:v>0.26574835023705079</c:v>
                </c:pt>
                <c:pt idx="8">
                  <c:v>0.24789282732328094</c:v>
                </c:pt>
                <c:pt idx="9">
                  <c:v>0.36871953706527977</c:v>
                </c:pt>
                <c:pt idx="10">
                  <c:v>0.24308269952379055</c:v>
                </c:pt>
                <c:pt idx="11">
                  <c:v>0.30285892547355275</c:v>
                </c:pt>
                <c:pt idx="12">
                  <c:v>0.14447482703422401</c:v>
                </c:pt>
                <c:pt idx="13">
                  <c:v>0.1292816035576195</c:v>
                </c:pt>
                <c:pt idx="14">
                  <c:v>0.11716373309788275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CB-46E0-8C6E-D69C7CB41E68}"/>
            </c:ext>
          </c:extLst>
        </c:ser>
        <c:ser>
          <c:idx val="6"/>
          <c:order val="6"/>
          <c:tx>
            <c:strRef>
              <c:f>'Real estate by region'!$B$22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estate by region'!$D$15:$R$15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by region'!$D$22:$R$22</c:f>
              <c:numCache>
                <c:formatCode>0.0%</c:formatCode>
                <c:ptCount val="15"/>
                <c:pt idx="0">
                  <c:v>0.619494935951861</c:v>
                </c:pt>
                <c:pt idx="1">
                  <c:v>0.59725697281017365</c:v>
                </c:pt>
                <c:pt idx="2">
                  <c:v>0.65197757527384492</c:v>
                </c:pt>
                <c:pt idx="3">
                  <c:v>0.56009153799871725</c:v>
                </c:pt>
                <c:pt idx="4">
                  <c:v>0.70253259907742249</c:v>
                </c:pt>
                <c:pt idx="5">
                  <c:v>0.48604622037480161</c:v>
                </c:pt>
                <c:pt idx="6">
                  <c:v>0.67206470412288888</c:v>
                </c:pt>
                <c:pt idx="7">
                  <c:v>0.592116150369706</c:v>
                </c:pt>
                <c:pt idx="8">
                  <c:v>0.50436207424057433</c:v>
                </c:pt>
                <c:pt idx="9">
                  <c:v>0.43082948449241687</c:v>
                </c:pt>
                <c:pt idx="10">
                  <c:v>0.66303875881215735</c:v>
                </c:pt>
                <c:pt idx="11">
                  <c:v>0.53724759162509506</c:v>
                </c:pt>
                <c:pt idx="12">
                  <c:v>0.7467236490626934</c:v>
                </c:pt>
                <c:pt idx="13">
                  <c:v>0.76735615610198227</c:v>
                </c:pt>
                <c:pt idx="14">
                  <c:v>0.7991148824795633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CB-46E0-8C6E-D69C7CB4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48337707786526"/>
          <c:y val="0"/>
          <c:w val="0.14051662292213471"/>
          <c:h val="0.81481481481481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448317936772007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estate by region'!$B$47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region'!$C$46:$R$46</c15:sqref>
                  </c15:fullRef>
                </c:ext>
              </c:extLst>
              <c:f>'Real estate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region'!$C$47:$R$47</c15:sqref>
                  </c15:fullRef>
                </c:ext>
              </c:extLst>
              <c:f>'Real estate by region'!$D$47:$R$47</c:f>
              <c:numCache>
                <c:formatCode>#,##0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15</c:v>
                </c:pt>
                <c:pt idx="4">
                  <c:v>18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E-4DF9-8CF8-4EDC73DFDC7E}"/>
            </c:ext>
          </c:extLst>
        </c:ser>
        <c:ser>
          <c:idx val="1"/>
          <c:order val="1"/>
          <c:tx>
            <c:strRef>
              <c:f>'Real estate by region'!$B$48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region'!$C$46:$R$46</c15:sqref>
                  </c15:fullRef>
                </c:ext>
              </c:extLst>
              <c:f>'Real estate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region'!$C$48:$R$48</c15:sqref>
                  </c15:fullRef>
                </c:ext>
              </c:extLst>
              <c:f>'Real estate by region'!$D$48:$R$48</c:f>
              <c:numCache>
                <c:formatCode>#,##0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E-4DF9-8CF8-4EDC73DFDC7E}"/>
            </c:ext>
          </c:extLst>
        </c:ser>
        <c:ser>
          <c:idx val="2"/>
          <c:order val="2"/>
          <c:tx>
            <c:strRef>
              <c:f>'Real estate by region'!$B$49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region'!$C$46:$R$46</c15:sqref>
                  </c15:fullRef>
                </c:ext>
              </c:extLst>
              <c:f>'Real estate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region'!$C$49:$R$49</c15:sqref>
                  </c15:fullRef>
                </c:ext>
              </c:extLst>
              <c:f>'Real estate by region'!$D$49:$R$49</c:f>
              <c:numCache>
                <c:formatCode>#,##0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5</c:v>
                </c:pt>
                <c:pt idx="10">
                  <c:v>15</c:v>
                </c:pt>
                <c:pt idx="11">
                  <c:v>5</c:v>
                </c:pt>
                <c:pt idx="12">
                  <c:v>15</c:v>
                </c:pt>
                <c:pt idx="13">
                  <c:v>25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E-4DF9-8CF8-4EDC73DFDC7E}"/>
            </c:ext>
          </c:extLst>
        </c:ser>
        <c:ser>
          <c:idx val="3"/>
          <c:order val="3"/>
          <c:tx>
            <c:strRef>
              <c:f>'Real estate by region'!$B$50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region'!$C$46:$R$46</c15:sqref>
                  </c15:fullRef>
                </c:ext>
              </c:extLst>
              <c:f>'Real estate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region'!$C$50:$R$50</c15:sqref>
                  </c15:fullRef>
                </c:ext>
              </c:extLst>
              <c:f>'Real estate by region'!$D$50:$R$50</c:f>
              <c:numCache>
                <c:formatCode>#,##0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12</c:v>
                </c:pt>
                <c:pt idx="10">
                  <c:v>7</c:v>
                </c:pt>
                <c:pt idx="11">
                  <c:v>11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BE-4DF9-8CF8-4EDC73DFDC7E}"/>
            </c:ext>
          </c:extLst>
        </c:ser>
        <c:ser>
          <c:idx val="4"/>
          <c:order val="4"/>
          <c:tx>
            <c:strRef>
              <c:f>'Real estate by region'!$B$51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region'!$C$46:$R$46</c15:sqref>
                  </c15:fullRef>
                </c:ext>
              </c:extLst>
              <c:f>'Real estate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region'!$C$51:$R$51</c15:sqref>
                  </c15:fullRef>
                </c:ext>
              </c:extLst>
              <c:f>'Real estate by region'!$D$51:$R$51</c:f>
              <c:numCache>
                <c:formatCode>#,##0</c:formatCode>
                <c:ptCount val="15"/>
                <c:pt idx="0">
                  <c:v>26</c:v>
                </c:pt>
                <c:pt idx="1">
                  <c:v>31</c:v>
                </c:pt>
                <c:pt idx="2">
                  <c:v>26</c:v>
                </c:pt>
                <c:pt idx="3">
                  <c:v>37</c:v>
                </c:pt>
                <c:pt idx="4">
                  <c:v>44</c:v>
                </c:pt>
                <c:pt idx="5">
                  <c:v>49</c:v>
                </c:pt>
                <c:pt idx="6">
                  <c:v>43</c:v>
                </c:pt>
                <c:pt idx="7">
                  <c:v>36</c:v>
                </c:pt>
                <c:pt idx="8">
                  <c:v>41</c:v>
                </c:pt>
                <c:pt idx="9">
                  <c:v>45</c:v>
                </c:pt>
                <c:pt idx="10">
                  <c:v>31</c:v>
                </c:pt>
                <c:pt idx="11">
                  <c:v>41</c:v>
                </c:pt>
                <c:pt idx="12">
                  <c:v>32</c:v>
                </c:pt>
                <c:pt idx="13">
                  <c:v>27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BE-4DF9-8CF8-4EDC73DFDC7E}"/>
            </c:ext>
          </c:extLst>
        </c:ser>
        <c:ser>
          <c:idx val="5"/>
          <c:order val="5"/>
          <c:tx>
            <c:strRef>
              <c:f>'Real estate by region'!$B$52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region'!$C$46:$R$46</c15:sqref>
                  </c15:fullRef>
                </c:ext>
              </c:extLst>
              <c:f>'Real estate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region'!$C$52:$R$52</c15:sqref>
                  </c15:fullRef>
                </c:ext>
              </c:extLst>
              <c:f>'Real estate by region'!$D$52:$R$52</c:f>
              <c:numCache>
                <c:formatCode>#,##0</c:formatCode>
                <c:ptCount val="15"/>
                <c:pt idx="0">
                  <c:v>63</c:v>
                </c:pt>
                <c:pt idx="1">
                  <c:v>64</c:v>
                </c:pt>
                <c:pt idx="2">
                  <c:v>86</c:v>
                </c:pt>
                <c:pt idx="3">
                  <c:v>83</c:v>
                </c:pt>
                <c:pt idx="4">
                  <c:v>77</c:v>
                </c:pt>
                <c:pt idx="5">
                  <c:v>143</c:v>
                </c:pt>
                <c:pt idx="6">
                  <c:v>128</c:v>
                </c:pt>
                <c:pt idx="7">
                  <c:v>144</c:v>
                </c:pt>
                <c:pt idx="8">
                  <c:v>139</c:v>
                </c:pt>
                <c:pt idx="9">
                  <c:v>143</c:v>
                </c:pt>
                <c:pt idx="10">
                  <c:v>148</c:v>
                </c:pt>
                <c:pt idx="11">
                  <c:v>99</c:v>
                </c:pt>
                <c:pt idx="12">
                  <c:v>91</c:v>
                </c:pt>
                <c:pt idx="13">
                  <c:v>46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BE-4DF9-8CF8-4EDC73DFDC7E}"/>
            </c:ext>
          </c:extLst>
        </c:ser>
        <c:ser>
          <c:idx val="6"/>
          <c:order val="6"/>
          <c:tx>
            <c:strRef>
              <c:f>'Real estate by region'!$B$53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region'!$C$46:$R$46</c15:sqref>
                  </c15:fullRef>
                </c:ext>
              </c:extLst>
              <c:f>'Real estate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region'!$C$53:$R$53</c15:sqref>
                  </c15:fullRef>
                </c:ext>
              </c:extLst>
              <c:f>'Real estate by region'!$D$53:$R$53</c:f>
              <c:numCache>
                <c:formatCode>#,##0</c:formatCode>
                <c:ptCount val="15"/>
                <c:pt idx="0">
                  <c:v>123</c:v>
                </c:pt>
                <c:pt idx="1">
                  <c:v>159</c:v>
                </c:pt>
                <c:pt idx="2">
                  <c:v>165</c:v>
                </c:pt>
                <c:pt idx="3">
                  <c:v>219</c:v>
                </c:pt>
                <c:pt idx="4">
                  <c:v>290</c:v>
                </c:pt>
                <c:pt idx="5">
                  <c:v>346</c:v>
                </c:pt>
                <c:pt idx="6">
                  <c:v>411</c:v>
                </c:pt>
                <c:pt idx="7">
                  <c:v>377</c:v>
                </c:pt>
                <c:pt idx="8">
                  <c:v>370</c:v>
                </c:pt>
                <c:pt idx="9">
                  <c:v>331</c:v>
                </c:pt>
                <c:pt idx="10">
                  <c:v>403</c:v>
                </c:pt>
                <c:pt idx="11">
                  <c:v>410</c:v>
                </c:pt>
                <c:pt idx="12">
                  <c:v>529</c:v>
                </c:pt>
                <c:pt idx="13">
                  <c:v>412</c:v>
                </c:pt>
                <c:pt idx="1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BE-4DF9-8CF8-4EDC73DF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65185745195555"/>
          <c:y val="0"/>
          <c:w val="0.19634814254804439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1385706824181"/>
          <c:y val="2.5428331875182269E-2"/>
          <c:w val="0.6875724558715548"/>
          <c:h val="0.856732648002333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estate by region'!$B$56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region'!$C$55:$R$55</c15:sqref>
                  </c15:fullRef>
                </c:ext>
              </c:extLst>
              <c:f>'Real estate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region'!$C$56:$R$56</c15:sqref>
                  </c15:fullRef>
                </c:ext>
              </c:extLst>
              <c:f>'Real estate by region'!$D$56:$R$56</c:f>
              <c:numCache>
                <c:formatCode>0.0%</c:formatCode>
                <c:ptCount val="15"/>
                <c:pt idx="0">
                  <c:v>1.834862385321101E-2</c:v>
                </c:pt>
                <c:pt idx="1">
                  <c:v>1.1152416356877323E-2</c:v>
                </c:pt>
                <c:pt idx="2">
                  <c:v>1.7241379310344827E-2</c:v>
                </c:pt>
                <c:pt idx="3">
                  <c:v>4.065040650406504E-2</c:v>
                </c:pt>
                <c:pt idx="4">
                  <c:v>4.1189931350114416E-2</c:v>
                </c:pt>
                <c:pt idx="5">
                  <c:v>1.7361111111111112E-2</c:v>
                </c:pt>
                <c:pt idx="6">
                  <c:v>4.9751243781094526E-3</c:v>
                </c:pt>
                <c:pt idx="7">
                  <c:v>1.5254237288135594E-2</c:v>
                </c:pt>
                <c:pt idx="8">
                  <c:v>3.4843205574912892E-3</c:v>
                </c:pt>
                <c:pt idx="9">
                  <c:v>1.289134438305709E-2</c:v>
                </c:pt>
                <c:pt idx="10">
                  <c:v>9.8360655737704927E-3</c:v>
                </c:pt>
                <c:pt idx="11">
                  <c:v>1.3864818024263431E-2</c:v>
                </c:pt>
                <c:pt idx="12">
                  <c:v>5.9084194977843431E-3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4A2-885D-A4960229EFFC}"/>
            </c:ext>
          </c:extLst>
        </c:ser>
        <c:ser>
          <c:idx val="1"/>
          <c:order val="1"/>
          <c:tx>
            <c:strRef>
              <c:f>'Real estate by region'!$B$57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region'!$C$55:$R$55</c15:sqref>
                  </c15:fullRef>
                </c:ext>
              </c:extLst>
              <c:f>'Real estate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region'!$C$57:$R$57</c15:sqref>
                  </c15:fullRef>
                </c:ext>
              </c:extLst>
              <c:f>'Real estate by region'!$D$57:$R$57</c:f>
              <c:numCache>
                <c:formatCode>0.0%</c:formatCode>
                <c:ptCount val="15"/>
                <c:pt idx="0">
                  <c:v>0</c:v>
                </c:pt>
                <c:pt idx="1">
                  <c:v>1.1152416356877323E-2</c:v>
                </c:pt>
                <c:pt idx="2">
                  <c:v>3.4482758620689655E-3</c:v>
                </c:pt>
                <c:pt idx="3">
                  <c:v>1.3550135501355014E-2</c:v>
                </c:pt>
                <c:pt idx="4">
                  <c:v>9.1533180778032037E-3</c:v>
                </c:pt>
                <c:pt idx="5">
                  <c:v>1.0416666666666666E-2</c:v>
                </c:pt>
                <c:pt idx="6">
                  <c:v>3.3167495854063019E-3</c:v>
                </c:pt>
                <c:pt idx="7">
                  <c:v>5.084745762711864E-3</c:v>
                </c:pt>
                <c:pt idx="8">
                  <c:v>3.4843205574912892E-3</c:v>
                </c:pt>
                <c:pt idx="9">
                  <c:v>0</c:v>
                </c:pt>
                <c:pt idx="10">
                  <c:v>0</c:v>
                </c:pt>
                <c:pt idx="11">
                  <c:v>5.1993067590987872E-3</c:v>
                </c:pt>
                <c:pt idx="12">
                  <c:v>2.9542097488921715E-3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4A2-885D-A4960229EFFC}"/>
            </c:ext>
          </c:extLst>
        </c:ser>
        <c:ser>
          <c:idx val="2"/>
          <c:order val="2"/>
          <c:tx>
            <c:strRef>
              <c:f>'Real estate by region'!$B$58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region'!$C$55:$R$55</c15:sqref>
                  </c15:fullRef>
                </c:ext>
              </c:extLst>
              <c:f>'Real estate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region'!$C$58:$R$58</c15:sqref>
                  </c15:fullRef>
                </c:ext>
              </c:extLst>
              <c:f>'Real estate by region'!$D$58:$R$58</c:f>
              <c:numCache>
                <c:formatCode>0.0%</c:formatCode>
                <c:ptCount val="15"/>
                <c:pt idx="0">
                  <c:v>9.1743119266055051E-3</c:v>
                </c:pt>
                <c:pt idx="1">
                  <c:v>1.4869888475836431E-2</c:v>
                </c:pt>
                <c:pt idx="2">
                  <c:v>6.8965517241379309E-3</c:v>
                </c:pt>
                <c:pt idx="3">
                  <c:v>8.130081300813009E-3</c:v>
                </c:pt>
                <c:pt idx="4">
                  <c:v>2.2883295194508009E-3</c:v>
                </c:pt>
                <c:pt idx="5">
                  <c:v>1.9097222222222224E-2</c:v>
                </c:pt>
                <c:pt idx="6">
                  <c:v>1.3266998341625208E-2</c:v>
                </c:pt>
                <c:pt idx="7">
                  <c:v>1.6949152542372881E-2</c:v>
                </c:pt>
                <c:pt idx="8">
                  <c:v>2.0905923344947737E-2</c:v>
                </c:pt>
                <c:pt idx="9">
                  <c:v>9.2081031307550652E-3</c:v>
                </c:pt>
                <c:pt idx="10">
                  <c:v>2.4590163934426229E-2</c:v>
                </c:pt>
                <c:pt idx="11">
                  <c:v>8.6655112651646445E-3</c:v>
                </c:pt>
                <c:pt idx="12">
                  <c:v>2.2156573116691284E-2</c:v>
                </c:pt>
                <c:pt idx="13">
                  <c:v>4.8828125E-2</c:v>
                </c:pt>
                <c:pt idx="14">
                  <c:v>0.11304347826086956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4A2-885D-A4960229EFFC}"/>
            </c:ext>
          </c:extLst>
        </c:ser>
        <c:ser>
          <c:idx val="3"/>
          <c:order val="3"/>
          <c:tx>
            <c:strRef>
              <c:f>'Real estate by region'!$B$59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region'!$C$55:$R$55</c15:sqref>
                  </c15:fullRef>
                </c:ext>
              </c:extLst>
              <c:f>'Real estate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region'!$C$59:$R$59</c15:sqref>
                  </c15:fullRef>
                </c:ext>
              </c:extLst>
              <c:f>'Real estate by region'!$D$59:$R$59</c:f>
              <c:numCache>
                <c:formatCode>0.0%</c:formatCode>
                <c:ptCount val="15"/>
                <c:pt idx="0">
                  <c:v>0</c:v>
                </c:pt>
                <c:pt idx="1">
                  <c:v>1.858736059479554E-2</c:v>
                </c:pt>
                <c:pt idx="2">
                  <c:v>1.7241379310344827E-2</c:v>
                </c:pt>
                <c:pt idx="3">
                  <c:v>1.8970189701897018E-2</c:v>
                </c:pt>
                <c:pt idx="4">
                  <c:v>6.8649885583524023E-3</c:v>
                </c:pt>
                <c:pt idx="5">
                  <c:v>1.9097222222222224E-2</c:v>
                </c:pt>
                <c:pt idx="6">
                  <c:v>1.3266998341625208E-2</c:v>
                </c:pt>
                <c:pt idx="7">
                  <c:v>1.864406779661017E-2</c:v>
                </c:pt>
                <c:pt idx="8">
                  <c:v>1.3937282229965157E-2</c:v>
                </c:pt>
                <c:pt idx="9">
                  <c:v>2.2099447513812154E-2</c:v>
                </c:pt>
                <c:pt idx="10">
                  <c:v>1.1475409836065573E-2</c:v>
                </c:pt>
                <c:pt idx="11">
                  <c:v>1.9064124783362217E-2</c:v>
                </c:pt>
                <c:pt idx="12">
                  <c:v>5.9084194977843431E-3</c:v>
                </c:pt>
                <c:pt idx="13">
                  <c:v>3.90625E-3</c:v>
                </c:pt>
                <c:pt idx="14">
                  <c:v>8.6956521739130436E-3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4A2-885D-A4960229EFFC}"/>
            </c:ext>
          </c:extLst>
        </c:ser>
        <c:ser>
          <c:idx val="4"/>
          <c:order val="4"/>
          <c:tx>
            <c:strRef>
              <c:f>'Real estate by region'!$B$60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region'!$C$55:$R$55</c15:sqref>
                  </c15:fullRef>
                </c:ext>
              </c:extLst>
              <c:f>'Real estate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region'!$C$60:$R$60</c15:sqref>
                  </c15:fullRef>
                </c:ext>
              </c:extLst>
              <c:f>'Real estate by region'!$D$60:$R$60</c:f>
              <c:numCache>
                <c:formatCode>0.0%</c:formatCode>
                <c:ptCount val="15"/>
                <c:pt idx="0">
                  <c:v>0.11926605504587157</c:v>
                </c:pt>
                <c:pt idx="1">
                  <c:v>0.11524163568773234</c:v>
                </c:pt>
                <c:pt idx="2">
                  <c:v>8.9655172413793102E-2</c:v>
                </c:pt>
                <c:pt idx="3">
                  <c:v>0.1002710027100271</c:v>
                </c:pt>
                <c:pt idx="4">
                  <c:v>0.10068649885583524</c:v>
                </c:pt>
                <c:pt idx="5">
                  <c:v>8.5069444444444448E-2</c:v>
                </c:pt>
                <c:pt idx="6">
                  <c:v>7.1310116086235484E-2</c:v>
                </c:pt>
                <c:pt idx="7">
                  <c:v>6.1016949152542375E-2</c:v>
                </c:pt>
                <c:pt idx="8">
                  <c:v>7.1428571428571425E-2</c:v>
                </c:pt>
                <c:pt idx="9">
                  <c:v>8.2872928176795577E-2</c:v>
                </c:pt>
                <c:pt idx="10">
                  <c:v>5.0819672131147541E-2</c:v>
                </c:pt>
                <c:pt idx="11">
                  <c:v>7.1057192374350084E-2</c:v>
                </c:pt>
                <c:pt idx="12">
                  <c:v>4.7267355982274745E-2</c:v>
                </c:pt>
                <c:pt idx="13">
                  <c:v>5.2734375E-2</c:v>
                </c:pt>
                <c:pt idx="14">
                  <c:v>6.9565217391304349E-2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9-44A2-885D-A4960229EFFC}"/>
            </c:ext>
          </c:extLst>
        </c:ser>
        <c:ser>
          <c:idx val="5"/>
          <c:order val="5"/>
          <c:tx>
            <c:strRef>
              <c:f>'Real estate by region'!$B$61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region'!$C$55:$R$55</c15:sqref>
                  </c15:fullRef>
                </c:ext>
              </c:extLst>
              <c:f>'Real estate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region'!$C$61:$R$61</c15:sqref>
                  </c15:fullRef>
                </c:ext>
              </c:extLst>
              <c:f>'Real estate by region'!$D$61:$R$61</c:f>
              <c:numCache>
                <c:formatCode>0.0%</c:formatCode>
                <c:ptCount val="15"/>
                <c:pt idx="0">
                  <c:v>0.28899082568807338</c:v>
                </c:pt>
                <c:pt idx="1">
                  <c:v>0.23791821561338289</c:v>
                </c:pt>
                <c:pt idx="2">
                  <c:v>0.29655172413793102</c:v>
                </c:pt>
                <c:pt idx="3">
                  <c:v>0.22493224932249323</c:v>
                </c:pt>
                <c:pt idx="4">
                  <c:v>0.17620137299771166</c:v>
                </c:pt>
                <c:pt idx="5">
                  <c:v>0.2482638888888889</c:v>
                </c:pt>
                <c:pt idx="6">
                  <c:v>0.21227197346600332</c:v>
                </c:pt>
                <c:pt idx="7">
                  <c:v>0.2440677966101695</c:v>
                </c:pt>
                <c:pt idx="8">
                  <c:v>0.24216027874564461</c:v>
                </c:pt>
                <c:pt idx="9">
                  <c:v>0.26335174953959484</c:v>
                </c:pt>
                <c:pt idx="10">
                  <c:v>0.24262295081967214</c:v>
                </c:pt>
                <c:pt idx="11">
                  <c:v>0.17157712305025996</c:v>
                </c:pt>
                <c:pt idx="12">
                  <c:v>0.13441654357459379</c:v>
                </c:pt>
                <c:pt idx="13">
                  <c:v>8.984375E-2</c:v>
                </c:pt>
                <c:pt idx="14">
                  <c:v>0.10434782608695652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9-44A2-885D-A4960229EFFC}"/>
            </c:ext>
          </c:extLst>
        </c:ser>
        <c:ser>
          <c:idx val="6"/>
          <c:order val="6"/>
          <c:tx>
            <c:strRef>
              <c:f>'Real estate by region'!$B$62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estate by region'!$C$55:$R$55</c15:sqref>
                  </c15:fullRef>
                </c:ext>
              </c:extLst>
              <c:f>'Real estate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estate by region'!$C$62:$R$62</c15:sqref>
                  </c15:fullRef>
                </c:ext>
              </c:extLst>
              <c:f>'Real estate by region'!$D$62:$R$62</c:f>
              <c:numCache>
                <c:formatCode>0.0%</c:formatCode>
                <c:ptCount val="15"/>
                <c:pt idx="0">
                  <c:v>0.56422018348623848</c:v>
                </c:pt>
                <c:pt idx="1">
                  <c:v>0.59107806691449816</c:v>
                </c:pt>
                <c:pt idx="2">
                  <c:v>0.56896551724137934</c:v>
                </c:pt>
                <c:pt idx="3">
                  <c:v>0.5934959349593496</c:v>
                </c:pt>
                <c:pt idx="4">
                  <c:v>0.66361556064073224</c:v>
                </c:pt>
                <c:pt idx="5">
                  <c:v>0.60069444444444442</c:v>
                </c:pt>
                <c:pt idx="6">
                  <c:v>0.68159203980099503</c:v>
                </c:pt>
                <c:pt idx="7">
                  <c:v>0.63898305084745766</c:v>
                </c:pt>
                <c:pt idx="8">
                  <c:v>0.64459930313588854</c:v>
                </c:pt>
                <c:pt idx="9">
                  <c:v>0.60957642725598526</c:v>
                </c:pt>
                <c:pt idx="10">
                  <c:v>0.66065573770491803</c:v>
                </c:pt>
                <c:pt idx="11">
                  <c:v>0.71057192374350087</c:v>
                </c:pt>
                <c:pt idx="12">
                  <c:v>0.78138847858197935</c:v>
                </c:pt>
                <c:pt idx="13">
                  <c:v>0.8046875</c:v>
                </c:pt>
                <c:pt idx="14">
                  <c:v>0.70434782608695656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89-44A2-885D-A4960229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69381378358652"/>
          <c:y val="0"/>
          <c:w val="0.18830618621641348"/>
          <c:h val="0.87037037037037035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1969561096529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estate by type'!$B$8</c:f>
              <c:strCache>
                <c:ptCount val="1"/>
                <c:pt idx="0">
                  <c:v>Distressed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type'!$C$8:$R$8</c:f>
              <c:numCache>
                <c:formatCode>"$"#,##0.0</c:formatCode>
                <c:ptCount val="16"/>
                <c:pt idx="0">
                  <c:v>11.887663039121</c:v>
                </c:pt>
                <c:pt idx="1">
                  <c:v>7.1823938285440008</c:v>
                </c:pt>
                <c:pt idx="2">
                  <c:v>7.1452505139509999</c:v>
                </c:pt>
                <c:pt idx="3">
                  <c:v>12.715946261142003</c:v>
                </c:pt>
                <c:pt idx="4">
                  <c:v>4.4512391224450001</c:v>
                </c:pt>
                <c:pt idx="5">
                  <c:v>23.101389552743001</c:v>
                </c:pt>
                <c:pt idx="6">
                  <c:v>12.023945860864002</c:v>
                </c:pt>
                <c:pt idx="7">
                  <c:v>11.573136896857999</c:v>
                </c:pt>
                <c:pt idx="8">
                  <c:v>14.612903213652</c:v>
                </c:pt>
                <c:pt idx="9">
                  <c:v>9.7984957852810002</c:v>
                </c:pt>
                <c:pt idx="10">
                  <c:v>2.5188760679469997</c:v>
                </c:pt>
                <c:pt idx="11">
                  <c:v>18.224792391681</c:v>
                </c:pt>
                <c:pt idx="12">
                  <c:v>8.6188937944989998</c:v>
                </c:pt>
                <c:pt idx="13">
                  <c:v>10.992205081257</c:v>
                </c:pt>
                <c:pt idx="14">
                  <c:v>3.5645941089999997</c:v>
                </c:pt>
                <c:pt idx="15">
                  <c:v>0.48314872958900001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C-44E1-A08E-9E54AAC5E91A}"/>
            </c:ext>
          </c:extLst>
        </c:ser>
        <c:ser>
          <c:idx val="1"/>
          <c:order val="1"/>
          <c:tx>
            <c:strRef>
              <c:f>'Real estate by type'!$B$9</c:f>
              <c:strCache>
                <c:ptCount val="1"/>
                <c:pt idx="0">
                  <c:v>Opportunistic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type'!$C$9:$R$9</c:f>
              <c:numCache>
                <c:formatCode>"$"#,##0.0</c:formatCode>
                <c:ptCount val="16"/>
                <c:pt idx="0">
                  <c:v>94.703134004577009</c:v>
                </c:pt>
                <c:pt idx="1">
                  <c:v>21.906539525524998</c:v>
                </c:pt>
                <c:pt idx="2">
                  <c:v>28.875316787359008</c:v>
                </c:pt>
                <c:pt idx="3">
                  <c:v>37.121027314382005</c:v>
                </c:pt>
                <c:pt idx="4">
                  <c:v>29.702212544275994</c:v>
                </c:pt>
                <c:pt idx="5">
                  <c:v>46.024036380978217</c:v>
                </c:pt>
                <c:pt idx="6">
                  <c:v>48.894794520019509</c:v>
                </c:pt>
                <c:pt idx="7">
                  <c:v>71.211996047827498</c:v>
                </c:pt>
                <c:pt idx="8">
                  <c:v>56.545245851544991</c:v>
                </c:pt>
                <c:pt idx="9">
                  <c:v>56.960548518097013</c:v>
                </c:pt>
                <c:pt idx="10">
                  <c:v>83.930306010102981</c:v>
                </c:pt>
                <c:pt idx="11">
                  <c:v>85.063664071323004</c:v>
                </c:pt>
                <c:pt idx="12">
                  <c:v>57.993393919316027</c:v>
                </c:pt>
                <c:pt idx="13">
                  <c:v>83.697998134096082</c:v>
                </c:pt>
                <c:pt idx="14">
                  <c:v>84.529128645000014</c:v>
                </c:pt>
                <c:pt idx="15">
                  <c:v>43.05359676892698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C-44E1-A08E-9E54AAC5E91A}"/>
            </c:ext>
          </c:extLst>
        </c:ser>
        <c:ser>
          <c:idx val="2"/>
          <c:order val="2"/>
          <c:tx>
            <c:strRef>
              <c:f>'Real estate by type'!$B$10</c:f>
              <c:strCache>
                <c:ptCount val="1"/>
                <c:pt idx="0">
                  <c:v>Value-add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estate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type'!$C$10:$R$10</c:f>
              <c:numCache>
                <c:formatCode>"$"#,##0.0</c:formatCode>
                <c:ptCount val="16"/>
                <c:pt idx="0">
                  <c:v>43.479188415927005</c:v>
                </c:pt>
                <c:pt idx="1">
                  <c:v>14.241232099867998</c:v>
                </c:pt>
                <c:pt idx="2">
                  <c:v>15.370101525349</c:v>
                </c:pt>
                <c:pt idx="3">
                  <c:v>16.491694381125001</c:v>
                </c:pt>
                <c:pt idx="4">
                  <c:v>24.656998359994994</c:v>
                </c:pt>
                <c:pt idx="5">
                  <c:v>23.11815500680801</c:v>
                </c:pt>
                <c:pt idx="6">
                  <c:v>30.729385573175996</c:v>
                </c:pt>
                <c:pt idx="7">
                  <c:v>29.406454469006</c:v>
                </c:pt>
                <c:pt idx="8">
                  <c:v>38.543875288223013</c:v>
                </c:pt>
                <c:pt idx="9">
                  <c:v>37.982775939493997</c:v>
                </c:pt>
                <c:pt idx="10">
                  <c:v>40.409075905214898</c:v>
                </c:pt>
                <c:pt idx="11">
                  <c:v>48.833435321889006</c:v>
                </c:pt>
                <c:pt idx="12">
                  <c:v>50.864135140658995</c:v>
                </c:pt>
                <c:pt idx="13">
                  <c:v>64.546749898393003</c:v>
                </c:pt>
                <c:pt idx="14">
                  <c:v>35.224375992317</c:v>
                </c:pt>
                <c:pt idx="15">
                  <c:v>24.894307784218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C-44E1-A08E-9E54AAC5E91A}"/>
            </c:ext>
          </c:extLst>
        </c:ser>
        <c:ser>
          <c:idx val="3"/>
          <c:order val="3"/>
          <c:tx>
            <c:strRef>
              <c:f>'Real estate by type'!$B$11</c:f>
              <c:strCache>
                <c:ptCount val="1"/>
                <c:pt idx="0">
                  <c:v>Core 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estate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type'!$C$11:$R$11</c:f>
              <c:numCache>
                <c:formatCode>"$"#,##0.0</c:formatCode>
                <c:ptCount val="16"/>
                <c:pt idx="0">
                  <c:v>4.6095323662960004</c:v>
                </c:pt>
                <c:pt idx="1">
                  <c:v>1.911150830727</c:v>
                </c:pt>
                <c:pt idx="2">
                  <c:v>2.2188663414890004</c:v>
                </c:pt>
                <c:pt idx="3">
                  <c:v>3.4515585463250003</c:v>
                </c:pt>
                <c:pt idx="4">
                  <c:v>5.22359158157</c:v>
                </c:pt>
                <c:pt idx="5">
                  <c:v>1.3881451817980002</c:v>
                </c:pt>
                <c:pt idx="6">
                  <c:v>8.3458640767569996</c:v>
                </c:pt>
                <c:pt idx="7">
                  <c:v>8.7247312055229997</c:v>
                </c:pt>
                <c:pt idx="8">
                  <c:v>7.5736419455909996</c:v>
                </c:pt>
                <c:pt idx="9">
                  <c:v>7.5789986398450022</c:v>
                </c:pt>
                <c:pt idx="10">
                  <c:v>3.6285866769170001</c:v>
                </c:pt>
                <c:pt idx="11">
                  <c:v>7.1224103592220001</c:v>
                </c:pt>
                <c:pt idx="12">
                  <c:v>10.384126272525</c:v>
                </c:pt>
                <c:pt idx="13">
                  <c:v>6.6235467840909985</c:v>
                </c:pt>
                <c:pt idx="14">
                  <c:v>12.289054585166999</c:v>
                </c:pt>
                <c:pt idx="15">
                  <c:v>1.6926849052130002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C-44E1-A08E-9E54AAC5E91A}"/>
            </c:ext>
          </c:extLst>
        </c:ser>
        <c:ser>
          <c:idx val="4"/>
          <c:order val="4"/>
          <c:tx>
            <c:strRef>
              <c:f>'Real estate by type'!$B$12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estate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type'!$C$12:$R$12</c:f>
              <c:numCache>
                <c:formatCode>"$"#,##0.0</c:formatCode>
                <c:ptCount val="16"/>
                <c:pt idx="0">
                  <c:v>11.764711034725998</c:v>
                </c:pt>
                <c:pt idx="1">
                  <c:v>2.0960922811079996</c:v>
                </c:pt>
                <c:pt idx="2">
                  <c:v>6.8818359801280007</c:v>
                </c:pt>
                <c:pt idx="3">
                  <c:v>8.3392361517089988</c:v>
                </c:pt>
                <c:pt idx="4">
                  <c:v>22.783386330379003</c:v>
                </c:pt>
                <c:pt idx="5">
                  <c:v>4.7330400698739998</c:v>
                </c:pt>
                <c:pt idx="6">
                  <c:v>11.737572709366999</c:v>
                </c:pt>
                <c:pt idx="7">
                  <c:v>16.720803544965005</c:v>
                </c:pt>
                <c:pt idx="8">
                  <c:v>15.498902465434004</c:v>
                </c:pt>
                <c:pt idx="9">
                  <c:v>15.527692137374</c:v>
                </c:pt>
                <c:pt idx="10">
                  <c:v>12.365627482381003</c:v>
                </c:pt>
                <c:pt idx="11">
                  <c:v>28.916140777971002</c:v>
                </c:pt>
                <c:pt idx="12">
                  <c:v>22.947215303675005</c:v>
                </c:pt>
                <c:pt idx="13">
                  <c:v>3.4661118148029999</c:v>
                </c:pt>
                <c:pt idx="14">
                  <c:v>2.9737049234219999</c:v>
                </c:pt>
                <c:pt idx="15">
                  <c:v>6.0750000000000005E-3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C-44E1-A08E-9E54AAC5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209692523505183"/>
          <c:h val="0.80547711197117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estate by type'!$B$46</c:f>
              <c:strCache>
                <c:ptCount val="1"/>
                <c:pt idx="0">
                  <c:v>Distressed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by type'!$C$44:$R$44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type'!$C$46:$R$46</c:f>
              <c:numCache>
                <c:formatCode>#,##0</c:formatCode>
                <c:ptCount val="16"/>
                <c:pt idx="0">
                  <c:v>21</c:v>
                </c:pt>
                <c:pt idx="1">
                  <c:v>28</c:v>
                </c:pt>
                <c:pt idx="2">
                  <c:v>27</c:v>
                </c:pt>
                <c:pt idx="3">
                  <c:v>29</c:v>
                </c:pt>
                <c:pt idx="4">
                  <c:v>28</c:v>
                </c:pt>
                <c:pt idx="5">
                  <c:v>42</c:v>
                </c:pt>
                <c:pt idx="6">
                  <c:v>37</c:v>
                </c:pt>
                <c:pt idx="7">
                  <c:v>29</c:v>
                </c:pt>
                <c:pt idx="8">
                  <c:v>31</c:v>
                </c:pt>
                <c:pt idx="9">
                  <c:v>25</c:v>
                </c:pt>
                <c:pt idx="10">
                  <c:v>18</c:v>
                </c:pt>
                <c:pt idx="11">
                  <c:v>26</c:v>
                </c:pt>
                <c:pt idx="12">
                  <c:v>28</c:v>
                </c:pt>
                <c:pt idx="13">
                  <c:v>19</c:v>
                </c:pt>
                <c:pt idx="14">
                  <c:v>12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1-4940-A31C-044C660143E3}"/>
            </c:ext>
          </c:extLst>
        </c:ser>
        <c:ser>
          <c:idx val="1"/>
          <c:order val="1"/>
          <c:tx>
            <c:strRef>
              <c:f>'Real estate by type'!$B$47</c:f>
              <c:strCache>
                <c:ptCount val="1"/>
                <c:pt idx="0">
                  <c:v>Opportunistic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by type'!$C$44:$R$44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type'!$C$47:$R$47</c:f>
              <c:numCache>
                <c:formatCode>#,##0</c:formatCode>
                <c:ptCount val="16"/>
                <c:pt idx="0">
                  <c:v>181</c:v>
                </c:pt>
                <c:pt idx="1">
                  <c:v>115</c:v>
                </c:pt>
                <c:pt idx="2">
                  <c:v>117</c:v>
                </c:pt>
                <c:pt idx="3">
                  <c:v>124</c:v>
                </c:pt>
                <c:pt idx="4">
                  <c:v>165</c:v>
                </c:pt>
                <c:pt idx="5">
                  <c:v>208</c:v>
                </c:pt>
                <c:pt idx="6">
                  <c:v>295</c:v>
                </c:pt>
                <c:pt idx="7">
                  <c:v>300</c:v>
                </c:pt>
                <c:pt idx="8">
                  <c:v>297</c:v>
                </c:pt>
                <c:pt idx="9">
                  <c:v>297</c:v>
                </c:pt>
                <c:pt idx="10">
                  <c:v>279</c:v>
                </c:pt>
                <c:pt idx="11">
                  <c:v>341</c:v>
                </c:pt>
                <c:pt idx="12">
                  <c:v>346</c:v>
                </c:pt>
                <c:pt idx="13">
                  <c:v>442</c:v>
                </c:pt>
                <c:pt idx="14">
                  <c:v>376</c:v>
                </c:pt>
                <c:pt idx="1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1-4940-A31C-044C660143E3}"/>
            </c:ext>
          </c:extLst>
        </c:ser>
        <c:ser>
          <c:idx val="2"/>
          <c:order val="2"/>
          <c:tx>
            <c:strRef>
              <c:f>'Real estate by type'!$B$48</c:f>
              <c:strCache>
                <c:ptCount val="1"/>
                <c:pt idx="0">
                  <c:v>Value-add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estate by type'!$C$44:$R$44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type'!$C$48:$R$48</c:f>
              <c:numCache>
                <c:formatCode>#,##0</c:formatCode>
                <c:ptCount val="16"/>
                <c:pt idx="0">
                  <c:v>111</c:v>
                </c:pt>
                <c:pt idx="1">
                  <c:v>47</c:v>
                </c:pt>
                <c:pt idx="2">
                  <c:v>83</c:v>
                </c:pt>
                <c:pt idx="3">
                  <c:v>79</c:v>
                </c:pt>
                <c:pt idx="4">
                  <c:v>109</c:v>
                </c:pt>
                <c:pt idx="5">
                  <c:v>128</c:v>
                </c:pt>
                <c:pt idx="6">
                  <c:v>139</c:v>
                </c:pt>
                <c:pt idx="7">
                  <c:v>171</c:v>
                </c:pt>
                <c:pt idx="8">
                  <c:v>166</c:v>
                </c:pt>
                <c:pt idx="9">
                  <c:v>158</c:v>
                </c:pt>
                <c:pt idx="10">
                  <c:v>161</c:v>
                </c:pt>
                <c:pt idx="11">
                  <c:v>154</c:v>
                </c:pt>
                <c:pt idx="12">
                  <c:v>142</c:v>
                </c:pt>
                <c:pt idx="13">
                  <c:v>151</c:v>
                </c:pt>
                <c:pt idx="14">
                  <c:v>89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1-4940-A31C-044C660143E3}"/>
            </c:ext>
          </c:extLst>
        </c:ser>
        <c:ser>
          <c:idx val="3"/>
          <c:order val="3"/>
          <c:tx>
            <c:strRef>
              <c:f>'Real estate by type'!$B$49</c:f>
              <c:strCache>
                <c:ptCount val="1"/>
                <c:pt idx="0">
                  <c:v>Core 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estate by type'!$C$44:$R$44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type'!$C$49:$R$49</c:f>
              <c:numCache>
                <c:formatCode>#,##0</c:formatCode>
                <c:ptCount val="16"/>
                <c:pt idx="0">
                  <c:v>19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26</c:v>
                </c:pt>
                <c:pt idx="7">
                  <c:v>38</c:v>
                </c:pt>
                <c:pt idx="8">
                  <c:v>36</c:v>
                </c:pt>
                <c:pt idx="9">
                  <c:v>36</c:v>
                </c:pt>
                <c:pt idx="10">
                  <c:v>30</c:v>
                </c:pt>
                <c:pt idx="11">
                  <c:v>28</c:v>
                </c:pt>
                <c:pt idx="12">
                  <c:v>25</c:v>
                </c:pt>
                <c:pt idx="13">
                  <c:v>26</c:v>
                </c:pt>
                <c:pt idx="14">
                  <c:v>16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1-4940-A31C-044C660143E3}"/>
            </c:ext>
          </c:extLst>
        </c:ser>
        <c:ser>
          <c:idx val="4"/>
          <c:order val="4"/>
          <c:tx>
            <c:strRef>
              <c:f>'Real estate by type'!$B$50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estate by type'!$C$44:$R$44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by type'!$C$50:$R$50</c:f>
              <c:numCache>
                <c:formatCode>#,##0</c:formatCode>
                <c:ptCount val="16"/>
                <c:pt idx="0">
                  <c:v>40</c:v>
                </c:pt>
                <c:pt idx="1">
                  <c:v>14</c:v>
                </c:pt>
                <c:pt idx="2">
                  <c:v>33</c:v>
                </c:pt>
                <c:pt idx="3">
                  <c:v>38</c:v>
                </c:pt>
                <c:pt idx="4">
                  <c:v>47</c:v>
                </c:pt>
                <c:pt idx="5">
                  <c:v>40</c:v>
                </c:pt>
                <c:pt idx="6">
                  <c:v>72</c:v>
                </c:pt>
                <c:pt idx="7">
                  <c:v>63</c:v>
                </c:pt>
                <c:pt idx="8">
                  <c:v>57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34</c:v>
                </c:pt>
                <c:pt idx="13">
                  <c:v>34</c:v>
                </c:pt>
                <c:pt idx="14">
                  <c:v>15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1-4940-A31C-044C6601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'Private capital manager exp'!$B$7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manager exp'!$D$7:$R$7</c:f>
              <c:numCache>
                <c:formatCode>"$"#,##0.0</c:formatCode>
                <c:ptCount val="15"/>
                <c:pt idx="0">
                  <c:v>267.44365977641422</c:v>
                </c:pt>
                <c:pt idx="1">
                  <c:v>224.8549156409513</c:v>
                </c:pt>
                <c:pt idx="2">
                  <c:v>272.39444025564057</c:v>
                </c:pt>
                <c:pt idx="3">
                  <c:v>319.28548059700051</c:v>
                </c:pt>
                <c:pt idx="4">
                  <c:v>493.03945799910741</c:v>
                </c:pt>
                <c:pt idx="5">
                  <c:v>528.00680765180891</c:v>
                </c:pt>
                <c:pt idx="6">
                  <c:v>611.9873705113356</c:v>
                </c:pt>
                <c:pt idx="7">
                  <c:v>683.08321854729104</c:v>
                </c:pt>
                <c:pt idx="8">
                  <c:v>857.87215294204816</c:v>
                </c:pt>
                <c:pt idx="9">
                  <c:v>857.93211898410516</c:v>
                </c:pt>
                <c:pt idx="10">
                  <c:v>1116.6040581919303</c:v>
                </c:pt>
                <c:pt idx="11">
                  <c:v>1071.7995262189647</c:v>
                </c:pt>
                <c:pt idx="12">
                  <c:v>1311.707954175853</c:v>
                </c:pt>
                <c:pt idx="13">
                  <c:v>1191.0441438687167</c:v>
                </c:pt>
                <c:pt idx="14">
                  <c:v>655.55083015523633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B-4233-B817-688679114017}"/>
            </c:ext>
          </c:extLst>
        </c:ser>
        <c:ser>
          <c:idx val="1"/>
          <c:order val="1"/>
          <c:tx>
            <c:strRef>
              <c:f>'Private capital manager exp'!$B$8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manager exp'!$D$8:$R$8</c:f>
              <c:numCache>
                <c:formatCode>"$"#,##0.0</c:formatCode>
                <c:ptCount val="15"/>
                <c:pt idx="0">
                  <c:v>132.75461207554261</c:v>
                </c:pt>
                <c:pt idx="1">
                  <c:v>156.93970080131152</c:v>
                </c:pt>
                <c:pt idx="2">
                  <c:v>179.45385891234145</c:v>
                </c:pt>
                <c:pt idx="3">
                  <c:v>198.48663538450165</c:v>
                </c:pt>
                <c:pt idx="4">
                  <c:v>172.12737121185788</c:v>
                </c:pt>
                <c:pt idx="5">
                  <c:v>297.50564786014337</c:v>
                </c:pt>
                <c:pt idx="6">
                  <c:v>272.35972543650433</c:v>
                </c:pt>
                <c:pt idx="7">
                  <c:v>363.49798592340056</c:v>
                </c:pt>
                <c:pt idx="8">
                  <c:v>366.71195679120831</c:v>
                </c:pt>
                <c:pt idx="9">
                  <c:v>471.08495984213647</c:v>
                </c:pt>
                <c:pt idx="10">
                  <c:v>342.2528211879598</c:v>
                </c:pt>
                <c:pt idx="11">
                  <c:v>304.13517509389015</c:v>
                </c:pt>
                <c:pt idx="12">
                  <c:v>387.35520368880174</c:v>
                </c:pt>
                <c:pt idx="13">
                  <c:v>240.41541923199367</c:v>
                </c:pt>
                <c:pt idx="14">
                  <c:v>137.02634395759989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B-4233-B817-68867911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1385706824181"/>
          <c:y val="2.5428331875182269E-2"/>
          <c:w val="0.62363444902585796"/>
          <c:h val="0.8425703683591275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estate by type'!$B$46</c:f>
              <c:strCache>
                <c:ptCount val="1"/>
                <c:pt idx="0">
                  <c:v>Distressed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by type'!$H$44:$R$44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type'!$H$46:$R$46</c:f>
              <c:numCache>
                <c:formatCode>#,##0</c:formatCode>
                <c:ptCount val="11"/>
                <c:pt idx="0">
                  <c:v>42</c:v>
                </c:pt>
                <c:pt idx="1">
                  <c:v>37</c:v>
                </c:pt>
                <c:pt idx="2">
                  <c:v>29</c:v>
                </c:pt>
                <c:pt idx="3">
                  <c:v>31</c:v>
                </c:pt>
                <c:pt idx="4">
                  <c:v>25</c:v>
                </c:pt>
                <c:pt idx="5">
                  <c:v>18</c:v>
                </c:pt>
                <c:pt idx="6">
                  <c:v>26</c:v>
                </c:pt>
                <c:pt idx="7">
                  <c:v>28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C-4171-891B-ABF041E2354A}"/>
            </c:ext>
          </c:extLst>
        </c:ser>
        <c:ser>
          <c:idx val="1"/>
          <c:order val="1"/>
          <c:tx>
            <c:strRef>
              <c:f>'Real estate by type'!$B$47</c:f>
              <c:strCache>
                <c:ptCount val="1"/>
                <c:pt idx="0">
                  <c:v>Opportunistic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by type'!$H$44:$R$44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type'!$H$47:$R$47</c:f>
              <c:numCache>
                <c:formatCode>#,##0</c:formatCode>
                <c:ptCount val="11"/>
                <c:pt idx="0">
                  <c:v>208</c:v>
                </c:pt>
                <c:pt idx="1">
                  <c:v>295</c:v>
                </c:pt>
                <c:pt idx="2">
                  <c:v>300</c:v>
                </c:pt>
                <c:pt idx="3">
                  <c:v>297</c:v>
                </c:pt>
                <c:pt idx="4">
                  <c:v>297</c:v>
                </c:pt>
                <c:pt idx="5">
                  <c:v>279</c:v>
                </c:pt>
                <c:pt idx="6">
                  <c:v>341</c:v>
                </c:pt>
                <c:pt idx="7">
                  <c:v>346</c:v>
                </c:pt>
                <c:pt idx="8">
                  <c:v>442</c:v>
                </c:pt>
                <c:pt idx="9">
                  <c:v>376</c:v>
                </c:pt>
                <c:pt idx="1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C-4171-891B-ABF041E2354A}"/>
            </c:ext>
          </c:extLst>
        </c:ser>
        <c:ser>
          <c:idx val="2"/>
          <c:order val="2"/>
          <c:tx>
            <c:strRef>
              <c:f>'Real estate by type'!$B$48</c:f>
              <c:strCache>
                <c:ptCount val="1"/>
                <c:pt idx="0">
                  <c:v>Value-add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estate by type'!$H$44:$R$44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type'!$H$48:$R$48</c:f>
              <c:numCache>
                <c:formatCode>#,##0</c:formatCode>
                <c:ptCount val="11"/>
                <c:pt idx="0">
                  <c:v>128</c:v>
                </c:pt>
                <c:pt idx="1">
                  <c:v>139</c:v>
                </c:pt>
                <c:pt idx="2">
                  <c:v>171</c:v>
                </c:pt>
                <c:pt idx="3">
                  <c:v>166</c:v>
                </c:pt>
                <c:pt idx="4">
                  <c:v>158</c:v>
                </c:pt>
                <c:pt idx="5">
                  <c:v>161</c:v>
                </c:pt>
                <c:pt idx="6">
                  <c:v>154</c:v>
                </c:pt>
                <c:pt idx="7">
                  <c:v>142</c:v>
                </c:pt>
                <c:pt idx="8">
                  <c:v>151</c:v>
                </c:pt>
                <c:pt idx="9">
                  <c:v>89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C-4171-891B-ABF041E2354A}"/>
            </c:ext>
          </c:extLst>
        </c:ser>
        <c:ser>
          <c:idx val="3"/>
          <c:order val="3"/>
          <c:tx>
            <c:strRef>
              <c:f>'Real estate by type'!$B$49</c:f>
              <c:strCache>
                <c:ptCount val="1"/>
                <c:pt idx="0">
                  <c:v>Core 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estate by type'!$H$44:$R$44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type'!$H$49:$R$49</c:f>
              <c:numCache>
                <c:formatCode>#,##0</c:formatCode>
                <c:ptCount val="11"/>
                <c:pt idx="0">
                  <c:v>17</c:v>
                </c:pt>
                <c:pt idx="1">
                  <c:v>26</c:v>
                </c:pt>
                <c:pt idx="2">
                  <c:v>38</c:v>
                </c:pt>
                <c:pt idx="3">
                  <c:v>36</c:v>
                </c:pt>
                <c:pt idx="4">
                  <c:v>36</c:v>
                </c:pt>
                <c:pt idx="5">
                  <c:v>30</c:v>
                </c:pt>
                <c:pt idx="6">
                  <c:v>28</c:v>
                </c:pt>
                <c:pt idx="7">
                  <c:v>25</c:v>
                </c:pt>
                <c:pt idx="8">
                  <c:v>26</c:v>
                </c:pt>
                <c:pt idx="9">
                  <c:v>16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C-4171-891B-ABF041E2354A}"/>
            </c:ext>
          </c:extLst>
        </c:ser>
        <c:ser>
          <c:idx val="4"/>
          <c:order val="4"/>
          <c:tx>
            <c:strRef>
              <c:f>'Real estate by type'!$B$50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estate by type'!$H$44:$R$44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type'!$H$50:$R$50</c:f>
              <c:numCache>
                <c:formatCode>#,##0</c:formatCode>
                <c:ptCount val="11"/>
                <c:pt idx="0">
                  <c:v>40</c:v>
                </c:pt>
                <c:pt idx="1">
                  <c:v>72</c:v>
                </c:pt>
                <c:pt idx="2">
                  <c:v>63</c:v>
                </c:pt>
                <c:pt idx="3">
                  <c:v>57</c:v>
                </c:pt>
                <c:pt idx="4">
                  <c:v>56</c:v>
                </c:pt>
                <c:pt idx="5">
                  <c:v>53</c:v>
                </c:pt>
                <c:pt idx="6">
                  <c:v>57</c:v>
                </c:pt>
                <c:pt idx="7">
                  <c:v>34</c:v>
                </c:pt>
                <c:pt idx="8">
                  <c:v>34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6C-4171-891B-ABF041E2354A}"/>
            </c:ext>
          </c:extLst>
        </c:ser>
        <c:ser>
          <c:idx val="5"/>
          <c:order val="5"/>
          <c:tx>
            <c:strRef>
              <c:f>'Real estate by type'!$B$51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estate by type'!$H$44:$R$44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type'!$H$51:$R$51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236C-4171-891B-ABF041E2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427619161003246"/>
          <c:y val="3.761590929660439E-2"/>
          <c:w val="0.25723794660802535"/>
          <c:h val="0.494604111986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05511811023612E-2"/>
          <c:y val="2.5428331875182269E-2"/>
          <c:w val="0.79228856809565473"/>
          <c:h val="0.8824650043744531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estate by type'!$B$8</c:f>
              <c:strCache>
                <c:ptCount val="1"/>
                <c:pt idx="0">
                  <c:v>Distressed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estate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type'!$H$8:$R$8</c:f>
              <c:numCache>
                <c:formatCode>"$"#,##0.0</c:formatCode>
                <c:ptCount val="11"/>
                <c:pt idx="0">
                  <c:v>23.101389552743001</c:v>
                </c:pt>
                <c:pt idx="1">
                  <c:v>12.023945860864002</c:v>
                </c:pt>
                <c:pt idx="2">
                  <c:v>11.573136896857999</c:v>
                </c:pt>
                <c:pt idx="3">
                  <c:v>14.612903213652</c:v>
                </c:pt>
                <c:pt idx="4">
                  <c:v>9.7984957852810002</c:v>
                </c:pt>
                <c:pt idx="5">
                  <c:v>2.5188760679469997</c:v>
                </c:pt>
                <c:pt idx="6">
                  <c:v>18.224792391681</c:v>
                </c:pt>
                <c:pt idx="7">
                  <c:v>8.6188937944989998</c:v>
                </c:pt>
                <c:pt idx="8">
                  <c:v>10.992205081257</c:v>
                </c:pt>
                <c:pt idx="9">
                  <c:v>3.5645941089999997</c:v>
                </c:pt>
                <c:pt idx="10">
                  <c:v>0.48314872958900001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0E9-84B8-35224AB98069}"/>
            </c:ext>
          </c:extLst>
        </c:ser>
        <c:ser>
          <c:idx val="1"/>
          <c:order val="1"/>
          <c:tx>
            <c:strRef>
              <c:f>'Real estate by type'!$B$9</c:f>
              <c:strCache>
                <c:ptCount val="1"/>
                <c:pt idx="0">
                  <c:v>Opportunistic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estate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type'!$H$9:$R$9</c:f>
              <c:numCache>
                <c:formatCode>"$"#,##0.0</c:formatCode>
                <c:ptCount val="11"/>
                <c:pt idx="0">
                  <c:v>46.024036380978217</c:v>
                </c:pt>
                <c:pt idx="1">
                  <c:v>48.894794520019509</c:v>
                </c:pt>
                <c:pt idx="2">
                  <c:v>71.211996047827498</c:v>
                </c:pt>
                <c:pt idx="3">
                  <c:v>56.545245851544991</c:v>
                </c:pt>
                <c:pt idx="4">
                  <c:v>56.960548518097013</c:v>
                </c:pt>
                <c:pt idx="5">
                  <c:v>83.930306010102981</c:v>
                </c:pt>
                <c:pt idx="6">
                  <c:v>85.063664071323004</c:v>
                </c:pt>
                <c:pt idx="7">
                  <c:v>57.993393919316027</c:v>
                </c:pt>
                <c:pt idx="8">
                  <c:v>83.697998134096082</c:v>
                </c:pt>
                <c:pt idx="9">
                  <c:v>84.529128645000014</c:v>
                </c:pt>
                <c:pt idx="10">
                  <c:v>43.05359676892698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6-40E9-84B8-35224AB98069}"/>
            </c:ext>
          </c:extLst>
        </c:ser>
        <c:ser>
          <c:idx val="2"/>
          <c:order val="2"/>
          <c:tx>
            <c:strRef>
              <c:f>'Real estate by type'!$B$10</c:f>
              <c:strCache>
                <c:ptCount val="1"/>
                <c:pt idx="0">
                  <c:v>Value-add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estate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type'!$H$10:$R$10</c:f>
              <c:numCache>
                <c:formatCode>"$"#,##0.0</c:formatCode>
                <c:ptCount val="11"/>
                <c:pt idx="0">
                  <c:v>23.11815500680801</c:v>
                </c:pt>
                <c:pt idx="1">
                  <c:v>30.729385573175996</c:v>
                </c:pt>
                <c:pt idx="2">
                  <c:v>29.406454469006</c:v>
                </c:pt>
                <c:pt idx="3">
                  <c:v>38.543875288223013</c:v>
                </c:pt>
                <c:pt idx="4">
                  <c:v>37.982775939493997</c:v>
                </c:pt>
                <c:pt idx="5">
                  <c:v>40.409075905214898</c:v>
                </c:pt>
                <c:pt idx="6">
                  <c:v>48.833435321889006</c:v>
                </c:pt>
                <c:pt idx="7">
                  <c:v>50.864135140658995</c:v>
                </c:pt>
                <c:pt idx="8">
                  <c:v>64.546749898393003</c:v>
                </c:pt>
                <c:pt idx="9">
                  <c:v>35.224375992317</c:v>
                </c:pt>
                <c:pt idx="10">
                  <c:v>24.894307784218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6-40E9-84B8-35224AB98069}"/>
            </c:ext>
          </c:extLst>
        </c:ser>
        <c:ser>
          <c:idx val="3"/>
          <c:order val="3"/>
          <c:tx>
            <c:strRef>
              <c:f>'Real estate by type'!$B$11</c:f>
              <c:strCache>
                <c:ptCount val="1"/>
                <c:pt idx="0">
                  <c:v>Core 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estate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type'!$H$11:$R$11</c:f>
              <c:numCache>
                <c:formatCode>"$"#,##0.0</c:formatCode>
                <c:ptCount val="11"/>
                <c:pt idx="0">
                  <c:v>1.3881451817980002</c:v>
                </c:pt>
                <c:pt idx="1">
                  <c:v>8.3458640767569996</c:v>
                </c:pt>
                <c:pt idx="2">
                  <c:v>8.7247312055229997</c:v>
                </c:pt>
                <c:pt idx="3">
                  <c:v>7.5736419455909996</c:v>
                </c:pt>
                <c:pt idx="4">
                  <c:v>7.5789986398450022</c:v>
                </c:pt>
                <c:pt idx="5">
                  <c:v>3.6285866769170001</c:v>
                </c:pt>
                <c:pt idx="6">
                  <c:v>7.1224103592220001</c:v>
                </c:pt>
                <c:pt idx="7">
                  <c:v>10.384126272525</c:v>
                </c:pt>
                <c:pt idx="8">
                  <c:v>6.6235467840909985</c:v>
                </c:pt>
                <c:pt idx="9">
                  <c:v>12.289054585166999</c:v>
                </c:pt>
                <c:pt idx="10">
                  <c:v>1.6926849052130002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6-40E9-84B8-35224AB98069}"/>
            </c:ext>
          </c:extLst>
        </c:ser>
        <c:ser>
          <c:idx val="4"/>
          <c:order val="4"/>
          <c:tx>
            <c:strRef>
              <c:f>'Real estate by type'!$B$12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estate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estate by type'!$H$12:$R$12</c:f>
              <c:numCache>
                <c:formatCode>"$"#,##0.0</c:formatCode>
                <c:ptCount val="11"/>
                <c:pt idx="0">
                  <c:v>4.7330400698739998</c:v>
                </c:pt>
                <c:pt idx="1">
                  <c:v>11.737572709366999</c:v>
                </c:pt>
                <c:pt idx="2">
                  <c:v>16.720803544965005</c:v>
                </c:pt>
                <c:pt idx="3">
                  <c:v>15.498902465434004</c:v>
                </c:pt>
                <c:pt idx="4">
                  <c:v>15.527692137374</c:v>
                </c:pt>
                <c:pt idx="5">
                  <c:v>12.365627482381003</c:v>
                </c:pt>
                <c:pt idx="6">
                  <c:v>28.916140777971002</c:v>
                </c:pt>
                <c:pt idx="7">
                  <c:v>22.947215303675005</c:v>
                </c:pt>
                <c:pt idx="8">
                  <c:v>3.4661118148029999</c:v>
                </c:pt>
                <c:pt idx="9">
                  <c:v>2.9737049234219999</c:v>
                </c:pt>
                <c:pt idx="10">
                  <c:v>6.0750000000000005E-3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6-40E9-84B8-35224AB98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73709536307963"/>
          <c:y val="3.3121181164857634E-2"/>
          <c:w val="0.13626290463692037"/>
          <c:h val="0.37450315607076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74340707411569E-2"/>
          <c:y val="2.5428331875182269E-2"/>
          <c:w val="0.92472565929258843"/>
          <c:h val="0.72359507144940205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'Real estate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timing'!$C$8:$R$8</c:f>
              <c:numCache>
                <c:formatCode>0.0</c:formatCode>
                <c:ptCount val="16"/>
                <c:pt idx="0">
                  <c:v>6.5342462499999998</c:v>
                </c:pt>
                <c:pt idx="1">
                  <c:v>9.0739725</c:v>
                </c:pt>
                <c:pt idx="2">
                  <c:v>5.6301367500000001</c:v>
                </c:pt>
                <c:pt idx="3">
                  <c:v>5.4821919999999995</c:v>
                </c:pt>
                <c:pt idx="4">
                  <c:v>9.4849315000000001</c:v>
                </c:pt>
                <c:pt idx="5">
                  <c:v>8.6465750000000003</c:v>
                </c:pt>
                <c:pt idx="6">
                  <c:v>5.8520544999999995</c:v>
                </c:pt>
                <c:pt idx="7">
                  <c:v>6.082192</c:v>
                </c:pt>
                <c:pt idx="8">
                  <c:v>10.627397500000001</c:v>
                </c:pt>
                <c:pt idx="9">
                  <c:v>6.7068490000000001</c:v>
                </c:pt>
                <c:pt idx="10">
                  <c:v>6.246575</c:v>
                </c:pt>
                <c:pt idx="11">
                  <c:v>6.8630132499999998</c:v>
                </c:pt>
                <c:pt idx="12">
                  <c:v>8.9424659999999996</c:v>
                </c:pt>
                <c:pt idx="13">
                  <c:v>5.4986302499999997</c:v>
                </c:pt>
                <c:pt idx="14">
                  <c:v>3.7972605000000001</c:v>
                </c:pt>
                <c:pt idx="15">
                  <c:v>7.6273970000000002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E-4615-BAB0-DEABD30C31C1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'Real estate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timing'!$C$12:$R$12</c:f>
              <c:numCache>
                <c:formatCode>0.0</c:formatCode>
                <c:ptCount val="16"/>
                <c:pt idx="0">
                  <c:v>3.2958907500000008</c:v>
                </c:pt>
                <c:pt idx="1">
                  <c:v>5.6054792500000001</c:v>
                </c:pt>
                <c:pt idx="2">
                  <c:v>8.1534244999999999</c:v>
                </c:pt>
                <c:pt idx="3">
                  <c:v>4.2246577499999995</c:v>
                </c:pt>
                <c:pt idx="4">
                  <c:v>3.2630137500000007</c:v>
                </c:pt>
                <c:pt idx="5">
                  <c:v>5.9178084999999996</c:v>
                </c:pt>
                <c:pt idx="6">
                  <c:v>5.950685</c:v>
                </c:pt>
                <c:pt idx="7">
                  <c:v>6.7315067500000003</c:v>
                </c:pt>
                <c:pt idx="8">
                  <c:v>4.3808214999999997</c:v>
                </c:pt>
                <c:pt idx="9">
                  <c:v>6.6821922499999991</c:v>
                </c:pt>
                <c:pt idx="10">
                  <c:v>7.4958910000000003</c:v>
                </c:pt>
                <c:pt idx="11">
                  <c:v>6.5589044999999988</c:v>
                </c:pt>
                <c:pt idx="12">
                  <c:v>6.345206000000001</c:v>
                </c:pt>
                <c:pt idx="13">
                  <c:v>6.895890500000001</c:v>
                </c:pt>
                <c:pt idx="14">
                  <c:v>7.2657532499999995</c:v>
                </c:pt>
                <c:pt idx="15">
                  <c:v>3.9780819999999997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E-4615-BAB0-DEABD30C31C1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'Real estate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timing'!$C$13:$R$13</c:f>
              <c:numCache>
                <c:formatCode>0.0</c:formatCode>
                <c:ptCount val="16"/>
                <c:pt idx="0">
                  <c:v>4.2410959999999989</c:v>
                </c:pt>
                <c:pt idx="1">
                  <c:v>3.4520549999999997</c:v>
                </c:pt>
                <c:pt idx="2">
                  <c:v>8.0383562500000014</c:v>
                </c:pt>
                <c:pt idx="3">
                  <c:v>6.8958904999999984</c:v>
                </c:pt>
                <c:pt idx="4">
                  <c:v>6.0082192499999998</c:v>
                </c:pt>
                <c:pt idx="5">
                  <c:v>6.230136749999998</c:v>
                </c:pt>
                <c:pt idx="6">
                  <c:v>9.4356169999999988</c:v>
                </c:pt>
                <c:pt idx="7">
                  <c:v>5.178082749999998</c:v>
                </c:pt>
                <c:pt idx="8">
                  <c:v>4.4630142500000005</c:v>
                </c:pt>
                <c:pt idx="9">
                  <c:v>5.7041095000000013</c:v>
                </c:pt>
                <c:pt idx="10">
                  <c:v>5.9013695000000013</c:v>
                </c:pt>
                <c:pt idx="11">
                  <c:v>4.5369855000000001</c:v>
                </c:pt>
                <c:pt idx="12">
                  <c:v>5.9178079999999991</c:v>
                </c:pt>
                <c:pt idx="13">
                  <c:v>6.3287664999999969</c:v>
                </c:pt>
                <c:pt idx="14">
                  <c:v>8.432876499999999</c:v>
                </c:pt>
                <c:pt idx="15">
                  <c:v>8.9753429999999987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E-4615-BAB0-DEABD30C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'Real estate fund timing'!$B$10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'Real estate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timing'!$C$10:$R$10</c:f>
              <c:numCache>
                <c:formatCode>0.0</c:formatCode>
                <c:ptCount val="16"/>
                <c:pt idx="0">
                  <c:v>14.071232999999999</c:v>
                </c:pt>
                <c:pt idx="1">
                  <c:v>18.378081999999999</c:v>
                </c:pt>
                <c:pt idx="2">
                  <c:v>21.550684749999999</c:v>
                </c:pt>
                <c:pt idx="3">
                  <c:v>16.446575499999998</c:v>
                </c:pt>
                <c:pt idx="4">
                  <c:v>19.273972749999999</c:v>
                </c:pt>
                <c:pt idx="5">
                  <c:v>20.572602249999999</c:v>
                </c:pt>
                <c:pt idx="6">
                  <c:v>20.802739499999998</c:v>
                </c:pt>
                <c:pt idx="7">
                  <c:v>18.082191999999999</c:v>
                </c:pt>
                <c:pt idx="8">
                  <c:v>19.734246750000001</c:v>
                </c:pt>
                <c:pt idx="9">
                  <c:v>18.969863</c:v>
                </c:pt>
                <c:pt idx="10">
                  <c:v>19.545205500000002</c:v>
                </c:pt>
                <c:pt idx="11">
                  <c:v>19.561643249999999</c:v>
                </c:pt>
                <c:pt idx="12">
                  <c:v>21.172602999999999</c:v>
                </c:pt>
                <c:pt idx="13">
                  <c:v>20.473972249999999</c:v>
                </c:pt>
                <c:pt idx="14">
                  <c:v>19.619178250000001</c:v>
                </c:pt>
                <c:pt idx="15">
                  <c:v>19.660274000000001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E-4615-BAB0-DEABD30C31C1}"/>
            </c:ext>
          </c:extLst>
        </c:ser>
        <c:ser>
          <c:idx val="6"/>
          <c:order val="4"/>
          <c:tx>
            <c:strRef>
              <c:f>'Real estate fund timing'!$B$7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'Real estate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timing'!$C$7:$R$7</c:f>
              <c:numCache>
                <c:formatCode>0.0</c:formatCode>
                <c:ptCount val="16"/>
                <c:pt idx="0">
                  <c:v>11.308291144736845</c:v>
                </c:pt>
                <c:pt idx="1">
                  <c:v>15.531098617021277</c:v>
                </c:pt>
                <c:pt idx="2">
                  <c:v>15.375616200000005</c:v>
                </c:pt>
                <c:pt idx="3">
                  <c:v>13.022700446428571</c:v>
                </c:pt>
                <c:pt idx="4">
                  <c:v>16.578082034090905</c:v>
                </c:pt>
                <c:pt idx="5">
                  <c:v>15.435616269230771</c:v>
                </c:pt>
                <c:pt idx="6">
                  <c:v>17.52846248148148</c:v>
                </c:pt>
                <c:pt idx="7">
                  <c:v>14.787828663716821</c:v>
                </c:pt>
                <c:pt idx="8">
                  <c:v>16.565825385964921</c:v>
                </c:pt>
                <c:pt idx="9">
                  <c:v>14.50532171681415</c:v>
                </c:pt>
                <c:pt idx="10">
                  <c:v>14.075549848484846</c:v>
                </c:pt>
                <c:pt idx="11">
                  <c:v>15.218372088235286</c:v>
                </c:pt>
                <c:pt idx="12">
                  <c:v>18.044368823008856</c:v>
                </c:pt>
                <c:pt idx="13">
                  <c:v>14.705314893333346</c:v>
                </c:pt>
                <c:pt idx="14">
                  <c:v>15.589725863636362</c:v>
                </c:pt>
                <c:pt idx="15">
                  <c:v>14.909343507462689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E-4615-BAB0-DEABD30C31C1}"/>
            </c:ext>
          </c:extLst>
        </c:ser>
        <c:ser>
          <c:idx val="4"/>
          <c:order val="5"/>
          <c:tx>
            <c:strRef>
              <c:f>'Real estate fund timing'!$B$9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'Real estate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timing'!$C$9:$R$9</c:f>
              <c:numCache>
                <c:formatCode>0.0</c:formatCode>
                <c:ptCount val="16"/>
                <c:pt idx="0">
                  <c:v>9.8301370000000006</c:v>
                </c:pt>
                <c:pt idx="1">
                  <c:v>14.79452</c:v>
                </c:pt>
                <c:pt idx="2">
                  <c:v>13.364383</c:v>
                </c:pt>
                <c:pt idx="3">
                  <c:v>9.5506849999999996</c:v>
                </c:pt>
                <c:pt idx="4">
                  <c:v>13.364383499999999</c:v>
                </c:pt>
                <c:pt idx="5">
                  <c:v>14.5643835</c:v>
                </c:pt>
                <c:pt idx="6">
                  <c:v>11.852054500000001</c:v>
                </c:pt>
                <c:pt idx="7">
                  <c:v>13.019178</c:v>
                </c:pt>
                <c:pt idx="8">
                  <c:v>14.909589</c:v>
                </c:pt>
                <c:pt idx="9">
                  <c:v>13.282192</c:v>
                </c:pt>
                <c:pt idx="10">
                  <c:v>13.347944999999999</c:v>
                </c:pt>
                <c:pt idx="11">
                  <c:v>14.2520545</c:v>
                </c:pt>
                <c:pt idx="12">
                  <c:v>14.59726</c:v>
                </c:pt>
                <c:pt idx="13">
                  <c:v>13.791781</c:v>
                </c:pt>
                <c:pt idx="14">
                  <c:v>12</c:v>
                </c:pt>
                <c:pt idx="15">
                  <c:v>13.413698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E-4615-BAB0-DEABD30C31C1}"/>
            </c:ext>
          </c:extLst>
        </c:ser>
        <c:ser>
          <c:idx val="5"/>
          <c:order val="6"/>
          <c:tx>
            <c:strRef>
              <c:f>'Real estate fund timing'!$B$8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estate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timing'!$C$8:$R$8</c:f>
              <c:numCache>
                <c:formatCode>0.0</c:formatCode>
                <c:ptCount val="16"/>
                <c:pt idx="0">
                  <c:v>6.5342462499999998</c:v>
                </c:pt>
                <c:pt idx="1">
                  <c:v>9.0739725</c:v>
                </c:pt>
                <c:pt idx="2">
                  <c:v>5.6301367500000001</c:v>
                </c:pt>
                <c:pt idx="3">
                  <c:v>5.4821919999999995</c:v>
                </c:pt>
                <c:pt idx="4">
                  <c:v>9.4849315000000001</c:v>
                </c:pt>
                <c:pt idx="5">
                  <c:v>8.6465750000000003</c:v>
                </c:pt>
                <c:pt idx="6">
                  <c:v>5.8520544999999995</c:v>
                </c:pt>
                <c:pt idx="7">
                  <c:v>6.082192</c:v>
                </c:pt>
                <c:pt idx="8">
                  <c:v>10.627397500000001</c:v>
                </c:pt>
                <c:pt idx="9">
                  <c:v>6.7068490000000001</c:v>
                </c:pt>
                <c:pt idx="10">
                  <c:v>6.246575</c:v>
                </c:pt>
                <c:pt idx="11">
                  <c:v>6.8630132499999998</c:v>
                </c:pt>
                <c:pt idx="12">
                  <c:v>8.9424659999999996</c:v>
                </c:pt>
                <c:pt idx="13">
                  <c:v>5.4986302499999997</c:v>
                </c:pt>
                <c:pt idx="14">
                  <c:v>3.7972605000000001</c:v>
                </c:pt>
                <c:pt idx="15">
                  <c:v>7.6273970000000002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E-4615-BAB0-DEABD30C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8.4383514560679912E-2"/>
          <c:y val="0.90161927675707199"/>
          <c:w val="0.84815616797900262"/>
          <c:h val="9.8380723242927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0417895534172E-2"/>
          <c:y val="2.6127653973304934E-2"/>
          <c:w val="0.94256958210446584"/>
          <c:h val="0.69502779441459817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'Real estate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timing'!$V$8:$AK$8</c:f>
              <c:numCache>
                <c:formatCode>0.0</c:formatCode>
                <c:ptCount val="16"/>
                <c:pt idx="0">
                  <c:v>1.078082</c:v>
                </c:pt>
                <c:pt idx="1">
                  <c:v>1.7527397499999999</c:v>
                </c:pt>
                <c:pt idx="2">
                  <c:v>0.85753400000000002</c:v>
                </c:pt>
                <c:pt idx="3">
                  <c:v>1.5390415</c:v>
                </c:pt>
                <c:pt idx="4">
                  <c:v>1.6219177500000002</c:v>
                </c:pt>
                <c:pt idx="5">
                  <c:v>1.7986297499999999</c:v>
                </c:pt>
                <c:pt idx="6">
                  <c:v>1.090411</c:v>
                </c:pt>
                <c:pt idx="7">
                  <c:v>1.5102735</c:v>
                </c:pt>
                <c:pt idx="8">
                  <c:v>1.189041</c:v>
                </c:pt>
                <c:pt idx="9">
                  <c:v>1.8006852499999999</c:v>
                </c:pt>
                <c:pt idx="10">
                  <c:v>1.6013700000000002</c:v>
                </c:pt>
                <c:pt idx="11">
                  <c:v>2.0219177500000001</c:v>
                </c:pt>
                <c:pt idx="12">
                  <c:v>1.9616440000000002</c:v>
                </c:pt>
                <c:pt idx="13">
                  <c:v>1.6876709999999999</c:v>
                </c:pt>
                <c:pt idx="14">
                  <c:v>0.41917825000000003</c:v>
                </c:pt>
                <c:pt idx="15">
                  <c:v>1.1616439999999999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E-4407-969E-A284049C2918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'Real estate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timing'!$V$12:$AK$12</c:f>
              <c:numCache>
                <c:formatCode>0.0</c:formatCode>
                <c:ptCount val="16"/>
                <c:pt idx="0">
                  <c:v>0.88630199999999992</c:v>
                </c:pt>
                <c:pt idx="1">
                  <c:v>0.42534249999999973</c:v>
                </c:pt>
                <c:pt idx="2">
                  <c:v>1.5972609999999998</c:v>
                </c:pt>
                <c:pt idx="3">
                  <c:v>1.2664379999999997</c:v>
                </c:pt>
                <c:pt idx="4">
                  <c:v>1.7198634999999998</c:v>
                </c:pt>
                <c:pt idx="5">
                  <c:v>1.0506850000000003</c:v>
                </c:pt>
                <c:pt idx="6">
                  <c:v>1.40205475</c:v>
                </c:pt>
                <c:pt idx="7">
                  <c:v>1.4171235</c:v>
                </c:pt>
                <c:pt idx="8">
                  <c:v>1.5479449999999999</c:v>
                </c:pt>
                <c:pt idx="9">
                  <c:v>0.82328724999999991</c:v>
                </c:pt>
                <c:pt idx="10">
                  <c:v>0.93424699999999983</c:v>
                </c:pt>
                <c:pt idx="11">
                  <c:v>0.9068492500000005</c:v>
                </c:pt>
                <c:pt idx="12">
                  <c:v>1.0013700000000001</c:v>
                </c:pt>
                <c:pt idx="13">
                  <c:v>1.2924659999999997</c:v>
                </c:pt>
                <c:pt idx="14">
                  <c:v>1.5280824999999998</c:v>
                </c:pt>
                <c:pt idx="15">
                  <c:v>1.5739725000000002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E-4407-969E-A284049C2918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'Real estate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timing'!$V$13:$AK$13</c:f>
              <c:numCache>
                <c:formatCode>0.0</c:formatCode>
                <c:ptCount val="16"/>
                <c:pt idx="0">
                  <c:v>0.80273899999999987</c:v>
                </c:pt>
                <c:pt idx="1">
                  <c:v>1.1239725000000003</c:v>
                </c:pt>
                <c:pt idx="2">
                  <c:v>0.61095800000000011</c:v>
                </c:pt>
                <c:pt idx="3">
                  <c:v>0.84178100000000011</c:v>
                </c:pt>
                <c:pt idx="4">
                  <c:v>0.83972575000000083</c:v>
                </c:pt>
                <c:pt idx="5">
                  <c:v>2.2493150000000002</c:v>
                </c:pt>
                <c:pt idx="6">
                  <c:v>2.4383562500000004</c:v>
                </c:pt>
                <c:pt idx="7">
                  <c:v>1.14383575</c:v>
                </c:pt>
                <c:pt idx="8">
                  <c:v>0.89041100000000029</c:v>
                </c:pt>
                <c:pt idx="9">
                  <c:v>0.83287650000000024</c:v>
                </c:pt>
                <c:pt idx="10">
                  <c:v>0.77123300000000006</c:v>
                </c:pt>
                <c:pt idx="11">
                  <c:v>0.90410974999999993</c:v>
                </c:pt>
                <c:pt idx="12">
                  <c:v>1.0349312500000001</c:v>
                </c:pt>
                <c:pt idx="13">
                  <c:v>0.98356149999999998</c:v>
                </c:pt>
                <c:pt idx="14">
                  <c:v>1.5835615000000001</c:v>
                </c:pt>
                <c:pt idx="15">
                  <c:v>1.1890412499999998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E-4407-969E-A284049C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'Real estate fund timing'!$U$10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'Real estate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timing'!$V$10:$AK$10</c:f>
              <c:numCache>
                <c:formatCode>0.0</c:formatCode>
                <c:ptCount val="16"/>
                <c:pt idx="0">
                  <c:v>2.8534245</c:v>
                </c:pt>
                <c:pt idx="1">
                  <c:v>3.2458904999999998</c:v>
                </c:pt>
                <c:pt idx="2">
                  <c:v>3.0684930000000001</c:v>
                </c:pt>
                <c:pt idx="3">
                  <c:v>3.6472604999999998</c:v>
                </c:pt>
                <c:pt idx="4">
                  <c:v>4.5205477500000004</c:v>
                </c:pt>
                <c:pt idx="5">
                  <c:v>5.0006847499999996</c:v>
                </c:pt>
                <c:pt idx="6">
                  <c:v>4.917808</c:v>
                </c:pt>
                <c:pt idx="7">
                  <c:v>4.0219174999999998</c:v>
                </c:pt>
                <c:pt idx="8">
                  <c:v>3.6739724999999996</c:v>
                </c:pt>
                <c:pt idx="9">
                  <c:v>3.5130135</c:v>
                </c:pt>
                <c:pt idx="10">
                  <c:v>3.3479450000000002</c:v>
                </c:pt>
                <c:pt idx="11">
                  <c:v>3.8835617500000001</c:v>
                </c:pt>
                <c:pt idx="12">
                  <c:v>3.9719177500000002</c:v>
                </c:pt>
                <c:pt idx="13">
                  <c:v>3.9287670000000001</c:v>
                </c:pt>
                <c:pt idx="14">
                  <c:v>3.6500002500000002</c:v>
                </c:pt>
                <c:pt idx="15">
                  <c:v>3.6986300000000001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E-4407-969E-A284049C2918}"/>
            </c:ext>
          </c:extLst>
        </c:ser>
        <c:ser>
          <c:idx val="6"/>
          <c:order val="4"/>
          <c:tx>
            <c:strRef>
              <c:f>'Real estate fund timing'!$U$7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'Real estate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timing'!$V$7:$AK$7</c:f>
              <c:numCache>
                <c:formatCode>0.0</c:formatCode>
                <c:ptCount val="16"/>
                <c:pt idx="0">
                  <c:v>2.0894357966101702</c:v>
                </c:pt>
                <c:pt idx="1">
                  <c:v>2.5241096333333339</c:v>
                </c:pt>
                <c:pt idx="2">
                  <c:v>2.3474728275862069</c:v>
                </c:pt>
                <c:pt idx="3">
                  <c:v>2.6694716666666674</c:v>
                </c:pt>
                <c:pt idx="4">
                  <c:v>3.1610857777777785</c:v>
                </c:pt>
                <c:pt idx="5">
                  <c:v>3.2003626470588236</c:v>
                </c:pt>
                <c:pt idx="6">
                  <c:v>2.9196497377049186</c:v>
                </c:pt>
                <c:pt idx="7">
                  <c:v>2.8972007391304344</c:v>
                </c:pt>
                <c:pt idx="8">
                  <c:v>2.857313781609196</c:v>
                </c:pt>
                <c:pt idx="9">
                  <c:v>2.7257876375000007</c:v>
                </c:pt>
                <c:pt idx="10">
                  <c:v>2.4271780666666665</c:v>
                </c:pt>
                <c:pt idx="11">
                  <c:v>2.9670841142857149</c:v>
                </c:pt>
                <c:pt idx="12">
                  <c:v>2.8257277031249997</c:v>
                </c:pt>
                <c:pt idx="13">
                  <c:v>3.1037872823529411</c:v>
                </c:pt>
                <c:pt idx="14">
                  <c:v>2.2795825119047612</c:v>
                </c:pt>
                <c:pt idx="15">
                  <c:v>2.5355749393939391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E-4407-969E-A284049C2918}"/>
            </c:ext>
          </c:extLst>
        </c:ser>
        <c:ser>
          <c:idx val="4"/>
          <c:order val="5"/>
          <c:tx>
            <c:strRef>
              <c:f>'Real estate fund timing'!$U$9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'Real estate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timing'!$V$9:$AK$9</c:f>
              <c:numCache>
                <c:formatCode>0.0</c:formatCode>
                <c:ptCount val="16"/>
                <c:pt idx="0">
                  <c:v>2.1178080000000001</c:v>
                </c:pt>
                <c:pt idx="1">
                  <c:v>2.1520549999999998</c:v>
                </c:pt>
                <c:pt idx="2">
                  <c:v>2.4547949999999998</c:v>
                </c:pt>
                <c:pt idx="3">
                  <c:v>2.8054794999999997</c:v>
                </c:pt>
                <c:pt idx="4">
                  <c:v>3.1054794999999999</c:v>
                </c:pt>
                <c:pt idx="5">
                  <c:v>2.7917809999999998</c:v>
                </c:pt>
                <c:pt idx="6">
                  <c:v>2.4164379999999999</c:v>
                </c:pt>
                <c:pt idx="7">
                  <c:v>2.927397</c:v>
                </c:pt>
                <c:pt idx="8">
                  <c:v>2.7369859999999999</c:v>
                </c:pt>
                <c:pt idx="9">
                  <c:v>2.665753</c:v>
                </c:pt>
                <c:pt idx="10">
                  <c:v>2.4986299999999999</c:v>
                </c:pt>
                <c:pt idx="11">
                  <c:v>2.9794520000000002</c:v>
                </c:pt>
                <c:pt idx="12">
                  <c:v>2.8767119999999999</c:v>
                </c:pt>
                <c:pt idx="13">
                  <c:v>3.0246580000000001</c:v>
                </c:pt>
                <c:pt idx="14">
                  <c:v>1.8452055000000001</c:v>
                </c:pt>
                <c:pt idx="15">
                  <c:v>1.950685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0E-4407-969E-A284049C2918}"/>
            </c:ext>
          </c:extLst>
        </c:ser>
        <c:ser>
          <c:idx val="5"/>
          <c:order val="6"/>
          <c:tx>
            <c:strRef>
              <c:f>'Real estate fund timing'!$U$8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estate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estate fund timing'!$V$8:$AK$8</c:f>
              <c:numCache>
                <c:formatCode>0.0</c:formatCode>
                <c:ptCount val="16"/>
                <c:pt idx="0">
                  <c:v>1.078082</c:v>
                </c:pt>
                <c:pt idx="1">
                  <c:v>1.7527397499999999</c:v>
                </c:pt>
                <c:pt idx="2">
                  <c:v>0.85753400000000002</c:v>
                </c:pt>
                <c:pt idx="3">
                  <c:v>1.5390415</c:v>
                </c:pt>
                <c:pt idx="4">
                  <c:v>1.6219177500000002</c:v>
                </c:pt>
                <c:pt idx="5">
                  <c:v>1.7986297499999999</c:v>
                </c:pt>
                <c:pt idx="6">
                  <c:v>1.090411</c:v>
                </c:pt>
                <c:pt idx="7">
                  <c:v>1.5102735</c:v>
                </c:pt>
                <c:pt idx="8">
                  <c:v>1.189041</c:v>
                </c:pt>
                <c:pt idx="9">
                  <c:v>1.8006852499999999</c:v>
                </c:pt>
                <c:pt idx="10">
                  <c:v>1.6013700000000002</c:v>
                </c:pt>
                <c:pt idx="11">
                  <c:v>2.0219177500000001</c:v>
                </c:pt>
                <c:pt idx="12">
                  <c:v>1.9616440000000002</c:v>
                </c:pt>
                <c:pt idx="13">
                  <c:v>1.6876709999999999</c:v>
                </c:pt>
                <c:pt idx="14">
                  <c:v>0.41917825000000003</c:v>
                </c:pt>
                <c:pt idx="15">
                  <c:v>1.1616439999999999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0E-4407-969E-A284049C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5320455293891808E-2"/>
          <c:y val="0.89891380603877247"/>
          <c:w val="0.90234092728751158"/>
          <c:h val="0.10108619396122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estate fund fees'!$B$18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fund fees'!$D$18:$R$18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19</c:v>
                </c:pt>
                <c:pt idx="5">
                  <c:v>16</c:v>
                </c:pt>
                <c:pt idx="6">
                  <c:v>26</c:v>
                </c:pt>
                <c:pt idx="7">
                  <c:v>21</c:v>
                </c:pt>
                <c:pt idx="8">
                  <c:v>19</c:v>
                </c:pt>
                <c:pt idx="9">
                  <c:v>23</c:v>
                </c:pt>
                <c:pt idx="10">
                  <c:v>27</c:v>
                </c:pt>
                <c:pt idx="11">
                  <c:v>28</c:v>
                </c:pt>
                <c:pt idx="12">
                  <c:v>26</c:v>
                </c:pt>
                <c:pt idx="13">
                  <c:v>14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9-4D44-9CF3-A44D4F08E806}"/>
            </c:ext>
          </c:extLst>
        </c:ser>
        <c:ser>
          <c:idx val="1"/>
          <c:order val="1"/>
          <c:tx>
            <c:strRef>
              <c:f>'Real estate fund fees'!$B$19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fund fees'!$D$19:$R$19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9-4D44-9CF3-A44D4F08E806}"/>
            </c:ext>
          </c:extLst>
        </c:ser>
        <c:ser>
          <c:idx val="2"/>
          <c:order val="2"/>
          <c:tx>
            <c:strRef>
              <c:f>'Real estate fund fees'!$B$20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fund fees'!$D$20:$R$20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9-4D44-9CF3-A44D4F08E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estate fund fees'!$U$18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fund fees'!$W$18:$AK$18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D-4485-B795-59DCE0443D2C}"/>
            </c:ext>
          </c:extLst>
        </c:ser>
        <c:ser>
          <c:idx val="1"/>
          <c:order val="1"/>
          <c:tx>
            <c:strRef>
              <c:f>'Real estate fund fees'!$U$19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fund fees'!$W$19:$AK$19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21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19</c:v>
                </c:pt>
                <c:pt idx="12">
                  <c:v>22</c:v>
                </c:pt>
                <c:pt idx="13">
                  <c:v>12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D-4485-B795-59DCE0443D2C}"/>
            </c:ext>
          </c:extLst>
        </c:ser>
        <c:ser>
          <c:idx val="2"/>
          <c:order val="2"/>
          <c:tx>
            <c:strRef>
              <c:f>'Real estate fund fees'!$U$20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estate fund fees'!$W$20:$AK$20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D-4485-B795-59DCE044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estate fund fees'!$B$29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estate fund fees'!$C$29:$G$29</c:f>
              <c:numCache>
                <c:formatCode>General</c:formatCode>
                <c:ptCount val="5"/>
                <c:pt idx="0">
                  <c:v>18</c:v>
                </c:pt>
                <c:pt idx="1">
                  <c:v>33</c:v>
                </c:pt>
                <c:pt idx="2">
                  <c:v>63</c:v>
                </c:pt>
                <c:pt idx="3">
                  <c:v>69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284-9718-21649709A4B9}"/>
            </c:ext>
          </c:extLst>
        </c:ser>
        <c:ser>
          <c:idx val="1"/>
          <c:order val="1"/>
          <c:tx>
            <c:strRef>
              <c:f>'Real estate fund fees'!$B$30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estate fund fees'!$C$30:$G$30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D-4284-9718-21649709A4B9}"/>
            </c:ext>
          </c:extLst>
        </c:ser>
        <c:ser>
          <c:idx val="2"/>
          <c:order val="2"/>
          <c:tx>
            <c:strRef>
              <c:f>'Real estate fund fees'!$B$31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estate fund fees'!$C$31:$G$31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D-4284-9718-21649709A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estate fund fees'!$U$29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estate fund fees'!$V$29:$Z$29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0-47C5-BF77-BBF5B5C3E7E1}"/>
            </c:ext>
          </c:extLst>
        </c:ser>
        <c:ser>
          <c:idx val="1"/>
          <c:order val="1"/>
          <c:tx>
            <c:strRef>
              <c:f>'Real estate fund fees'!$U$30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estate fund fees'!$V$30:$Z$30</c:f>
              <c:numCache>
                <c:formatCode>General</c:formatCode>
                <c:ptCount val="5"/>
                <c:pt idx="0">
                  <c:v>9</c:v>
                </c:pt>
                <c:pt idx="1">
                  <c:v>17</c:v>
                </c:pt>
                <c:pt idx="2">
                  <c:v>48</c:v>
                </c:pt>
                <c:pt idx="3">
                  <c:v>39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0-47C5-BF77-BBF5B5C3E7E1}"/>
            </c:ext>
          </c:extLst>
        </c:ser>
        <c:ser>
          <c:idx val="2"/>
          <c:order val="2"/>
          <c:tx>
            <c:strRef>
              <c:f>'Real estate fund fees'!$U$31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estate fund fees'!$V$31:$Z$31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0-47C5-BF77-BBF5B5C3E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assets fundraising'!$B$7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assets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fundraising'!$C$7:$R$7</c:f>
              <c:numCache>
                <c:formatCode>"$"#,##0.0_);[Red]\("$"#,##0.0\)</c:formatCode>
                <c:ptCount val="16"/>
                <c:pt idx="0">
                  <c:v>51.479610581690011</c:v>
                </c:pt>
                <c:pt idx="1">
                  <c:v>46.192684778925987</c:v>
                </c:pt>
                <c:pt idx="2">
                  <c:v>50.025426554762014</c:v>
                </c:pt>
                <c:pt idx="3">
                  <c:v>40.486070751261977</c:v>
                </c:pt>
                <c:pt idx="4">
                  <c:v>61.797901727986996</c:v>
                </c:pt>
                <c:pt idx="5">
                  <c:v>78.101967588616986</c:v>
                </c:pt>
                <c:pt idx="6">
                  <c:v>105.00313229271505</c:v>
                </c:pt>
                <c:pt idx="7">
                  <c:v>144.06335444328496</c:v>
                </c:pt>
                <c:pt idx="8">
                  <c:v>92.98120635939901</c:v>
                </c:pt>
                <c:pt idx="9">
                  <c:v>104.80363526133058</c:v>
                </c:pt>
                <c:pt idx="10">
                  <c:v>137.14541063413739</c:v>
                </c:pt>
                <c:pt idx="11">
                  <c:v>115.11155800514204</c:v>
                </c:pt>
                <c:pt idx="12">
                  <c:v>119.93024301322363</c:v>
                </c:pt>
                <c:pt idx="13">
                  <c:v>149.85684112942096</c:v>
                </c:pt>
                <c:pt idx="14">
                  <c:v>127.62331135173105</c:v>
                </c:pt>
                <c:pt idx="15">
                  <c:v>15.498592866688002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C-45A6-A4DA-93CC66E07F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'Real assets fundraising'!$B$8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28575" cap="rnd" cmpd="sng" algn="ctr">
              <a:solidFill>
                <a:srgbClr val="2CC9B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2C-45A6-A4DA-93CC66E07F5D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3-C22C-45A6-A4DA-93CC66E07F5D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4-C22C-45A6-A4DA-93CC66E07F5D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rgbClr val="2CC9B7"/>
                </a:solidFill>
                <a:ln>
                  <a:noFill/>
                </a:ln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22C-45A6-A4DA-93CC66E07F5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assets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fundraising'!$C$8:$R$8</c:f>
              <c:numCache>
                <c:formatCode>#,##0</c:formatCode>
                <c:ptCount val="16"/>
                <c:pt idx="0">
                  <c:v>108</c:v>
                </c:pt>
                <c:pt idx="1">
                  <c:v>86</c:v>
                </c:pt>
                <c:pt idx="2">
                  <c:v>120</c:v>
                </c:pt>
                <c:pt idx="3">
                  <c:v>129</c:v>
                </c:pt>
                <c:pt idx="4">
                  <c:v>160</c:v>
                </c:pt>
                <c:pt idx="5">
                  <c:v>164</c:v>
                </c:pt>
                <c:pt idx="6">
                  <c:v>239</c:v>
                </c:pt>
                <c:pt idx="7">
                  <c:v>217</c:v>
                </c:pt>
                <c:pt idx="8">
                  <c:v>201</c:v>
                </c:pt>
                <c:pt idx="9">
                  <c:v>198</c:v>
                </c:pt>
                <c:pt idx="10">
                  <c:v>198</c:v>
                </c:pt>
                <c:pt idx="11">
                  <c:v>165</c:v>
                </c:pt>
                <c:pt idx="12">
                  <c:v>184</c:v>
                </c:pt>
                <c:pt idx="13">
                  <c:v>183</c:v>
                </c:pt>
                <c:pt idx="14">
                  <c:v>127</c:v>
                </c:pt>
                <c:pt idx="1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2C-45A6-A4DA-93CC66E07F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Dry Powder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47.554224365494925</c:v>
              </c:pt>
              <c:pt idx="1">
                <c:v>99.962875280249222</c:v>
              </c:pt>
              <c:pt idx="2">
                <c:v>110.45874383411912</c:v>
              </c:pt>
              <c:pt idx="3">
                <c:v>100.9281763540876</c:v>
              </c:pt>
              <c:pt idx="4">
                <c:v>120.02678624891085</c:v>
              </c:pt>
              <c:pt idx="5">
                <c:v>113.04222792384411</c:v>
              </c:pt>
              <c:pt idx="6">
                <c:v>127.80617966752641</c:v>
              </c:pt>
              <c:pt idx="7">
                <c:v>149.41306501300571</c:v>
              </c:pt>
              <c:pt idx="8">
                <c:v>213.56131713675606</c:v>
              </c:pt>
              <c:pt idx="9">
                <c:v>258.70966780502914</c:v>
              </c:pt>
              <c:pt idx="10">
                <c:v>255.59283224676147</c:v>
              </c:pt>
              <c:pt idx="11">
                <c:v>266.54741132146285</c:v>
              </c:pt>
              <c:pt idx="12">
                <c:v>281.24552097460935</c:v>
              </c:pt>
              <c:pt idx="13">
                <c:v>292.34811655439705</c:v>
              </c:pt>
              <c:pt idx="14">
                <c:v>320.56726597438893</c:v>
              </c:pt>
              <c:pt idx="15">
                <c:v>317.59768317867281</c:v>
              </c:pt>
              <c:pt idx="16">
                <c:v>249.26548074696271</c:v>
              </c:pt>
              <c:pt idx="17">
                <c:v>222.75674138396246</c:v>
              </c:pt>
            </c:numLit>
          </c:val>
          <c:extLst>
            <c:ext xmlns:c16="http://schemas.microsoft.com/office/drawing/2014/chart" uri="{C3380CC4-5D6E-409C-BE32-E72D297353CC}">
              <c16:uniqueId val="{00000000-35C4-4CEC-8B42-BC3E625177DE}"/>
            </c:ext>
          </c:extLst>
        </c:ser>
        <c:ser>
          <c:idx val="1"/>
          <c:order val="1"/>
          <c:tx>
            <c:v>Remaining Value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38.804624886337599</c:v>
              </c:pt>
              <c:pt idx="1">
                <c:v>65.965692558045689</c:v>
              </c:pt>
              <c:pt idx="2">
                <c:v>105.3105725786838</c:v>
              </c:pt>
              <c:pt idx="3">
                <c:v>134.2780240017145</c:v>
              </c:pt>
              <c:pt idx="4">
                <c:v>173.96609256474372</c:v>
              </c:pt>
              <c:pt idx="5">
                <c:v>204.50087943129429</c:v>
              </c:pt>
              <c:pt idx="6">
                <c:v>239.97935215635627</c:v>
              </c:pt>
              <c:pt idx="7">
                <c:v>266.61552098505376</c:v>
              </c:pt>
              <c:pt idx="8">
                <c:v>296.50394071959755</c:v>
              </c:pt>
              <c:pt idx="9">
                <c:v>321.87078145423726</c:v>
              </c:pt>
              <c:pt idx="10">
                <c:v>411.95007842800106</c:v>
              </c:pt>
              <c:pt idx="11">
                <c:v>467.97353569143826</c:v>
              </c:pt>
              <c:pt idx="12">
                <c:v>543.98082510535983</c:v>
              </c:pt>
              <c:pt idx="13">
                <c:v>572.87051347717988</c:v>
              </c:pt>
              <c:pt idx="14">
                <c:v>561.30368380658138</c:v>
              </c:pt>
              <c:pt idx="15">
                <c:v>696.08399612204437</c:v>
              </c:pt>
              <c:pt idx="16">
                <c:v>791.39230445806515</c:v>
              </c:pt>
              <c:pt idx="17">
                <c:v>799.47146353912092</c:v>
              </c:pt>
            </c:numLit>
          </c:val>
          <c:extLst>
            <c:ext xmlns:c16="http://schemas.microsoft.com/office/drawing/2014/chart" uri="{C3380CC4-5D6E-409C-BE32-E72D297353CC}">
              <c16:uniqueId val="{00000001-35C4-4CEC-8B42-BC3E6251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468322800"/>
        <c:axId val="-1468320480"/>
      </c:barChart>
      <c:catAx>
        <c:axId val="-1468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0480"/>
        <c:crosses val="autoZero"/>
        <c:auto val="1"/>
        <c:lblAlgn val="ctr"/>
        <c:lblOffset val="100"/>
        <c:noMultiLvlLbl val="0"/>
      </c:catAx>
      <c:valAx>
        <c:axId val="-146832048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97655150068987E-2"/>
          <c:y val="6.8157614483493084E-2"/>
          <c:w val="0.88486976229848824"/>
          <c:h val="0.756875885721952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'Private capital manager exp'!$B$33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manager exp'!$D$33:$R$33</c:f>
              <c:numCache>
                <c:formatCode>_(* #,##0_);_(* \(#,##0\);_(* "-"??_);_(@_)</c:formatCode>
                <c:ptCount val="15"/>
                <c:pt idx="0">
                  <c:v>686</c:v>
                </c:pt>
                <c:pt idx="1">
                  <c:v>642</c:v>
                </c:pt>
                <c:pt idx="2">
                  <c:v>813</c:v>
                </c:pt>
                <c:pt idx="3">
                  <c:v>890</c:v>
                </c:pt>
                <c:pt idx="4">
                  <c:v>1039</c:v>
                </c:pt>
                <c:pt idx="5">
                  <c:v>1526</c:v>
                </c:pt>
                <c:pt idx="6">
                  <c:v>1713</c:v>
                </c:pt>
                <c:pt idx="7">
                  <c:v>1931</c:v>
                </c:pt>
                <c:pt idx="8">
                  <c:v>2171</c:v>
                </c:pt>
                <c:pt idx="9">
                  <c:v>2401</c:v>
                </c:pt>
                <c:pt idx="10">
                  <c:v>2462</c:v>
                </c:pt>
                <c:pt idx="11">
                  <c:v>2795</c:v>
                </c:pt>
                <c:pt idx="12">
                  <c:v>3444</c:v>
                </c:pt>
                <c:pt idx="13">
                  <c:v>2595</c:v>
                </c:pt>
                <c:pt idx="14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B-470D-9C87-110A97B55B39}"/>
            </c:ext>
          </c:extLst>
        </c:ser>
        <c:ser>
          <c:idx val="1"/>
          <c:order val="1"/>
          <c:tx>
            <c:strRef>
              <c:f>'Private capital manager exp'!$B$34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manager exp'!$D$34:$R$34</c:f>
              <c:numCache>
                <c:formatCode>_(* #,##0_);_(* \(#,##0\);_(* "-"??_);_(@_)</c:formatCode>
                <c:ptCount val="15"/>
                <c:pt idx="0">
                  <c:v>815</c:v>
                </c:pt>
                <c:pt idx="1">
                  <c:v>992</c:v>
                </c:pt>
                <c:pt idx="2">
                  <c:v>1096</c:v>
                </c:pt>
                <c:pt idx="3">
                  <c:v>1368</c:v>
                </c:pt>
                <c:pt idx="4">
                  <c:v>1529</c:v>
                </c:pt>
                <c:pt idx="5">
                  <c:v>2193</c:v>
                </c:pt>
                <c:pt idx="6">
                  <c:v>2684</c:v>
                </c:pt>
                <c:pt idx="7">
                  <c:v>2869</c:v>
                </c:pt>
                <c:pt idx="8">
                  <c:v>2966</c:v>
                </c:pt>
                <c:pt idx="9">
                  <c:v>3103</c:v>
                </c:pt>
                <c:pt idx="10">
                  <c:v>2841</c:v>
                </c:pt>
                <c:pt idx="11">
                  <c:v>2800</c:v>
                </c:pt>
                <c:pt idx="12">
                  <c:v>3281</c:v>
                </c:pt>
                <c:pt idx="13">
                  <c:v>2160</c:v>
                </c:pt>
                <c:pt idx="14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B-470D-9C87-110A97B5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0-2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44.913129837883893</c:v>
              </c:pt>
              <c:pt idx="1">
                <c:v>96.687138160007123</c:v>
              </c:pt>
              <c:pt idx="2">
                <c:v>105.50538441252341</c:v>
              </c:pt>
              <c:pt idx="3">
                <c:v>87.112292274098209</c:v>
              </c:pt>
              <c:pt idx="4">
                <c:v>94.149709613983561</c:v>
              </c:pt>
              <c:pt idx="5">
                <c:v>78.303014390877465</c:v>
              </c:pt>
              <c:pt idx="6">
                <c:v>97.813630779967482</c:v>
              </c:pt>
              <c:pt idx="7">
                <c:v>119.8800677320128</c:v>
              </c:pt>
              <c:pt idx="8">
                <c:v>190.18659212431149</c:v>
              </c:pt>
              <c:pt idx="9">
                <c:v>224.03290481123622</c:v>
              </c:pt>
              <c:pt idx="10">
                <c:v>221.39060499312546</c:v>
              </c:pt>
              <c:pt idx="11">
                <c:v>208.96680161660845</c:v>
              </c:pt>
              <c:pt idx="12">
                <c:v>197.52253377154642</c:v>
              </c:pt>
              <c:pt idx="13">
                <c:v>219.5972284591798</c:v>
              </c:pt>
              <c:pt idx="14">
                <c:v>237.2532187669178</c:v>
              </c:pt>
              <c:pt idx="15">
                <c:v>216.16039933709936</c:v>
              </c:pt>
              <c:pt idx="16">
                <c:v>168.32819908614977</c:v>
              </c:pt>
              <c:pt idx="17">
                <c:v>131.70324729222304</c:v>
              </c:pt>
            </c:numLit>
          </c:val>
          <c:extLst>
            <c:ext xmlns:c16="http://schemas.microsoft.com/office/drawing/2014/chart" uri="{C3380CC4-5D6E-409C-BE32-E72D297353CC}">
              <c16:uniqueId val="{00000000-4557-4898-9EDC-FF6458E18A3C}"/>
            </c:ext>
          </c:extLst>
        </c:ser>
        <c:ser>
          <c:idx val="1"/>
          <c:order val="1"/>
          <c:tx>
            <c:v>3-5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2.2783760675523022</c:v>
              </c:pt>
              <c:pt idx="1">
                <c:v>2.7733246384940298</c:v>
              </c:pt>
              <c:pt idx="2">
                <c:v>4.4651758061511106</c:v>
              </c:pt>
              <c:pt idx="3">
                <c:v>13.221508287048522</c:v>
              </c:pt>
              <c:pt idx="4">
                <c:v>25.428994943041666</c:v>
              </c:pt>
              <c:pt idx="5">
                <c:v>32.917277971634469</c:v>
              </c:pt>
              <c:pt idx="6">
                <c:v>26.565000209926776</c:v>
              </c:pt>
              <c:pt idx="7">
                <c:v>24.258055106205465</c:v>
              </c:pt>
              <c:pt idx="8">
                <c:v>15.774479684124202</c:v>
              </c:pt>
              <c:pt idx="9">
                <c:v>29.243948268588682</c:v>
              </c:pt>
              <c:pt idx="10">
                <c:v>31.867088413349087</c:v>
              </c:pt>
              <c:pt idx="11">
                <c:v>55.085438654189275</c:v>
              </c:pt>
              <c:pt idx="12">
                <c:v>78.464915520100163</c:v>
              </c:pt>
              <c:pt idx="13">
                <c:v>63.888754843925312</c:v>
              </c:pt>
              <c:pt idx="14">
                <c:v>68.965664743703755</c:v>
              </c:pt>
              <c:pt idx="15">
                <c:v>80.04119435830583</c:v>
              </c:pt>
              <c:pt idx="16">
                <c:v>64.85240519472174</c:v>
              </c:pt>
              <c:pt idx="17">
                <c:v>76.329724958552163</c:v>
              </c:pt>
            </c:numLit>
          </c:val>
          <c:extLst>
            <c:ext xmlns:c16="http://schemas.microsoft.com/office/drawing/2014/chart" uri="{C3380CC4-5D6E-409C-BE32-E72D297353CC}">
              <c16:uniqueId val="{00000001-4557-4898-9EDC-FF6458E18A3C}"/>
            </c:ext>
          </c:extLst>
        </c:ser>
        <c:ser>
          <c:idx val="2"/>
          <c:order val="2"/>
          <c:tx>
            <c:v>6-7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0.36271846005873337</c:v>
              </c:pt>
              <c:pt idx="1">
                <c:v>0.50241248174805098</c:v>
              </c:pt>
              <c:pt idx="2">
                <c:v>0.48818361544449163</c:v>
              </c:pt>
              <c:pt idx="3">
                <c:v>0.59437579294095233</c:v>
              </c:pt>
              <c:pt idx="4">
                <c:v>0.44808169188558139</c:v>
              </c:pt>
              <c:pt idx="5">
                <c:v>1.8219355613321009</c:v>
              </c:pt>
              <c:pt idx="6">
                <c:v>3.4275486776320836</c:v>
              </c:pt>
              <c:pt idx="7">
                <c:v>5.2749421747876006</c:v>
              </c:pt>
              <c:pt idx="8">
                <c:v>7.6002453283202094</c:v>
              </c:pt>
              <c:pt idx="9">
                <c:v>5.4328147252040804</c:v>
              </c:pt>
              <c:pt idx="10">
                <c:v>2.3351388402870792</c:v>
              </c:pt>
              <c:pt idx="11">
                <c:v>2.4951710506646423</c:v>
              </c:pt>
              <c:pt idx="12">
                <c:v>5.2580716829634691</c:v>
              </c:pt>
              <c:pt idx="13">
                <c:v>8.8621332512916702</c:v>
              </c:pt>
              <c:pt idx="14">
                <c:v>14.348382463766493</c:v>
              </c:pt>
              <c:pt idx="15">
                <c:v>21.396089483267318</c:v>
              </c:pt>
              <c:pt idx="16">
                <c:v>16.084876466091259</c:v>
              </c:pt>
              <c:pt idx="17">
                <c:v>14.723769133187311</c:v>
              </c:pt>
            </c:numLit>
          </c:val>
          <c:extLst>
            <c:ext xmlns:c16="http://schemas.microsoft.com/office/drawing/2014/chart" uri="{C3380CC4-5D6E-409C-BE32-E72D297353CC}">
              <c16:uniqueId val="{00000002-4557-4898-9EDC-FF6458E1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710174912"/>
        <c:axId val="410684351"/>
      </c:barChart>
      <c:catAx>
        <c:axId val="17101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0684351"/>
        <c:crosses val="autoZero"/>
        <c:auto val="1"/>
        <c:lblAlgn val="ctr"/>
        <c:lblOffset val="100"/>
        <c:noMultiLvlLbl val="0"/>
      </c:catAx>
      <c:valAx>
        <c:axId val="410684351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101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92686617048304E-2"/>
          <c:y val="3.4601674790651203E-2"/>
          <c:w val="0.91462926074637996"/>
          <c:h val="0.94349518810148703"/>
        </c:manualLayout>
      </c:layout>
      <c:barChart>
        <c:barDir val="col"/>
        <c:grouping val="stacked"/>
        <c:varyColors val="0"/>
        <c:ser>
          <c:idx val="1"/>
          <c:order val="0"/>
          <c:tx>
            <c:v>Contributions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-3.1096403485331514</c:v>
              </c:pt>
              <c:pt idx="1">
                <c:v>-3.6801654461178694</c:v>
              </c:pt>
              <c:pt idx="2">
                <c:v>-3.3854931924616158</c:v>
              </c:pt>
              <c:pt idx="3">
                <c:v>-2.6210445291201014</c:v>
              </c:pt>
              <c:pt idx="4">
                <c:v>-3.13728963350672</c:v>
              </c:pt>
              <c:pt idx="5">
                <c:v>-4.1110976469444136</c:v>
              </c:pt>
              <c:pt idx="6">
                <c:v>-4.9338937237945286</c:v>
              </c:pt>
              <c:pt idx="7">
                <c:v>-8.3051045370854624</c:v>
              </c:pt>
              <c:pt idx="8">
                <c:v>-16.017079548904025</c:v>
              </c:pt>
              <c:pt idx="9">
                <c:v>-32.707369704971022</c:v>
              </c:pt>
              <c:pt idx="10">
                <c:v>-52.31516720181196</c:v>
              </c:pt>
              <c:pt idx="11">
                <c:v>-39.785165814041832</c:v>
              </c:pt>
              <c:pt idx="12">
                <c:v>-36.99952727170772</c:v>
              </c:pt>
              <c:pt idx="13">
                <c:v>-41.149363261513876</c:v>
              </c:pt>
              <c:pt idx="14">
                <c:v>-53.924114046477335</c:v>
              </c:pt>
              <c:pt idx="15">
                <c:v>-48.583340932040883</c:v>
              </c:pt>
              <c:pt idx="16">
                <c:v>-61.783906457977196</c:v>
              </c:pt>
              <c:pt idx="17">
                <c:v>-82.517583369822304</c:v>
              </c:pt>
              <c:pt idx="18">
                <c:v>-91.752075788561896</c:v>
              </c:pt>
              <c:pt idx="19">
                <c:v>-104.93328329192579</c:v>
              </c:pt>
              <c:pt idx="20">
                <c:v>-107.51747470380843</c:v>
              </c:pt>
              <c:pt idx="21">
                <c:v>-103.47749544416287</c:v>
              </c:pt>
              <c:pt idx="22">
                <c:v>-85.826284639585992</c:v>
              </c:pt>
              <c:pt idx="23">
                <c:v>-108.22160766582482</c:v>
              </c:pt>
              <c:pt idx="24">
                <c:v>-132.03186528243543</c:v>
              </c:pt>
              <c:pt idx="25">
                <c:v>-19.977576751449377</c:v>
              </c:pt>
            </c:numLit>
          </c:val>
          <c:extLst>
            <c:ext xmlns:c16="http://schemas.microsoft.com/office/drawing/2014/chart" uri="{C3380CC4-5D6E-409C-BE32-E72D297353CC}">
              <c16:uniqueId val="{00000000-62CF-4CFD-8422-E5D1241DAF9A}"/>
            </c:ext>
          </c:extLst>
        </c:ser>
        <c:ser>
          <c:idx val="0"/>
          <c:order val="1"/>
          <c:tx>
            <c:v>Distributions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0.53210777108367824</c:v>
              </c:pt>
              <c:pt idx="1">
                <c:v>1.7408337655516113</c:v>
              </c:pt>
              <c:pt idx="2">
                <c:v>2.7246054431563396</c:v>
              </c:pt>
              <c:pt idx="3">
                <c:v>1.7732324193114319</c:v>
              </c:pt>
              <c:pt idx="4">
                <c:v>1.7159712104075462</c:v>
              </c:pt>
              <c:pt idx="5">
                <c:v>2.6144396719614504</c:v>
              </c:pt>
              <c:pt idx="6">
                <c:v>5.6293788363577368</c:v>
              </c:pt>
              <c:pt idx="7">
                <c:v>8.8402756820764985</c:v>
              </c:pt>
              <c:pt idx="8">
                <c:v>10.267577661136398</c:v>
              </c:pt>
              <c:pt idx="9">
                <c:v>13.577496341856707</c:v>
              </c:pt>
              <c:pt idx="10">
                <c:v>10.240798512151967</c:v>
              </c:pt>
              <c:pt idx="11">
                <c:v>4.8000736773689203</c:v>
              </c:pt>
              <c:pt idx="12">
                <c:v>19.317191936507442</c:v>
              </c:pt>
              <c:pt idx="13">
                <c:v>29.44873486053887</c:v>
              </c:pt>
              <c:pt idx="14">
                <c:v>35.190961615458541</c:v>
              </c:pt>
              <c:pt idx="15">
                <c:v>35.619939929377722</c:v>
              </c:pt>
              <c:pt idx="16">
                <c:v>52.54730557495958</c:v>
              </c:pt>
              <c:pt idx="17">
                <c:v>53.296620839749899</c:v>
              </c:pt>
              <c:pt idx="18">
                <c:v>47.676745414862005</c:v>
              </c:pt>
              <c:pt idx="19">
                <c:v>74.455515248905343</c:v>
              </c:pt>
              <c:pt idx="20">
                <c:v>72.982331648463088</c:v>
              </c:pt>
              <c:pt idx="21">
                <c:v>76.786938930226427</c:v>
              </c:pt>
              <c:pt idx="22">
                <c:v>82.690978485590662</c:v>
              </c:pt>
              <c:pt idx="23">
                <c:v>87.510262478180351</c:v>
              </c:pt>
              <c:pt idx="24">
                <c:v>125.86750970699161</c:v>
              </c:pt>
              <c:pt idx="25">
                <c:v>53.747782334146557</c:v>
              </c:pt>
            </c:numLit>
          </c:val>
          <c:extLst>
            <c:ext xmlns:c16="http://schemas.microsoft.com/office/drawing/2014/chart" uri="{C3380CC4-5D6E-409C-BE32-E72D297353CC}">
              <c16:uniqueId val="{00000001-62CF-4CFD-8422-E5D1241D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62966448"/>
        <c:axId val="-1262964128"/>
      </c:barChart>
      <c:lineChart>
        <c:grouping val="standard"/>
        <c:varyColors val="0"/>
        <c:ser>
          <c:idx val="2"/>
          <c:order val="2"/>
          <c:tx>
            <c:v>Net Cashflow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2-62CF-4CFD-8422-E5D1241DAF9A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3-62CF-4CFD-8422-E5D1241DAF9A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4-62CF-4CFD-8422-E5D1241DAF9A}"/>
              </c:ext>
            </c:extLst>
          </c:dPt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-2.5775325774494733</c:v>
              </c:pt>
              <c:pt idx="1">
                <c:v>-1.9393316805662582</c:v>
              </c:pt>
              <c:pt idx="2">
                <c:v>-0.66088774930527627</c:v>
              </c:pt>
              <c:pt idx="3">
                <c:v>-0.8478121098086695</c:v>
              </c:pt>
              <c:pt idx="4">
                <c:v>-1.4213184230991738</c:v>
              </c:pt>
              <c:pt idx="5">
                <c:v>-1.4966579749829632</c:v>
              </c:pt>
              <c:pt idx="6">
                <c:v>0.69548511256320822</c:v>
              </c:pt>
              <c:pt idx="7">
                <c:v>0.53517114499103613</c:v>
              </c:pt>
              <c:pt idx="8">
                <c:v>-5.7495018877676269</c:v>
              </c:pt>
              <c:pt idx="9">
                <c:v>-19.129873363114314</c:v>
              </c:pt>
              <c:pt idx="10">
                <c:v>-42.074368689659991</c:v>
              </c:pt>
              <c:pt idx="11">
                <c:v>-34.985092136672911</c:v>
              </c:pt>
              <c:pt idx="12">
                <c:v>-17.682335335200278</c:v>
              </c:pt>
              <c:pt idx="13">
                <c:v>-11.700628400975006</c:v>
              </c:pt>
              <c:pt idx="14">
                <c:v>-18.733152431018794</c:v>
              </c:pt>
              <c:pt idx="15">
                <c:v>-12.963401002663161</c:v>
              </c:pt>
              <c:pt idx="16">
                <c:v>-9.2366008830176156</c:v>
              </c:pt>
              <c:pt idx="17">
                <c:v>-29.220962530072406</c:v>
              </c:pt>
              <c:pt idx="18">
                <c:v>-44.075330373699892</c:v>
              </c:pt>
              <c:pt idx="19">
                <c:v>-30.477768043020447</c:v>
              </c:pt>
              <c:pt idx="20">
                <c:v>-34.535143055345344</c:v>
              </c:pt>
              <c:pt idx="21">
                <c:v>-26.690556513936443</c:v>
              </c:pt>
              <c:pt idx="22">
                <c:v>-3.1353061539953302</c:v>
              </c:pt>
              <c:pt idx="23">
                <c:v>-20.711345187644469</c:v>
              </c:pt>
              <c:pt idx="24">
                <c:v>-6.1643555754438211</c:v>
              </c:pt>
              <c:pt idx="25">
                <c:v>33.77020558269718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62CF-4CFD-8422-E5D1241D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2966448"/>
        <c:axId val="-1262964128"/>
      </c:lineChart>
      <c:catAx>
        <c:axId val="-126296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4128"/>
        <c:crosses val="autoZero"/>
        <c:auto val="1"/>
        <c:lblAlgn val="ctr"/>
        <c:lblOffset val="100"/>
        <c:noMultiLvlLbl val="0"/>
      </c:catAx>
      <c:valAx>
        <c:axId val="-126296412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17767918846435"/>
          <c:y val="0.89871837986385283"/>
          <c:w val="0.69249901733297803"/>
          <c:h val="6.295183076005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21375532706086E-2"/>
          <c:y val="2.68242530676636E-2"/>
          <c:w val="0.8703824465719896"/>
          <c:h val="0.86266302235423598"/>
        </c:manualLayout>
      </c:layout>
      <c:areaChart>
        <c:grouping val="standard"/>
        <c:varyColors val="0"/>
        <c:ser>
          <c:idx val="0"/>
          <c:order val="8"/>
          <c:tx>
            <c:v>Total</c:v>
          </c:tx>
          <c:spPr>
            <a:solidFill>
              <a:srgbClr val="BBCBD9"/>
            </a:solidFill>
            <a:ln>
              <a:noFill/>
            </a:ln>
            <a:effectLst/>
          </c:spPr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47.554224365494925</c:v>
              </c:pt>
              <c:pt idx="1">
                <c:v>99.962875280249222</c:v>
              </c:pt>
              <c:pt idx="2">
                <c:v>110.45874383411912</c:v>
              </c:pt>
              <c:pt idx="3">
                <c:v>100.9281763540876</c:v>
              </c:pt>
              <c:pt idx="4">
                <c:v>120.02678624891085</c:v>
              </c:pt>
              <c:pt idx="5">
                <c:v>113.04222792384411</c:v>
              </c:pt>
              <c:pt idx="6">
                <c:v>127.80617966752641</c:v>
              </c:pt>
              <c:pt idx="7">
                <c:v>149.41306501300571</c:v>
              </c:pt>
              <c:pt idx="8">
                <c:v>213.56131713675606</c:v>
              </c:pt>
              <c:pt idx="9">
                <c:v>258.70966780502914</c:v>
              </c:pt>
              <c:pt idx="10">
                <c:v>255.59283224676147</c:v>
              </c:pt>
              <c:pt idx="11">
                <c:v>266.54741132146285</c:v>
              </c:pt>
              <c:pt idx="12">
                <c:v>281.24552097460935</c:v>
              </c:pt>
              <c:pt idx="13">
                <c:v>292.34811655439705</c:v>
              </c:pt>
              <c:pt idx="14">
                <c:v>320.56726597438893</c:v>
              </c:pt>
              <c:pt idx="15">
                <c:v>317.59768317867281</c:v>
              </c:pt>
              <c:pt idx="16">
                <c:v>249.26548074696271</c:v>
              </c:pt>
              <c:pt idx="17">
                <c:v>222.75674138396246</c:v>
              </c:pt>
            </c:numLit>
          </c:val>
          <c:extLst>
            <c:ext xmlns:c16="http://schemas.microsoft.com/office/drawing/2014/chart" uri="{C3380CC4-5D6E-409C-BE32-E72D297353CC}">
              <c16:uniqueId val="{00000000-EAE0-4F4D-BC50-302523F64B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468364080"/>
        <c:axId val="-1468361760"/>
      </c:areaChart>
      <c:barChart>
        <c:barDir val="col"/>
        <c:grouping val="stacked"/>
        <c:varyColors val="0"/>
        <c:ser>
          <c:idx val="1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4.6158345379240844</c:v>
              </c:pt>
            </c:numLit>
          </c:val>
          <c:extLst>
            <c:ext xmlns:c16="http://schemas.microsoft.com/office/drawing/2014/chart" uri="{C3380CC4-5D6E-409C-BE32-E72D297353CC}">
              <c16:uniqueId val="{00000001-EAE0-4F4D-BC50-302523F64B40}"/>
            </c:ext>
          </c:extLst>
        </c:ser>
        <c:ser>
          <c:idx val="3"/>
          <c:order val="1"/>
          <c:tx>
            <c:v>2017</c:v>
          </c:tx>
          <c:spPr>
            <a:solidFill>
              <a:srgbClr val="6185A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10.107934595263217</c:v>
              </c:pt>
            </c:numLit>
          </c:val>
          <c:extLst>
            <c:ext xmlns:c16="http://schemas.microsoft.com/office/drawing/2014/chart" uri="{C3380CC4-5D6E-409C-BE32-E72D297353CC}">
              <c16:uniqueId val="{00000002-EAE0-4F4D-BC50-302523F64B40}"/>
            </c:ext>
          </c:extLst>
        </c:ser>
        <c:ser>
          <c:idx val="4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20.690130514549093</c:v>
              </c:pt>
            </c:numLit>
          </c:val>
          <c:extLst>
            <c:ext xmlns:c16="http://schemas.microsoft.com/office/drawing/2014/chart" uri="{C3380CC4-5D6E-409C-BE32-E72D297353CC}">
              <c16:uniqueId val="{00000003-EAE0-4F4D-BC50-302523F64B40}"/>
            </c:ext>
          </c:extLst>
        </c:ser>
        <c:ser>
          <c:idx val="5"/>
          <c:order val="3"/>
          <c:tx>
            <c:v>2019</c:v>
          </c:tx>
          <c:spPr>
            <a:solidFill>
              <a:srgbClr val="C4EDE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21.65989344001915</c:v>
              </c:pt>
            </c:numLit>
          </c:val>
          <c:extLst>
            <c:ext xmlns:c16="http://schemas.microsoft.com/office/drawing/2014/chart" uri="{C3380CC4-5D6E-409C-BE32-E72D297353CC}">
              <c16:uniqueId val="{00000004-EAE0-4F4D-BC50-302523F64B40}"/>
            </c:ext>
          </c:extLst>
        </c:ser>
        <c:ser>
          <c:idx val="6"/>
          <c:order val="4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33.979701003983948</c:v>
              </c:pt>
            </c:numLit>
          </c:val>
          <c:extLst>
            <c:ext xmlns:c16="http://schemas.microsoft.com/office/drawing/2014/chart" uri="{C3380CC4-5D6E-409C-BE32-E72D297353CC}">
              <c16:uniqueId val="{00000005-EAE0-4F4D-BC50-302523F64B40}"/>
            </c:ext>
          </c:extLst>
        </c:ser>
        <c:ser>
          <c:idx val="7"/>
          <c:order val="5"/>
          <c:tx>
            <c:v>2021</c:v>
          </c:tx>
          <c:spPr>
            <a:solidFill>
              <a:srgbClr val="E88F3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63.134734965605347</c:v>
              </c:pt>
            </c:numLit>
          </c:val>
          <c:extLst>
            <c:ext xmlns:c16="http://schemas.microsoft.com/office/drawing/2014/chart" uri="{C3380CC4-5D6E-409C-BE32-E72D297353CC}">
              <c16:uniqueId val="{00000006-EAE0-4F4D-BC50-302523F64B40}"/>
            </c:ext>
          </c:extLst>
        </c:ser>
        <c:ser>
          <c:idx val="8"/>
          <c:order val="6"/>
          <c:tx>
            <c:v>2022</c:v>
          </c:tx>
          <c:spPr>
            <a:solidFill>
              <a:srgbClr val="C0BCB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56.863832474275945</c:v>
              </c:pt>
            </c:numLit>
          </c:val>
          <c:extLst>
            <c:ext xmlns:c16="http://schemas.microsoft.com/office/drawing/2014/chart" uri="{C3380CC4-5D6E-409C-BE32-E72D297353CC}">
              <c16:uniqueId val="{00000007-EAE0-4F4D-BC50-302523F64B40}"/>
            </c:ext>
          </c:extLst>
        </c:ser>
        <c:ser>
          <c:idx val="10"/>
          <c:order val="7"/>
          <c:tx>
            <c:v>2023</c:v>
          </c:tx>
          <c:spPr>
            <a:solidFill>
              <a:srgbClr val="78766F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AE0-4F4D-BC50-302523F64B40}"/>
              </c:ext>
            </c:extLst>
          </c:dPt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11.704679852341801</c:v>
              </c:pt>
            </c:numLit>
          </c:val>
          <c:extLst>
            <c:ext xmlns:c16="http://schemas.microsoft.com/office/drawing/2014/chart" uri="{C3380CC4-5D6E-409C-BE32-E72D297353CC}">
              <c16:uniqueId val="{00000009-EAE0-4F4D-BC50-302523F64B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68364080"/>
        <c:axId val="-1468361760"/>
      </c:barChart>
      <c:lineChart>
        <c:grouping val="standard"/>
        <c:varyColors val="0"/>
        <c:ser>
          <c:idx val="2"/>
          <c:order val="9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8"/>
              <c:pt idx="0">
                <c:v>47.554224365494925</c:v>
              </c:pt>
              <c:pt idx="1">
                <c:v>99.962875280249222</c:v>
              </c:pt>
              <c:pt idx="2">
                <c:v>110.45874383411912</c:v>
              </c:pt>
              <c:pt idx="3">
                <c:v>100.9281763540876</c:v>
              </c:pt>
              <c:pt idx="4">
                <c:v>120.02678624891085</c:v>
              </c:pt>
              <c:pt idx="5">
                <c:v>113.04222792384411</c:v>
              </c:pt>
              <c:pt idx="6">
                <c:v>127.80617966752641</c:v>
              </c:pt>
              <c:pt idx="7">
                <c:v>149.41306501300571</c:v>
              </c:pt>
              <c:pt idx="8">
                <c:v>213.56131713675606</c:v>
              </c:pt>
              <c:pt idx="9">
                <c:v>258.70966780502914</c:v>
              </c:pt>
              <c:pt idx="10">
                <c:v>255.59283224676147</c:v>
              </c:pt>
              <c:pt idx="11">
                <c:v>266.54741132146285</c:v>
              </c:pt>
              <c:pt idx="12">
                <c:v>281.24552097460935</c:v>
              </c:pt>
              <c:pt idx="13">
                <c:v>292.34811655439705</c:v>
              </c:pt>
              <c:pt idx="14">
                <c:v>320.56726597438893</c:v>
              </c:pt>
              <c:pt idx="15">
                <c:v>317.59768317867281</c:v>
              </c:pt>
              <c:pt idx="16">
                <c:v>249.26548074696271</c:v>
              </c:pt>
              <c:pt idx="17">
                <c:v>222.75674138396246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EAE0-4F4D-BC50-302523F6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8364080"/>
        <c:axId val="-1468361760"/>
      </c:lineChart>
      <c:catAx>
        <c:axId val="-14683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C0BCB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1760"/>
        <c:crosses val="autoZero"/>
        <c:auto val="1"/>
        <c:lblAlgn val="ctr"/>
        <c:lblOffset val="100"/>
        <c:noMultiLvlLbl val="0"/>
      </c:catAx>
      <c:valAx>
        <c:axId val="-146836176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92693881028063452"/>
          <c:y val="3.8000978949103377E-2"/>
          <c:w val="4.3677008542394494E-2"/>
          <c:h val="0.48830757035275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sz="850" b="0" i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assets first-time'!$B$7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assets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first-time'!$C$7:$R$7</c:f>
              <c:numCache>
                <c:formatCode>"$"#,##0.0_);[Red]\("$"#,##0.0\)</c:formatCode>
                <c:ptCount val="16"/>
                <c:pt idx="0">
                  <c:v>21.201351465131001</c:v>
                </c:pt>
                <c:pt idx="1">
                  <c:v>10.137554430103998</c:v>
                </c:pt>
                <c:pt idx="2">
                  <c:v>11.214577632291999</c:v>
                </c:pt>
                <c:pt idx="3">
                  <c:v>4.1449208528519996</c:v>
                </c:pt>
                <c:pt idx="4">
                  <c:v>7.464492257561</c:v>
                </c:pt>
                <c:pt idx="5">
                  <c:v>6.9171304498510002</c:v>
                </c:pt>
                <c:pt idx="6">
                  <c:v>32.662383832236003</c:v>
                </c:pt>
                <c:pt idx="7">
                  <c:v>16.947682855577</c:v>
                </c:pt>
                <c:pt idx="8">
                  <c:v>10.852075477103</c:v>
                </c:pt>
                <c:pt idx="9">
                  <c:v>16.2949194391996</c:v>
                </c:pt>
                <c:pt idx="10">
                  <c:v>10.070768289112399</c:v>
                </c:pt>
                <c:pt idx="11">
                  <c:v>3.755800486294</c:v>
                </c:pt>
                <c:pt idx="12">
                  <c:v>5.8136613153810002</c:v>
                </c:pt>
                <c:pt idx="13">
                  <c:v>18.537185343291995</c:v>
                </c:pt>
                <c:pt idx="14">
                  <c:v>7.2255704290870009</c:v>
                </c:pt>
                <c:pt idx="15">
                  <c:v>3.8594228877230004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B-4E1F-8D24-4770B4708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'Real assets first-time'!$B$8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AB-4E1F-8D24-4770B4708D93}"/>
              </c:ext>
            </c:extLst>
          </c:dPt>
          <c:dPt>
            <c:idx val="10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DAB-4E1F-8D24-4770B4708D93}"/>
              </c:ext>
            </c:extLst>
          </c:dPt>
          <c:dPt>
            <c:idx val="14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DAB-4E1F-8D24-4770B4708D93}"/>
              </c:ext>
            </c:extLst>
          </c:dPt>
          <c:dPt>
            <c:idx val="15"/>
            <c:marker>
              <c:symbol val="circle"/>
              <c:size val="5"/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DAB-4E1F-8D24-4770B4708D9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'Real assets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first-time'!$C$8:$R$8</c:f>
              <c:numCache>
                <c:formatCode>General</c:formatCode>
                <c:ptCount val="16"/>
                <c:pt idx="0">
                  <c:v>39</c:v>
                </c:pt>
                <c:pt idx="1">
                  <c:v>28</c:v>
                </c:pt>
                <c:pt idx="2">
                  <c:v>34</c:v>
                </c:pt>
                <c:pt idx="3">
                  <c:v>28</c:v>
                </c:pt>
                <c:pt idx="4">
                  <c:v>34</c:v>
                </c:pt>
                <c:pt idx="5">
                  <c:v>43</c:v>
                </c:pt>
                <c:pt idx="6">
                  <c:v>55</c:v>
                </c:pt>
                <c:pt idx="7">
                  <c:v>47</c:v>
                </c:pt>
                <c:pt idx="8">
                  <c:v>54</c:v>
                </c:pt>
                <c:pt idx="9">
                  <c:v>31</c:v>
                </c:pt>
                <c:pt idx="10">
                  <c:v>45</c:v>
                </c:pt>
                <c:pt idx="11">
                  <c:v>28</c:v>
                </c:pt>
                <c:pt idx="12">
                  <c:v>26</c:v>
                </c:pt>
                <c:pt idx="13">
                  <c:v>39</c:v>
                </c:pt>
                <c:pt idx="14">
                  <c:v>25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AB-4E1F-8D24-4770B4708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assets by fund family #'!$B$7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#'!$C$7:$R$7</c:f>
              <c:numCache>
                <c:formatCode>"$"#,##0.0</c:formatCode>
                <c:ptCount val="16"/>
                <c:pt idx="0">
                  <c:v>24.015193433907996</c:v>
                </c:pt>
                <c:pt idx="1">
                  <c:v>13.12140385004</c:v>
                </c:pt>
                <c:pt idx="2">
                  <c:v>18.750538044943998</c:v>
                </c:pt>
                <c:pt idx="3">
                  <c:v>11.181171769068001</c:v>
                </c:pt>
                <c:pt idx="4">
                  <c:v>24.055778047542997</c:v>
                </c:pt>
                <c:pt idx="5">
                  <c:v>17.292593485565998</c:v>
                </c:pt>
                <c:pt idx="6">
                  <c:v>16.614998158023003</c:v>
                </c:pt>
                <c:pt idx="7">
                  <c:v>28.240214122583001</c:v>
                </c:pt>
                <c:pt idx="8">
                  <c:v>16.289002464903</c:v>
                </c:pt>
                <c:pt idx="9">
                  <c:v>16.073954140487004</c:v>
                </c:pt>
                <c:pt idx="10">
                  <c:v>17.287666598077998</c:v>
                </c:pt>
                <c:pt idx="11">
                  <c:v>12.455863711137001</c:v>
                </c:pt>
                <c:pt idx="12">
                  <c:v>13.098732191657</c:v>
                </c:pt>
                <c:pt idx="13">
                  <c:v>25.158440120544</c:v>
                </c:pt>
                <c:pt idx="14">
                  <c:v>16.736304070291997</c:v>
                </c:pt>
                <c:pt idx="15">
                  <c:v>2.0176180001790001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F-4BCF-8671-74529CD54236}"/>
            </c:ext>
          </c:extLst>
        </c:ser>
        <c:ser>
          <c:idx val="1"/>
          <c:order val="1"/>
          <c:tx>
            <c:strRef>
              <c:f>'Real assets by fund family #'!$B$8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#'!$C$8:$R$8</c:f>
              <c:numCache>
                <c:formatCode>"$"#,##0.0</c:formatCode>
                <c:ptCount val="16"/>
                <c:pt idx="0">
                  <c:v>4.3626180632060008</c:v>
                </c:pt>
                <c:pt idx="1">
                  <c:v>1.1338649765770001</c:v>
                </c:pt>
                <c:pt idx="2">
                  <c:v>12.752404782963</c:v>
                </c:pt>
                <c:pt idx="3">
                  <c:v>6.4599635572549996</c:v>
                </c:pt>
                <c:pt idx="4">
                  <c:v>16.201665776191</c:v>
                </c:pt>
                <c:pt idx="5">
                  <c:v>21.181449752789003</c:v>
                </c:pt>
                <c:pt idx="6">
                  <c:v>19.798992441907</c:v>
                </c:pt>
                <c:pt idx="7">
                  <c:v>32.457091765079007</c:v>
                </c:pt>
                <c:pt idx="8">
                  <c:v>20.695566476644995</c:v>
                </c:pt>
                <c:pt idx="9">
                  <c:v>15.713990719022</c:v>
                </c:pt>
                <c:pt idx="10">
                  <c:v>22.411712024705007</c:v>
                </c:pt>
                <c:pt idx="11">
                  <c:v>14.796479773264</c:v>
                </c:pt>
                <c:pt idx="12">
                  <c:v>24.161365641937003</c:v>
                </c:pt>
                <c:pt idx="13">
                  <c:v>19.880584542849004</c:v>
                </c:pt>
                <c:pt idx="14">
                  <c:v>11.177925167035001</c:v>
                </c:pt>
                <c:pt idx="15">
                  <c:v>2.540745010652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F-4BCF-8671-74529CD54236}"/>
            </c:ext>
          </c:extLst>
        </c:ser>
        <c:ser>
          <c:idx val="2"/>
          <c:order val="2"/>
          <c:tx>
            <c:strRef>
              <c:f>'Real assets by fund family #'!$B$9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#'!$C$9:$R$9</c:f>
              <c:numCache>
                <c:formatCode>"$"#,##0.0</c:formatCode>
                <c:ptCount val="16"/>
                <c:pt idx="0">
                  <c:v>0.90600054665399987</c:v>
                </c:pt>
                <c:pt idx="1">
                  <c:v>2.0912960809099999</c:v>
                </c:pt>
                <c:pt idx="2">
                  <c:v>2.279676245838</c:v>
                </c:pt>
                <c:pt idx="3">
                  <c:v>4.7972294138300002</c:v>
                </c:pt>
                <c:pt idx="4">
                  <c:v>2.3868497981390004</c:v>
                </c:pt>
                <c:pt idx="5">
                  <c:v>5.008953261367</c:v>
                </c:pt>
                <c:pt idx="6">
                  <c:v>20.953692053201003</c:v>
                </c:pt>
                <c:pt idx="7">
                  <c:v>5.8329257909759997</c:v>
                </c:pt>
                <c:pt idx="8">
                  <c:v>21.224133700317999</c:v>
                </c:pt>
                <c:pt idx="9">
                  <c:v>25.431800779244</c:v>
                </c:pt>
                <c:pt idx="10">
                  <c:v>45.854711398859997</c:v>
                </c:pt>
                <c:pt idx="11">
                  <c:v>13.958911921880002</c:v>
                </c:pt>
                <c:pt idx="12">
                  <c:v>4.0931136662229992</c:v>
                </c:pt>
                <c:pt idx="13">
                  <c:v>24.985377769963996</c:v>
                </c:pt>
                <c:pt idx="14">
                  <c:v>13.615</c:v>
                </c:pt>
                <c:pt idx="15">
                  <c:v>2.3246366183279998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F-4BCF-8671-74529CD54236}"/>
            </c:ext>
          </c:extLst>
        </c:ser>
        <c:ser>
          <c:idx val="3"/>
          <c:order val="3"/>
          <c:tx>
            <c:strRef>
              <c:f>'Real assets by fund family #'!$B$10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#'!$C$10:$R$10</c:f>
              <c:numCache>
                <c:formatCode>"$"#,##0.0</c:formatCode>
                <c:ptCount val="16"/>
                <c:pt idx="0">
                  <c:v>0.81599999999999995</c:v>
                </c:pt>
                <c:pt idx="1">
                  <c:v>5.9791000000000007</c:v>
                </c:pt>
                <c:pt idx="2">
                  <c:v>1.7075</c:v>
                </c:pt>
                <c:pt idx="3">
                  <c:v>0.18579236602199997</c:v>
                </c:pt>
                <c:pt idx="4">
                  <c:v>4.9489999999999998</c:v>
                </c:pt>
                <c:pt idx="5">
                  <c:v>10.114432716066</c:v>
                </c:pt>
                <c:pt idx="6">
                  <c:v>1.026652003441</c:v>
                </c:pt>
                <c:pt idx="7">
                  <c:v>3.3341866797120003</c:v>
                </c:pt>
                <c:pt idx="8">
                  <c:v>3.759048927427</c:v>
                </c:pt>
                <c:pt idx="9">
                  <c:v>8.5147985662009997</c:v>
                </c:pt>
                <c:pt idx="10">
                  <c:v>11.491443765807999</c:v>
                </c:pt>
                <c:pt idx="11">
                  <c:v>34.745778841119993</c:v>
                </c:pt>
                <c:pt idx="12">
                  <c:v>34.337572866810994</c:v>
                </c:pt>
                <c:pt idx="13">
                  <c:v>11.903663666644999</c:v>
                </c:pt>
                <c:pt idx="14">
                  <c:v>53.817341390921996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4F-4BCF-8671-74529CD54236}"/>
            </c:ext>
          </c:extLst>
        </c:ser>
        <c:ser>
          <c:idx val="4"/>
          <c:order val="4"/>
          <c:tx>
            <c:strRef>
              <c:f>'Real assets by fund family #'!$B$11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#'!$C$11:$R$11</c:f>
              <c:numCache>
                <c:formatCode>"$"#,##0.0</c:formatCode>
                <c:ptCount val="16"/>
                <c:pt idx="0">
                  <c:v>2.0499999999999998</c:v>
                </c:pt>
                <c:pt idx="1">
                  <c:v>3.3260000000000001</c:v>
                </c:pt>
                <c:pt idx="2">
                  <c:v>1.2704000000000002</c:v>
                </c:pt>
                <c:pt idx="3">
                  <c:v>6.5830000000000002</c:v>
                </c:pt>
                <c:pt idx="4">
                  <c:v>1E-3</c:v>
                </c:pt>
                <c:pt idx="5">
                  <c:v>3.9294761445E-2</c:v>
                </c:pt>
                <c:pt idx="6">
                  <c:v>0.1275</c:v>
                </c:pt>
                <c:pt idx="7">
                  <c:v>0.4209</c:v>
                </c:pt>
                <c:pt idx="8">
                  <c:v>4.5447780356419996</c:v>
                </c:pt>
                <c:pt idx="9">
                  <c:v>0.121965401</c:v>
                </c:pt>
                <c:pt idx="10">
                  <c:v>5.2921019805559997</c:v>
                </c:pt>
                <c:pt idx="11">
                  <c:v>11.220972882487001</c:v>
                </c:pt>
                <c:pt idx="12">
                  <c:v>5.7145523509020002</c:v>
                </c:pt>
                <c:pt idx="13">
                  <c:v>14.151621952999999</c:v>
                </c:pt>
                <c:pt idx="14">
                  <c:v>0.73799999999999999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4F-4BCF-8671-74529CD54236}"/>
            </c:ext>
          </c:extLst>
        </c:ser>
        <c:ser>
          <c:idx val="5"/>
          <c:order val="5"/>
          <c:tx>
            <c:strRef>
              <c:f>'Real assets by fund family #'!$B$12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assets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#'!$C$12:$R$12</c:f>
              <c:numCache>
                <c:formatCode>"$"#,##0.0</c:formatCode>
                <c:ptCount val="16"/>
                <c:pt idx="0">
                  <c:v>1.5228024571230001</c:v>
                </c:pt>
                <c:pt idx="1">
                  <c:v>0</c:v>
                </c:pt>
                <c:pt idx="2">
                  <c:v>0</c:v>
                </c:pt>
                <c:pt idx="3">
                  <c:v>0.99870000000000003</c:v>
                </c:pt>
                <c:pt idx="4">
                  <c:v>4.4999999999999998E-2</c:v>
                </c:pt>
                <c:pt idx="5">
                  <c:v>4.4649999999999999</c:v>
                </c:pt>
                <c:pt idx="6">
                  <c:v>1.9</c:v>
                </c:pt>
                <c:pt idx="7">
                  <c:v>10.0451</c:v>
                </c:pt>
                <c:pt idx="8">
                  <c:v>2.6920315864999999E-2</c:v>
                </c:pt>
                <c:pt idx="9">
                  <c:v>0.11438803950700001</c:v>
                </c:pt>
                <c:pt idx="10">
                  <c:v>1.2849999999999999</c:v>
                </c:pt>
                <c:pt idx="11">
                  <c:v>6.7333794943909995</c:v>
                </c:pt>
                <c:pt idx="12">
                  <c:v>0</c:v>
                </c:pt>
                <c:pt idx="13">
                  <c:v>19.024500623226999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4F-4BCF-8671-74529CD54236}"/>
            </c:ext>
          </c:extLst>
        </c:ser>
        <c:ser>
          <c:idx val="6"/>
          <c:order val="6"/>
          <c:tx>
            <c:strRef>
              <c:f>'Real assets by fund family #'!$B$13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#'!$C$13:$R$13</c:f>
              <c:numCache>
                <c:formatCode>"$"#,##0.0</c:formatCode>
                <c:ptCount val="16"/>
                <c:pt idx="0">
                  <c:v>1.7192207090000002</c:v>
                </c:pt>
                <c:pt idx="1">
                  <c:v>0</c:v>
                </c:pt>
                <c:pt idx="2">
                  <c:v>0.6</c:v>
                </c:pt>
                <c:pt idx="3">
                  <c:v>0</c:v>
                </c:pt>
                <c:pt idx="4">
                  <c:v>1.5568669158640001</c:v>
                </c:pt>
                <c:pt idx="5">
                  <c:v>0</c:v>
                </c:pt>
                <c:pt idx="6">
                  <c:v>1.2252400000000001</c:v>
                </c:pt>
                <c:pt idx="7">
                  <c:v>0</c:v>
                </c:pt>
                <c:pt idx="8">
                  <c:v>2.5178000000000003</c:v>
                </c:pt>
                <c:pt idx="9">
                  <c:v>0</c:v>
                </c:pt>
                <c:pt idx="10">
                  <c:v>6.1446435299419999</c:v>
                </c:pt>
                <c:pt idx="11">
                  <c:v>0.149385618882</c:v>
                </c:pt>
                <c:pt idx="12">
                  <c:v>3.7425000000000002</c:v>
                </c:pt>
                <c:pt idx="13">
                  <c:v>6.5000000000000002E-2</c:v>
                </c:pt>
                <c:pt idx="14">
                  <c:v>0.36568499999999998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4F-4BCF-8671-74529CD54236}"/>
            </c:ext>
          </c:extLst>
        </c:ser>
        <c:ser>
          <c:idx val="7"/>
          <c:order val="7"/>
          <c:tx>
            <c:strRef>
              <c:f>'Real assets by fund family #'!$B$14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#'!$C$14:$R$14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1.2270000000000001</c:v>
                </c:pt>
                <c:pt idx="3">
                  <c:v>4.5114000000000001</c:v>
                </c:pt>
                <c:pt idx="4">
                  <c:v>0.53670000000000007</c:v>
                </c:pt>
                <c:pt idx="5">
                  <c:v>0</c:v>
                </c:pt>
                <c:pt idx="6">
                  <c:v>0</c:v>
                </c:pt>
                <c:pt idx="7">
                  <c:v>1.274201709148</c:v>
                </c:pt>
                <c:pt idx="8">
                  <c:v>0</c:v>
                </c:pt>
                <c:pt idx="9">
                  <c:v>0</c:v>
                </c:pt>
                <c:pt idx="10">
                  <c:v>1.44</c:v>
                </c:pt>
                <c:pt idx="11">
                  <c:v>0.39347475989899999</c:v>
                </c:pt>
                <c:pt idx="12">
                  <c:v>0.96923076900000005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4F-4BCF-8671-74529CD54236}"/>
            </c:ext>
          </c:extLst>
        </c:ser>
        <c:ser>
          <c:idx val="8"/>
          <c:order val="8"/>
          <c:tx>
            <c:strRef>
              <c:f>'Real assets by fund family #'!$B$15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#'!$C$15:$R$15</c:f>
              <c:numCache>
                <c:formatCode>"$"#,##0.0</c:formatCode>
                <c:ptCount val="16"/>
                <c:pt idx="0">
                  <c:v>4</c:v>
                </c:pt>
                <c:pt idx="1">
                  <c:v>2.30075E-2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7.1351250000000004</c:v>
                </c:pt>
                <c:pt idx="6">
                  <c:v>0.84011999999999998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0.61324916382799999</c:v>
                </c:pt>
                <c:pt idx="11">
                  <c:v>0</c:v>
                </c:pt>
                <c:pt idx="12">
                  <c:v>0.17641728615299998</c:v>
                </c:pt>
                <c:pt idx="13">
                  <c:v>0</c:v>
                </c:pt>
                <c:pt idx="14">
                  <c:v>0.51172615742399996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4F-4BCF-8671-74529CD54236}"/>
            </c:ext>
          </c:extLst>
        </c:ser>
        <c:ser>
          <c:idx val="9"/>
          <c:order val="9"/>
          <c:tx>
            <c:strRef>
              <c:f>'Real assets by fund family #'!$B$16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#'!$C$16:$R$16</c:f>
              <c:numCache>
                <c:formatCode>"$"#,##0.0</c:formatCode>
                <c:ptCount val="16"/>
                <c:pt idx="0">
                  <c:v>0.28999999999999998</c:v>
                </c:pt>
                <c:pt idx="1">
                  <c:v>9</c:v>
                </c:pt>
                <c:pt idx="2">
                  <c:v>0</c:v>
                </c:pt>
                <c:pt idx="3">
                  <c:v>1.5538303000000002E-2</c:v>
                </c:pt>
                <c:pt idx="4">
                  <c:v>6.8505108000000009E-2</c:v>
                </c:pt>
                <c:pt idx="5">
                  <c:v>0</c:v>
                </c:pt>
                <c:pt idx="6">
                  <c:v>3.5454174730000005</c:v>
                </c:pt>
                <c:pt idx="7">
                  <c:v>6.5304623149999994</c:v>
                </c:pt>
                <c:pt idx="8">
                  <c:v>1.9524172370000001</c:v>
                </c:pt>
                <c:pt idx="9">
                  <c:v>7</c:v>
                </c:pt>
                <c:pt idx="10">
                  <c:v>0</c:v>
                </c:pt>
                <c:pt idx="11">
                  <c:v>1.011036842</c:v>
                </c:pt>
                <c:pt idx="12">
                  <c:v>0.46500000000000002</c:v>
                </c:pt>
                <c:pt idx="13">
                  <c:v>0</c:v>
                </c:pt>
                <c:pt idx="14">
                  <c:v>0</c:v>
                </c:pt>
                <c:pt idx="1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4F-4BCF-8671-74529CD5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assets by fund family #'!$B$39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#'!$C$39:$R$39</c:f>
              <c:numCache>
                <c:formatCode>0</c:formatCode>
                <c:ptCount val="16"/>
                <c:pt idx="0">
                  <c:v>38</c:v>
                </c:pt>
                <c:pt idx="1">
                  <c:v>33</c:v>
                </c:pt>
                <c:pt idx="2">
                  <c:v>43</c:v>
                </c:pt>
                <c:pt idx="3">
                  <c:v>40</c:v>
                </c:pt>
                <c:pt idx="4">
                  <c:v>44</c:v>
                </c:pt>
                <c:pt idx="5">
                  <c:v>50</c:v>
                </c:pt>
                <c:pt idx="6">
                  <c:v>61</c:v>
                </c:pt>
                <c:pt idx="7">
                  <c:v>64</c:v>
                </c:pt>
                <c:pt idx="8">
                  <c:v>54</c:v>
                </c:pt>
                <c:pt idx="9">
                  <c:v>46</c:v>
                </c:pt>
                <c:pt idx="10">
                  <c:v>54</c:v>
                </c:pt>
                <c:pt idx="11">
                  <c:v>37</c:v>
                </c:pt>
                <c:pt idx="12">
                  <c:v>43</c:v>
                </c:pt>
                <c:pt idx="13">
                  <c:v>51</c:v>
                </c:pt>
                <c:pt idx="14">
                  <c:v>40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C-4C0F-8553-E9DDA3E3B3B1}"/>
            </c:ext>
          </c:extLst>
        </c:ser>
        <c:ser>
          <c:idx val="1"/>
          <c:order val="1"/>
          <c:tx>
            <c:strRef>
              <c:f>'Real assets by fund family #'!$B$40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#'!$C$40:$R$40</c:f>
              <c:numCache>
                <c:formatCode>0</c:formatCode>
                <c:ptCount val="16"/>
                <c:pt idx="0">
                  <c:v>12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21</c:v>
                </c:pt>
                <c:pt idx="5">
                  <c:v>35</c:v>
                </c:pt>
                <c:pt idx="6">
                  <c:v>42</c:v>
                </c:pt>
                <c:pt idx="7">
                  <c:v>38</c:v>
                </c:pt>
                <c:pt idx="8">
                  <c:v>32</c:v>
                </c:pt>
                <c:pt idx="9">
                  <c:v>39</c:v>
                </c:pt>
                <c:pt idx="10">
                  <c:v>25</c:v>
                </c:pt>
                <c:pt idx="11">
                  <c:v>33</c:v>
                </c:pt>
                <c:pt idx="12">
                  <c:v>27</c:v>
                </c:pt>
                <c:pt idx="13">
                  <c:v>27</c:v>
                </c:pt>
                <c:pt idx="14">
                  <c:v>20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C-4C0F-8553-E9DDA3E3B3B1}"/>
            </c:ext>
          </c:extLst>
        </c:ser>
        <c:ser>
          <c:idx val="2"/>
          <c:order val="2"/>
          <c:tx>
            <c:strRef>
              <c:f>'Real assets by fund family #'!$B$41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#'!$C$41:$R$41</c:f>
              <c:numCache>
                <c:formatCode>0</c:formatCode>
                <c:ptCount val="16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7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14</c:v>
                </c:pt>
                <c:pt idx="12">
                  <c:v>11</c:v>
                </c:pt>
                <c:pt idx="13">
                  <c:v>18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C-4C0F-8553-E9DDA3E3B3B1}"/>
            </c:ext>
          </c:extLst>
        </c:ser>
        <c:ser>
          <c:idx val="3"/>
          <c:order val="3"/>
          <c:tx>
            <c:strRef>
              <c:f>'Real assets by fund family #'!$B$42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#'!$C$42:$R$42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C-4C0F-8553-E9DDA3E3B3B1}"/>
            </c:ext>
          </c:extLst>
        </c:ser>
        <c:ser>
          <c:idx val="4"/>
          <c:order val="4"/>
          <c:tx>
            <c:strRef>
              <c:f>'Real assets by fund family #'!$B$43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#'!$C$43:$R$43</c:f>
              <c:numCache>
                <c:formatCode>0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C-4C0F-8553-E9DDA3E3B3B1}"/>
            </c:ext>
          </c:extLst>
        </c:ser>
        <c:ser>
          <c:idx val="5"/>
          <c:order val="5"/>
          <c:tx>
            <c:strRef>
              <c:f>'Real assets by fund family #'!$B$44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assets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#'!$C$44:$R$44</c:f>
              <c:numCache>
                <c:formatCode>0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C-4C0F-8553-E9DDA3E3B3B1}"/>
            </c:ext>
          </c:extLst>
        </c:ser>
        <c:ser>
          <c:idx val="6"/>
          <c:order val="6"/>
          <c:tx>
            <c:strRef>
              <c:f>'Real assets by fund family #'!$B$45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#'!$C$45:$R$45</c:f>
              <c:numCache>
                <c:formatCode>0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2C-4C0F-8553-E9DDA3E3B3B1}"/>
            </c:ext>
          </c:extLst>
        </c:ser>
        <c:ser>
          <c:idx val="7"/>
          <c:order val="7"/>
          <c:tx>
            <c:strRef>
              <c:f>'Real assets by fund family #'!$B$46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#'!$C$46:$R$46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2C-4C0F-8553-E9DDA3E3B3B1}"/>
            </c:ext>
          </c:extLst>
        </c:ser>
        <c:ser>
          <c:idx val="8"/>
          <c:order val="8"/>
          <c:tx>
            <c:strRef>
              <c:f>'Real assets by fund family #'!$B$47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#'!$C$47:$R$47</c:f>
              <c:numCache>
                <c:formatCode>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2C-4C0F-8553-E9DDA3E3B3B1}"/>
            </c:ext>
          </c:extLst>
        </c:ser>
        <c:ser>
          <c:idx val="9"/>
          <c:order val="9"/>
          <c:tx>
            <c:strRef>
              <c:f>'Real assets by fund family #'!$B$48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fund family #'!$C$48:$R$48</c:f>
              <c:numCache>
                <c:formatCode>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2C-4C0F-8553-E9DDA3E3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32720909886273E-2"/>
          <c:y val="2.5000000000000001E-2"/>
          <c:w val="0.94826727909011355"/>
          <c:h val="0.81107247010790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assets manager exp'!$B$7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manager exp'!$H$7:$R$7</c:f>
              <c:numCache>
                <c:formatCode>"$"#,##0.0</c:formatCode>
                <c:ptCount val="11"/>
                <c:pt idx="0">
                  <c:v>62.165255098033008</c:v>
                </c:pt>
                <c:pt idx="1">
                  <c:v>52.119896537481011</c:v>
                </c:pt>
                <c:pt idx="2">
                  <c:v>85.64808915806401</c:v>
                </c:pt>
                <c:pt idx="3">
                  <c:v>61.060121538895011</c:v>
                </c:pt>
                <c:pt idx="4">
                  <c:v>75.171963672701978</c:v>
                </c:pt>
                <c:pt idx="5">
                  <c:v>100.180825679535</c:v>
                </c:pt>
                <c:pt idx="6">
                  <c:v>89.708645064798006</c:v>
                </c:pt>
                <c:pt idx="7">
                  <c:v>89.374326662391653</c:v>
                </c:pt>
                <c:pt idx="8">
                  <c:v>114.57870834664595</c:v>
                </c:pt>
                <c:pt idx="9">
                  <c:v>110.345281660788</c:v>
                </c:pt>
                <c:pt idx="10">
                  <c:v>7.7480464392619997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9-4144-89FC-E02E4091B4E0}"/>
            </c:ext>
          </c:extLst>
        </c:ser>
        <c:ser>
          <c:idx val="1"/>
          <c:order val="1"/>
          <c:tx>
            <c:strRef>
              <c:f>'Real assets manager exp'!$B$8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manager exp'!$H$8:$R$8</c:f>
              <c:numCache>
                <c:formatCode>"$"#,##0.0</c:formatCode>
                <c:ptCount val="11"/>
                <c:pt idx="0">
                  <c:v>15.936712490583997</c:v>
                </c:pt>
                <c:pt idx="1">
                  <c:v>52.883235755234004</c:v>
                </c:pt>
                <c:pt idx="2">
                  <c:v>58.41526528522099</c:v>
                </c:pt>
                <c:pt idx="3">
                  <c:v>31.921084820504003</c:v>
                </c:pt>
                <c:pt idx="4">
                  <c:v>29.631671588628599</c:v>
                </c:pt>
                <c:pt idx="5">
                  <c:v>36.964584954602394</c:v>
                </c:pt>
                <c:pt idx="6">
                  <c:v>25.402912940343999</c:v>
                </c:pt>
                <c:pt idx="7">
                  <c:v>30.555916350832007</c:v>
                </c:pt>
                <c:pt idx="8">
                  <c:v>35.278132782774989</c:v>
                </c:pt>
                <c:pt idx="9">
                  <c:v>17.278029690943001</c:v>
                </c:pt>
                <c:pt idx="10">
                  <c:v>7.7505464274260003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9-4144-89FC-E02E4091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32283464566927"/>
          <c:y val="0.93576334208223977"/>
          <c:w val="0.4236506270049577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hitney Cond SSm Light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>
          <a:latin typeface="Whitney Cond SSm Ligh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'Real assets manager exp'!$B$33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assets manager exp'!$D$33:$R$33</c:f>
              <c:numCache>
                <c:formatCode>#,##0</c:formatCode>
                <c:ptCount val="15"/>
                <c:pt idx="0">
                  <c:v>34</c:v>
                </c:pt>
                <c:pt idx="1">
                  <c:v>44</c:v>
                </c:pt>
                <c:pt idx="2">
                  <c:v>61</c:v>
                </c:pt>
                <c:pt idx="3">
                  <c:v>68</c:v>
                </c:pt>
                <c:pt idx="4">
                  <c:v>74</c:v>
                </c:pt>
                <c:pt idx="5">
                  <c:v>111</c:v>
                </c:pt>
                <c:pt idx="6">
                  <c:v>101</c:v>
                </c:pt>
                <c:pt idx="7">
                  <c:v>89</c:v>
                </c:pt>
                <c:pt idx="8">
                  <c:v>94</c:v>
                </c:pt>
                <c:pt idx="9">
                  <c:v>100</c:v>
                </c:pt>
                <c:pt idx="10">
                  <c:v>80</c:v>
                </c:pt>
                <c:pt idx="11">
                  <c:v>115</c:v>
                </c:pt>
                <c:pt idx="12">
                  <c:v>97</c:v>
                </c:pt>
                <c:pt idx="13">
                  <c:v>74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D-43C0-9588-B80C9FB1AF06}"/>
            </c:ext>
          </c:extLst>
        </c:ser>
        <c:ser>
          <c:idx val="1"/>
          <c:order val="1"/>
          <c:tx>
            <c:strRef>
              <c:f>'Real assets manager exp'!$B$34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assets manager exp'!$D$34:$R$34</c:f>
              <c:numCache>
                <c:formatCode>#,##0</c:formatCode>
                <c:ptCount val="15"/>
                <c:pt idx="0">
                  <c:v>52</c:v>
                </c:pt>
                <c:pt idx="1">
                  <c:v>76</c:v>
                </c:pt>
                <c:pt idx="2">
                  <c:v>68</c:v>
                </c:pt>
                <c:pt idx="3">
                  <c:v>92</c:v>
                </c:pt>
                <c:pt idx="4">
                  <c:v>90</c:v>
                </c:pt>
                <c:pt idx="5">
                  <c:v>128</c:v>
                </c:pt>
                <c:pt idx="6">
                  <c:v>116</c:v>
                </c:pt>
                <c:pt idx="7">
                  <c:v>112</c:v>
                </c:pt>
                <c:pt idx="8">
                  <c:v>104</c:v>
                </c:pt>
                <c:pt idx="9">
                  <c:v>98</c:v>
                </c:pt>
                <c:pt idx="10">
                  <c:v>85</c:v>
                </c:pt>
                <c:pt idx="11">
                  <c:v>69</c:v>
                </c:pt>
                <c:pt idx="12">
                  <c:v>86</c:v>
                </c:pt>
                <c:pt idx="13">
                  <c:v>53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D-43C0-9588-B80C9FB1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54861761630007E-2"/>
          <c:y val="2.4992413241339183E-2"/>
          <c:w val="0.68857374680356465"/>
          <c:h val="0.81053623505395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assets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size'!$H$7:$R$7</c:f>
              <c:numCache>
                <c:formatCode>"$"#,##0.0</c:formatCode>
                <c:ptCount val="11"/>
                <c:pt idx="0">
                  <c:v>2.0786619114560003</c:v>
                </c:pt>
                <c:pt idx="1">
                  <c:v>2.22535948213</c:v>
                </c:pt>
                <c:pt idx="2">
                  <c:v>1.8179712027220005</c:v>
                </c:pt>
                <c:pt idx="3">
                  <c:v>1.8770974208389999</c:v>
                </c:pt>
                <c:pt idx="4">
                  <c:v>1.2493637833386002</c:v>
                </c:pt>
                <c:pt idx="5">
                  <c:v>2.2149628668253998</c:v>
                </c:pt>
                <c:pt idx="6">
                  <c:v>1.6534170021399999</c:v>
                </c:pt>
                <c:pt idx="7">
                  <c:v>1.9838902337236399</c:v>
                </c:pt>
                <c:pt idx="8">
                  <c:v>1.5544788544870001</c:v>
                </c:pt>
                <c:pt idx="9">
                  <c:v>1.187393131701</c:v>
                </c:pt>
                <c:pt idx="10">
                  <c:v>0.27233017327700004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172-B209-B0B1694B06FC}"/>
            </c:ext>
          </c:extLst>
        </c:ser>
        <c:ser>
          <c:idx val="1"/>
          <c:order val="1"/>
          <c:tx>
            <c:strRef>
              <c:f>'Real assets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size'!$H$8:$R$8</c:f>
              <c:numCache>
                <c:formatCode>"$"#,##0.0</c:formatCode>
                <c:ptCount val="11"/>
                <c:pt idx="0">
                  <c:v>4.9180393707670014</c:v>
                </c:pt>
                <c:pt idx="1">
                  <c:v>5.2482010606810006</c:v>
                </c:pt>
                <c:pt idx="2">
                  <c:v>8.4802630553119993</c:v>
                </c:pt>
                <c:pt idx="3">
                  <c:v>4.7665554816239988</c:v>
                </c:pt>
                <c:pt idx="4">
                  <c:v>5.5630857049609999</c:v>
                </c:pt>
                <c:pt idx="5">
                  <c:v>4.9284770304379997</c:v>
                </c:pt>
                <c:pt idx="6">
                  <c:v>3.0944667778750006</c:v>
                </c:pt>
                <c:pt idx="7">
                  <c:v>4.0322580993940003</c:v>
                </c:pt>
                <c:pt idx="8">
                  <c:v>5.9009833094620001</c:v>
                </c:pt>
                <c:pt idx="9">
                  <c:v>3.1163057286660001</c:v>
                </c:pt>
                <c:pt idx="10">
                  <c:v>0.51107167996900005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172-B209-B0B1694B06FC}"/>
            </c:ext>
          </c:extLst>
        </c:ser>
        <c:ser>
          <c:idx val="2"/>
          <c:order val="2"/>
          <c:tx>
            <c:strRef>
              <c:f>'Real assets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size'!$H$9:$R$9</c:f>
              <c:numCache>
                <c:formatCode>"$"#,##0.0</c:formatCode>
                <c:ptCount val="11"/>
                <c:pt idx="0">
                  <c:v>5.3845998015789993</c:v>
                </c:pt>
                <c:pt idx="1">
                  <c:v>9.9222271880649995</c:v>
                </c:pt>
                <c:pt idx="2">
                  <c:v>7.8737318994410002</c:v>
                </c:pt>
                <c:pt idx="3">
                  <c:v>11.049210258086003</c:v>
                </c:pt>
                <c:pt idx="4">
                  <c:v>9.5419532993500003</c:v>
                </c:pt>
                <c:pt idx="5">
                  <c:v>8.3342538701740008</c:v>
                </c:pt>
                <c:pt idx="6">
                  <c:v>9.176730660465001</c:v>
                </c:pt>
                <c:pt idx="7">
                  <c:v>7.5621436127949995</c:v>
                </c:pt>
                <c:pt idx="8">
                  <c:v>4.2238368808710005</c:v>
                </c:pt>
                <c:pt idx="9">
                  <c:v>5.5303386241419989</c:v>
                </c:pt>
                <c:pt idx="10">
                  <c:v>2.7980680646989997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5-4172-B209-B0B1694B06FC}"/>
            </c:ext>
          </c:extLst>
        </c:ser>
        <c:ser>
          <c:idx val="3"/>
          <c:order val="3"/>
          <c:tx>
            <c:strRef>
              <c:f>'Real assets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size'!$H$10:$R$10</c:f>
              <c:numCache>
                <c:formatCode>"$"#,##0.0</c:formatCode>
                <c:ptCount val="11"/>
                <c:pt idx="0">
                  <c:v>6.7643764464879998</c:v>
                </c:pt>
                <c:pt idx="1">
                  <c:v>14.207950173239999</c:v>
                </c:pt>
                <c:pt idx="2">
                  <c:v>11.474694689314997</c:v>
                </c:pt>
                <c:pt idx="3">
                  <c:v>15.199114196955003</c:v>
                </c:pt>
                <c:pt idx="4">
                  <c:v>16.321521096323</c:v>
                </c:pt>
                <c:pt idx="5">
                  <c:v>14.363948373216999</c:v>
                </c:pt>
                <c:pt idx="6">
                  <c:v>14.454145349809</c:v>
                </c:pt>
                <c:pt idx="7">
                  <c:v>12.725287071369998</c:v>
                </c:pt>
                <c:pt idx="8">
                  <c:v>9.6856470430169974</c:v>
                </c:pt>
                <c:pt idx="9">
                  <c:v>11.167717421102999</c:v>
                </c:pt>
                <c:pt idx="10">
                  <c:v>5.8492910664150006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5-4172-B209-B0B1694B06FC}"/>
            </c:ext>
          </c:extLst>
        </c:ser>
        <c:ser>
          <c:idx val="4"/>
          <c:order val="4"/>
          <c:tx>
            <c:strRef>
              <c:f>'Real assets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size'!$H$11:$R$11</c:f>
              <c:numCache>
                <c:formatCode>"$"#,##0.0</c:formatCode>
                <c:ptCount val="11"/>
                <c:pt idx="0">
                  <c:v>33.196290058326994</c:v>
                </c:pt>
                <c:pt idx="1">
                  <c:v>42.197243713584001</c:v>
                </c:pt>
                <c:pt idx="2">
                  <c:v>61.416693596494994</c:v>
                </c:pt>
                <c:pt idx="3">
                  <c:v>46.089229001895006</c:v>
                </c:pt>
                <c:pt idx="4">
                  <c:v>44.077711377358</c:v>
                </c:pt>
                <c:pt idx="5">
                  <c:v>67.564738050928</c:v>
                </c:pt>
                <c:pt idx="6">
                  <c:v>35.192741155472</c:v>
                </c:pt>
                <c:pt idx="7">
                  <c:v>52.201561355488998</c:v>
                </c:pt>
                <c:pt idx="8">
                  <c:v>72.368605334167995</c:v>
                </c:pt>
                <c:pt idx="9">
                  <c:v>33.519520055196999</c:v>
                </c:pt>
                <c:pt idx="10">
                  <c:v>6.067831882328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F5-4172-B209-B0B1694B06FC}"/>
            </c:ext>
          </c:extLst>
        </c:ser>
        <c:ser>
          <c:idx val="5"/>
          <c:order val="5"/>
          <c:tx>
            <c:strRef>
              <c:f>'Real assets by size'!$B$12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size'!$H$12:$R$12</c:f>
              <c:numCache>
                <c:formatCode>"$"#,##0.0</c:formatCode>
                <c:ptCount val="11"/>
                <c:pt idx="0">
                  <c:v>25.76</c:v>
                </c:pt>
                <c:pt idx="1">
                  <c:v>31.202150675015002</c:v>
                </c:pt>
                <c:pt idx="2">
                  <c:v>53</c:v>
                </c:pt>
                <c:pt idx="3">
                  <c:v>14</c:v>
                </c:pt>
                <c:pt idx="4">
                  <c:v>28.05</c:v>
                </c:pt>
                <c:pt idx="5">
                  <c:v>39.739030442554999</c:v>
                </c:pt>
                <c:pt idx="6">
                  <c:v>51.540057059380999</c:v>
                </c:pt>
                <c:pt idx="7">
                  <c:v>41.425102640451996</c:v>
                </c:pt>
                <c:pt idx="8">
                  <c:v>56.123289707415999</c:v>
                </c:pt>
                <c:pt idx="9">
                  <c:v>73.102036390922009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F5-4172-B209-B0B1694B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738743887013"/>
          <c:y val="0"/>
          <c:w val="0.19732612561129872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hitney Cond SSm Light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>
          <a:latin typeface="Whitney Cond SSm Ligh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6472846871821E-2"/>
          <c:y val="2.4992413241339183E-2"/>
          <c:w val="0.7471060618122296"/>
          <c:h val="0.8591886843897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assets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size'!$C$45:$R$45</c:f>
              <c:numCache>
                <c:formatCode>#,##0</c:formatCode>
                <c:ptCount val="16"/>
                <c:pt idx="0">
                  <c:v>32</c:v>
                </c:pt>
                <c:pt idx="1">
                  <c:v>24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51</c:v>
                </c:pt>
                <c:pt idx="6">
                  <c:v>73</c:v>
                </c:pt>
                <c:pt idx="7">
                  <c:v>60</c:v>
                </c:pt>
                <c:pt idx="8">
                  <c:v>62</c:v>
                </c:pt>
                <c:pt idx="9">
                  <c:v>38</c:v>
                </c:pt>
                <c:pt idx="10">
                  <c:v>56</c:v>
                </c:pt>
                <c:pt idx="11">
                  <c:v>41</c:v>
                </c:pt>
                <c:pt idx="12">
                  <c:v>48</c:v>
                </c:pt>
                <c:pt idx="13">
                  <c:v>46</c:v>
                </c:pt>
                <c:pt idx="14">
                  <c:v>29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F-4A8C-95C3-BA65051047EF}"/>
            </c:ext>
          </c:extLst>
        </c:ser>
        <c:ser>
          <c:idx val="1"/>
          <c:order val="1"/>
          <c:tx>
            <c:strRef>
              <c:f>'Real assets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size'!$C$46:$R$46</c:f>
              <c:numCache>
                <c:formatCode>#,##0</c:formatCode>
                <c:ptCount val="16"/>
                <c:pt idx="0">
                  <c:v>21</c:v>
                </c:pt>
                <c:pt idx="1">
                  <c:v>18</c:v>
                </c:pt>
                <c:pt idx="2">
                  <c:v>24</c:v>
                </c:pt>
                <c:pt idx="3">
                  <c:v>25</c:v>
                </c:pt>
                <c:pt idx="4">
                  <c:v>23</c:v>
                </c:pt>
                <c:pt idx="5">
                  <c:v>31</c:v>
                </c:pt>
                <c:pt idx="6">
                  <c:v>34</c:v>
                </c:pt>
                <c:pt idx="7">
                  <c:v>49</c:v>
                </c:pt>
                <c:pt idx="8">
                  <c:v>31</c:v>
                </c:pt>
                <c:pt idx="9">
                  <c:v>38</c:v>
                </c:pt>
                <c:pt idx="10">
                  <c:v>31</c:v>
                </c:pt>
                <c:pt idx="11">
                  <c:v>20</c:v>
                </c:pt>
                <c:pt idx="12">
                  <c:v>27</c:v>
                </c:pt>
                <c:pt idx="13">
                  <c:v>34</c:v>
                </c:pt>
                <c:pt idx="14">
                  <c:v>20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F-4A8C-95C3-BA65051047EF}"/>
            </c:ext>
          </c:extLst>
        </c:ser>
        <c:ser>
          <c:idx val="2"/>
          <c:order val="2"/>
          <c:tx>
            <c:strRef>
              <c:f>'Real assets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size'!$C$47:$R$47</c:f>
              <c:numCache>
                <c:formatCode>#,##0</c:formatCode>
                <c:ptCount val="16"/>
                <c:pt idx="0">
                  <c:v>14</c:v>
                </c:pt>
                <c:pt idx="1">
                  <c:v>8</c:v>
                </c:pt>
                <c:pt idx="2">
                  <c:v>24</c:v>
                </c:pt>
                <c:pt idx="3">
                  <c:v>12</c:v>
                </c:pt>
                <c:pt idx="4">
                  <c:v>26</c:v>
                </c:pt>
                <c:pt idx="5">
                  <c:v>16</c:v>
                </c:pt>
                <c:pt idx="6">
                  <c:v>29</c:v>
                </c:pt>
                <c:pt idx="7">
                  <c:v>23</c:v>
                </c:pt>
                <c:pt idx="8">
                  <c:v>31</c:v>
                </c:pt>
                <c:pt idx="9">
                  <c:v>28</c:v>
                </c:pt>
                <c:pt idx="10">
                  <c:v>22</c:v>
                </c:pt>
                <c:pt idx="11">
                  <c:v>27</c:v>
                </c:pt>
                <c:pt idx="12">
                  <c:v>22</c:v>
                </c:pt>
                <c:pt idx="13">
                  <c:v>12</c:v>
                </c:pt>
                <c:pt idx="14">
                  <c:v>16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F-4A8C-95C3-BA65051047EF}"/>
            </c:ext>
          </c:extLst>
        </c:ser>
        <c:ser>
          <c:idx val="3"/>
          <c:order val="3"/>
          <c:tx>
            <c:strRef>
              <c:f>'Real assets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size'!$C$48:$R$48</c:f>
              <c:numCache>
                <c:formatCode>#,##0</c:formatCode>
                <c:ptCount val="16"/>
                <c:pt idx="0">
                  <c:v>14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18</c:v>
                </c:pt>
                <c:pt idx="5">
                  <c:v>9</c:v>
                </c:pt>
                <c:pt idx="6">
                  <c:v>20</c:v>
                </c:pt>
                <c:pt idx="7">
                  <c:v>16</c:v>
                </c:pt>
                <c:pt idx="8">
                  <c:v>23</c:v>
                </c:pt>
                <c:pt idx="9">
                  <c:v>24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15</c:v>
                </c:pt>
                <c:pt idx="14">
                  <c:v>17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F-4A8C-95C3-BA65051047EF}"/>
            </c:ext>
          </c:extLst>
        </c:ser>
        <c:ser>
          <c:idx val="4"/>
          <c:order val="4"/>
          <c:tx>
            <c:strRef>
              <c:f>'Real assets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size'!$C$49:$R$49</c:f>
              <c:numCache>
                <c:formatCode>#,##0</c:formatCode>
                <c:ptCount val="16"/>
                <c:pt idx="0">
                  <c:v>15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21</c:v>
                </c:pt>
                <c:pt idx="9">
                  <c:v>24</c:v>
                </c:pt>
                <c:pt idx="10">
                  <c:v>32</c:v>
                </c:pt>
                <c:pt idx="11">
                  <c:v>15</c:v>
                </c:pt>
                <c:pt idx="12">
                  <c:v>26</c:v>
                </c:pt>
                <c:pt idx="13">
                  <c:v>35</c:v>
                </c:pt>
                <c:pt idx="14">
                  <c:v>17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2F-4A8C-95C3-BA65051047EF}"/>
            </c:ext>
          </c:extLst>
        </c:ser>
        <c:ser>
          <c:idx val="5"/>
          <c:order val="5"/>
          <c:tx>
            <c:strRef>
              <c:f>'Real assets by size'!$B$50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size'!$C$50:$R$50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2F-4A8C-95C3-BA650510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2199861941569"/>
          <c:y val="0"/>
          <c:w val="0.1575780013805843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'Private capital manager exp'!$V$7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exp'!$W$7:$AL$7</c:f>
              <c:numCache>
                <c:formatCode>"$"#,##0.0</c:formatCode>
                <c:ptCount val="16"/>
                <c:pt idx="0">
                  <c:v>112.31258972971921</c:v>
                </c:pt>
                <c:pt idx="1">
                  <c:v>57.715142844471785</c:v>
                </c:pt>
                <c:pt idx="2">
                  <c:v>56.800759816668474</c:v>
                </c:pt>
                <c:pt idx="3">
                  <c:v>94.019336291946033</c:v>
                </c:pt>
                <c:pt idx="4">
                  <c:v>75.879018254534898</c:v>
                </c:pt>
                <c:pt idx="5">
                  <c:v>59.093753983973009</c:v>
                </c:pt>
                <c:pt idx="6">
                  <c:v>130.03350955731105</c:v>
                </c:pt>
                <c:pt idx="7">
                  <c:v>74.425228621585376</c:v>
                </c:pt>
                <c:pt idx="8">
                  <c:v>140.85775848438598</c:v>
                </c:pt>
                <c:pt idx="9">
                  <c:v>87.846864505852452</c:v>
                </c:pt>
                <c:pt idx="10">
                  <c:v>112.00360005132029</c:v>
                </c:pt>
                <c:pt idx="11">
                  <c:v>115.63775392064007</c:v>
                </c:pt>
                <c:pt idx="12">
                  <c:v>76.439532825870828</c:v>
                </c:pt>
                <c:pt idx="13">
                  <c:v>107.68244882758384</c:v>
                </c:pt>
                <c:pt idx="14">
                  <c:v>81.198583831785044</c:v>
                </c:pt>
                <c:pt idx="15">
                  <c:v>58.27346121493801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E-4218-BAEB-236F954F4DEE}"/>
            </c:ext>
          </c:extLst>
        </c:ser>
        <c:ser>
          <c:idx val="1"/>
          <c:order val="1"/>
          <c:tx>
            <c:strRef>
              <c:f>'Private capital manager exp'!$V$8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exp'!$W$8:$AL$8</c:f>
              <c:numCache>
                <c:formatCode>"$"#,##0.0</c:formatCode>
                <c:ptCount val="16"/>
                <c:pt idx="0">
                  <c:v>22.646894064157191</c:v>
                </c:pt>
                <c:pt idx="1">
                  <c:v>11.870127525037853</c:v>
                </c:pt>
                <c:pt idx="2">
                  <c:v>23.843581836447811</c:v>
                </c:pt>
                <c:pt idx="3">
                  <c:v>23.584515310616396</c:v>
                </c:pt>
                <c:pt idx="4">
                  <c:v>22.906362748534498</c:v>
                </c:pt>
                <c:pt idx="5">
                  <c:v>29.525777210847998</c:v>
                </c:pt>
                <c:pt idx="6">
                  <c:v>40.788055398947115</c:v>
                </c:pt>
                <c:pt idx="7">
                  <c:v>67.884548422239263</c:v>
                </c:pt>
                <c:pt idx="8">
                  <c:v>100.83705944421182</c:v>
                </c:pt>
                <c:pt idx="9">
                  <c:v>126.0078603668204</c:v>
                </c:pt>
                <c:pt idx="10">
                  <c:v>237.83625528475005</c:v>
                </c:pt>
                <c:pt idx="11">
                  <c:v>113.18253185195856</c:v>
                </c:pt>
                <c:pt idx="12">
                  <c:v>109.41911800321303</c:v>
                </c:pt>
                <c:pt idx="13">
                  <c:v>145.83393696337725</c:v>
                </c:pt>
                <c:pt idx="14">
                  <c:v>90.680356263256428</c:v>
                </c:pt>
                <c:pt idx="15">
                  <c:v>46.777452741614894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E-4218-BAEB-236F954F4DEE}"/>
            </c:ext>
          </c:extLst>
        </c:ser>
        <c:ser>
          <c:idx val="2"/>
          <c:order val="2"/>
          <c:tx>
            <c:strRef>
              <c:f>'Private capital manager exp'!$V$9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exp'!$W$9:$AL$9</c:f>
              <c:numCache>
                <c:formatCode>"$"#,##0.0</c:formatCode>
                <c:ptCount val="16"/>
                <c:pt idx="0">
                  <c:v>66.378369887262011</c:v>
                </c:pt>
                <c:pt idx="1">
                  <c:v>21.519671942429998</c:v>
                </c:pt>
                <c:pt idx="2">
                  <c:v>16.612221666925002</c:v>
                </c:pt>
                <c:pt idx="3">
                  <c:v>27.539321808586998</c:v>
                </c:pt>
                <c:pt idx="4">
                  <c:v>33.673798708678</c:v>
                </c:pt>
                <c:pt idx="5">
                  <c:v>25.03036197884699</c:v>
                </c:pt>
                <c:pt idx="6">
                  <c:v>28.844838946501497</c:v>
                </c:pt>
                <c:pt idx="7">
                  <c:v>27.577185344394483</c:v>
                </c:pt>
                <c:pt idx="8">
                  <c:v>33.112305671597014</c:v>
                </c:pt>
                <c:pt idx="9">
                  <c:v>37.045484609866975</c:v>
                </c:pt>
                <c:pt idx="10">
                  <c:v>24.114115160871897</c:v>
                </c:pt>
                <c:pt idx="11">
                  <c:v>25.346616721166988</c:v>
                </c:pt>
                <c:pt idx="12">
                  <c:v>23.839621043815995</c:v>
                </c:pt>
                <c:pt idx="13">
                  <c:v>31.395761553740996</c:v>
                </c:pt>
                <c:pt idx="14">
                  <c:v>27.606442360502996</c:v>
                </c:pt>
                <c:pt idx="15">
                  <c:v>2.5972678828029996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E-4218-BAEB-236F954F4DEE}"/>
            </c:ext>
          </c:extLst>
        </c:ser>
        <c:ser>
          <c:idx val="3"/>
          <c:order val="3"/>
          <c:tx>
            <c:strRef>
              <c:f>'Private capital manager exp'!$V$10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exp'!$W$10:$AL$10</c:f>
              <c:numCache>
                <c:formatCode>"$"#,##0.0</c:formatCode>
                <c:ptCount val="16"/>
                <c:pt idx="0">
                  <c:v>31.349303670204993</c:v>
                </c:pt>
                <c:pt idx="1">
                  <c:v>17.981252686014003</c:v>
                </c:pt>
                <c:pt idx="2">
                  <c:v>28.474459123214</c:v>
                </c:pt>
                <c:pt idx="3">
                  <c:v>9.0983624535140013</c:v>
                </c:pt>
                <c:pt idx="4">
                  <c:v>33.758285576690994</c:v>
                </c:pt>
                <c:pt idx="5">
                  <c:v>15.936712490583997</c:v>
                </c:pt>
                <c:pt idx="6">
                  <c:v>52.883235755234004</c:v>
                </c:pt>
                <c:pt idx="7">
                  <c:v>58.41526528522099</c:v>
                </c:pt>
                <c:pt idx="8">
                  <c:v>31.921084820504003</c:v>
                </c:pt>
                <c:pt idx="9">
                  <c:v>29.631671588628599</c:v>
                </c:pt>
                <c:pt idx="10">
                  <c:v>36.964584954602394</c:v>
                </c:pt>
                <c:pt idx="11">
                  <c:v>25.402912940343999</c:v>
                </c:pt>
                <c:pt idx="12">
                  <c:v>30.555916350832007</c:v>
                </c:pt>
                <c:pt idx="13">
                  <c:v>35.278132782774989</c:v>
                </c:pt>
                <c:pt idx="14">
                  <c:v>17.278029690943001</c:v>
                </c:pt>
                <c:pt idx="15">
                  <c:v>7.7505464274260003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E-4218-BAEB-236F954F4DEE}"/>
            </c:ext>
          </c:extLst>
        </c:ser>
        <c:ser>
          <c:idx val="4"/>
          <c:order val="4"/>
          <c:tx>
            <c:strRef>
              <c:f>'Private capital manager exp'!$V$11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exp'!$W$11:$AL$11</c:f>
              <c:numCache>
                <c:formatCode>"$"#,##0.0</c:formatCode>
                <c:ptCount val="16"/>
                <c:pt idx="0">
                  <c:v>29.105127183526001</c:v>
                </c:pt>
                <c:pt idx="1">
                  <c:v>15.483214210390999</c:v>
                </c:pt>
                <c:pt idx="2">
                  <c:v>18.778649920818996</c:v>
                </c:pt>
                <c:pt idx="3">
                  <c:v>17.907923472141004</c:v>
                </c:pt>
                <c:pt idx="4">
                  <c:v>21.255359032235006</c:v>
                </c:pt>
                <c:pt idx="5">
                  <c:v>28.017441107516998</c:v>
                </c:pt>
                <c:pt idx="6">
                  <c:v>33.325644755697006</c:v>
                </c:pt>
                <c:pt idx="7">
                  <c:v>31.022411002686994</c:v>
                </c:pt>
                <c:pt idx="8">
                  <c:v>33.498744986922993</c:v>
                </c:pt>
                <c:pt idx="9">
                  <c:v>35.468746377638006</c:v>
                </c:pt>
                <c:pt idx="10">
                  <c:v>33.283669147897982</c:v>
                </c:pt>
                <c:pt idx="11">
                  <c:v>26.349307307356096</c:v>
                </c:pt>
                <c:pt idx="12">
                  <c:v>37.106701115690591</c:v>
                </c:pt>
                <c:pt idx="13">
                  <c:v>39.921257257849</c:v>
                </c:pt>
                <c:pt idx="14">
                  <c:v>17.967085867477</c:v>
                </c:pt>
                <c:pt idx="15">
                  <c:v>14.982767627436003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6E-4218-BAEB-236F954F4DEE}"/>
            </c:ext>
          </c:extLst>
        </c:ser>
        <c:ser>
          <c:idx val="5"/>
          <c:order val="5"/>
          <c:tx>
            <c:strRef>
              <c:f>'Private capital manager exp'!$V$12</c:f>
              <c:strCache>
                <c:ptCount val="1"/>
                <c:pt idx="0">
                  <c:v>FoF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exp'!$W$12:$AL$12</c:f>
              <c:numCache>
                <c:formatCode>"$"#,##0.0</c:formatCode>
                <c:ptCount val="16"/>
                <c:pt idx="0">
                  <c:v>18.035889811773998</c:v>
                </c:pt>
                <c:pt idx="1">
                  <c:v>8.065164190692002</c:v>
                </c:pt>
                <c:pt idx="2">
                  <c:v>10.742489429327</c:v>
                </c:pt>
                <c:pt idx="3">
                  <c:v>5.8424252739290008</c:v>
                </c:pt>
                <c:pt idx="4">
                  <c:v>9.898058764128999</c:v>
                </c:pt>
                <c:pt idx="5">
                  <c:v>12.777765319559999</c:v>
                </c:pt>
                <c:pt idx="6">
                  <c:v>8.2201331128090001</c:v>
                </c:pt>
                <c:pt idx="7">
                  <c:v>11.358913185504999</c:v>
                </c:pt>
                <c:pt idx="8">
                  <c:v>22.636622656436995</c:v>
                </c:pt>
                <c:pt idx="9">
                  <c:v>48.351076419041974</c:v>
                </c:pt>
                <c:pt idx="10">
                  <c:v>24.312520118144999</c:v>
                </c:pt>
                <c:pt idx="11">
                  <c:v>32.720859959416295</c:v>
                </c:pt>
                <c:pt idx="12">
                  <c:v>25.028455674488008</c:v>
                </c:pt>
                <c:pt idx="13">
                  <c:v>24.154114675744005</c:v>
                </c:pt>
                <c:pt idx="14">
                  <c:v>3.6566575564650003</c:v>
                </c:pt>
                <c:pt idx="15">
                  <c:v>5.6635763878310001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6E-4218-BAEB-236F954F4DEE}"/>
            </c:ext>
          </c:extLst>
        </c:ser>
        <c:ser>
          <c:idx val="6"/>
          <c:order val="6"/>
          <c:tx>
            <c:strRef>
              <c:f>'Private capital manager exp'!$V$13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exp'!$W$13:$AL$13</c:f>
              <c:numCache>
                <c:formatCode>"$"#,##0.0</c:formatCode>
                <c:ptCount val="16"/>
                <c:pt idx="0">
                  <c:v>2.0225594707729999</c:v>
                </c:pt>
                <c:pt idx="1">
                  <c:v>0.12003867650599999</c:v>
                </c:pt>
                <c:pt idx="2">
                  <c:v>1.6875390079100003</c:v>
                </c:pt>
                <c:pt idx="3">
                  <c:v>1.461974301608</c:v>
                </c:pt>
                <c:pt idx="4">
                  <c:v>1.1157522996989999</c:v>
                </c:pt>
                <c:pt idx="5">
                  <c:v>1.745559120529</c:v>
                </c:pt>
                <c:pt idx="6">
                  <c:v>3.4102303336440003</c:v>
                </c:pt>
                <c:pt idx="7">
                  <c:v>1.6761735748719999</c:v>
                </c:pt>
                <c:pt idx="8">
                  <c:v>0.63440985934300009</c:v>
                </c:pt>
                <c:pt idx="9">
                  <c:v>2.3602529233610001</c:v>
                </c:pt>
                <c:pt idx="10">
                  <c:v>2.5702151245480001</c:v>
                </c:pt>
                <c:pt idx="11">
                  <c:v>3.6128384870785002</c:v>
                </c:pt>
                <c:pt idx="12">
                  <c:v>1.7458300799790001</c:v>
                </c:pt>
                <c:pt idx="13">
                  <c:v>3.0895516277320003</c:v>
                </c:pt>
                <c:pt idx="14">
                  <c:v>2.028263661564</c:v>
                </c:pt>
                <c:pt idx="15">
                  <c:v>0.98127167555100003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6E-4218-BAEB-236F954F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3498144"/>
        <c:axId val="63488160"/>
      </c:barChart>
      <c:catAx>
        <c:axId val="634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8160"/>
        <c:crosses val="autoZero"/>
        <c:auto val="1"/>
        <c:lblAlgn val="ctr"/>
        <c:lblOffset val="100"/>
        <c:noMultiLvlLbl val="0"/>
      </c:catAx>
      <c:valAx>
        <c:axId val="6348816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4693430664894"/>
          <c:y val="2.4992413241339183E-2"/>
          <c:w val="0.70058903842190268"/>
          <c:h val="0.8388035027715405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assets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size'!$C$45:$R$45</c:f>
              <c:numCache>
                <c:formatCode>#,##0</c:formatCode>
                <c:ptCount val="16"/>
                <c:pt idx="0">
                  <c:v>32</c:v>
                </c:pt>
                <c:pt idx="1">
                  <c:v>24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51</c:v>
                </c:pt>
                <c:pt idx="6">
                  <c:v>73</c:v>
                </c:pt>
                <c:pt idx="7">
                  <c:v>60</c:v>
                </c:pt>
                <c:pt idx="8">
                  <c:v>62</c:v>
                </c:pt>
                <c:pt idx="9">
                  <c:v>38</c:v>
                </c:pt>
                <c:pt idx="10">
                  <c:v>56</c:v>
                </c:pt>
                <c:pt idx="11">
                  <c:v>41</c:v>
                </c:pt>
                <c:pt idx="12">
                  <c:v>48</c:v>
                </c:pt>
                <c:pt idx="13">
                  <c:v>46</c:v>
                </c:pt>
                <c:pt idx="14">
                  <c:v>29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3-4D6C-9D41-B704B70D58B3}"/>
            </c:ext>
          </c:extLst>
        </c:ser>
        <c:ser>
          <c:idx val="1"/>
          <c:order val="1"/>
          <c:tx>
            <c:strRef>
              <c:f>'Real assets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size'!$C$46:$R$46</c:f>
              <c:numCache>
                <c:formatCode>#,##0</c:formatCode>
                <c:ptCount val="16"/>
                <c:pt idx="0">
                  <c:v>21</c:v>
                </c:pt>
                <c:pt idx="1">
                  <c:v>18</c:v>
                </c:pt>
                <c:pt idx="2">
                  <c:v>24</c:v>
                </c:pt>
                <c:pt idx="3">
                  <c:v>25</c:v>
                </c:pt>
                <c:pt idx="4">
                  <c:v>23</c:v>
                </c:pt>
                <c:pt idx="5">
                  <c:v>31</c:v>
                </c:pt>
                <c:pt idx="6">
                  <c:v>34</c:v>
                </c:pt>
                <c:pt idx="7">
                  <c:v>49</c:v>
                </c:pt>
                <c:pt idx="8">
                  <c:v>31</c:v>
                </c:pt>
                <c:pt idx="9">
                  <c:v>38</c:v>
                </c:pt>
                <c:pt idx="10">
                  <c:v>31</c:v>
                </c:pt>
                <c:pt idx="11">
                  <c:v>20</c:v>
                </c:pt>
                <c:pt idx="12">
                  <c:v>27</c:v>
                </c:pt>
                <c:pt idx="13">
                  <c:v>34</c:v>
                </c:pt>
                <c:pt idx="14">
                  <c:v>20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3-4D6C-9D41-B704B70D58B3}"/>
            </c:ext>
          </c:extLst>
        </c:ser>
        <c:ser>
          <c:idx val="2"/>
          <c:order val="2"/>
          <c:tx>
            <c:strRef>
              <c:f>'Real assets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size'!$C$47:$R$47</c:f>
              <c:numCache>
                <c:formatCode>#,##0</c:formatCode>
                <c:ptCount val="16"/>
                <c:pt idx="0">
                  <c:v>14</c:v>
                </c:pt>
                <c:pt idx="1">
                  <c:v>8</c:v>
                </c:pt>
                <c:pt idx="2">
                  <c:v>24</c:v>
                </c:pt>
                <c:pt idx="3">
                  <c:v>12</c:v>
                </c:pt>
                <c:pt idx="4">
                  <c:v>26</c:v>
                </c:pt>
                <c:pt idx="5">
                  <c:v>16</c:v>
                </c:pt>
                <c:pt idx="6">
                  <c:v>29</c:v>
                </c:pt>
                <c:pt idx="7">
                  <c:v>23</c:v>
                </c:pt>
                <c:pt idx="8">
                  <c:v>31</c:v>
                </c:pt>
                <c:pt idx="9">
                  <c:v>28</c:v>
                </c:pt>
                <c:pt idx="10">
                  <c:v>22</c:v>
                </c:pt>
                <c:pt idx="11">
                  <c:v>27</c:v>
                </c:pt>
                <c:pt idx="12">
                  <c:v>22</c:v>
                </c:pt>
                <c:pt idx="13">
                  <c:v>12</c:v>
                </c:pt>
                <c:pt idx="14">
                  <c:v>16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3-4D6C-9D41-B704B70D58B3}"/>
            </c:ext>
          </c:extLst>
        </c:ser>
        <c:ser>
          <c:idx val="3"/>
          <c:order val="3"/>
          <c:tx>
            <c:strRef>
              <c:f>'Real assets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size'!$C$48:$R$48</c:f>
              <c:numCache>
                <c:formatCode>#,##0</c:formatCode>
                <c:ptCount val="16"/>
                <c:pt idx="0">
                  <c:v>14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18</c:v>
                </c:pt>
                <c:pt idx="5">
                  <c:v>9</c:v>
                </c:pt>
                <c:pt idx="6">
                  <c:v>20</c:v>
                </c:pt>
                <c:pt idx="7">
                  <c:v>16</c:v>
                </c:pt>
                <c:pt idx="8">
                  <c:v>23</c:v>
                </c:pt>
                <c:pt idx="9">
                  <c:v>24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15</c:v>
                </c:pt>
                <c:pt idx="14">
                  <c:v>17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3-4D6C-9D41-B704B70D58B3}"/>
            </c:ext>
          </c:extLst>
        </c:ser>
        <c:ser>
          <c:idx val="4"/>
          <c:order val="4"/>
          <c:tx>
            <c:strRef>
              <c:f>'Real assets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size'!$C$49:$R$49</c:f>
              <c:numCache>
                <c:formatCode>#,##0</c:formatCode>
                <c:ptCount val="16"/>
                <c:pt idx="0">
                  <c:v>15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21</c:v>
                </c:pt>
                <c:pt idx="9">
                  <c:v>24</c:v>
                </c:pt>
                <c:pt idx="10">
                  <c:v>32</c:v>
                </c:pt>
                <c:pt idx="11">
                  <c:v>15</c:v>
                </c:pt>
                <c:pt idx="12">
                  <c:v>26</c:v>
                </c:pt>
                <c:pt idx="13">
                  <c:v>35</c:v>
                </c:pt>
                <c:pt idx="14">
                  <c:v>17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3-4D6C-9D41-B704B70D58B3}"/>
            </c:ext>
          </c:extLst>
        </c:ser>
        <c:ser>
          <c:idx val="5"/>
          <c:order val="5"/>
          <c:tx>
            <c:strRef>
              <c:f>'Real assets by size'!$B$50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assets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size'!$C$50:$R$50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3-4D6C-9D41-B704B70D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64060742407195"/>
          <c:y val="0"/>
          <c:w val="0.19235939257592802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8707742518100734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assets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size'!$H$7:$R$7</c:f>
              <c:numCache>
                <c:formatCode>"$"#,##0.0</c:formatCode>
                <c:ptCount val="11"/>
                <c:pt idx="0">
                  <c:v>2.0786619114560003</c:v>
                </c:pt>
                <c:pt idx="1">
                  <c:v>2.22535948213</c:v>
                </c:pt>
                <c:pt idx="2">
                  <c:v>1.8179712027220005</c:v>
                </c:pt>
                <c:pt idx="3">
                  <c:v>1.8770974208389999</c:v>
                </c:pt>
                <c:pt idx="4">
                  <c:v>1.2493637833386002</c:v>
                </c:pt>
                <c:pt idx="5">
                  <c:v>2.2149628668253998</c:v>
                </c:pt>
                <c:pt idx="6">
                  <c:v>1.6534170021399999</c:v>
                </c:pt>
                <c:pt idx="7">
                  <c:v>1.9838902337236399</c:v>
                </c:pt>
                <c:pt idx="8">
                  <c:v>1.5544788544870001</c:v>
                </c:pt>
                <c:pt idx="9">
                  <c:v>1.187393131701</c:v>
                </c:pt>
                <c:pt idx="10">
                  <c:v>0.27233017327700004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4F6C-B2CA-9E470C1E9F3F}"/>
            </c:ext>
          </c:extLst>
        </c:ser>
        <c:ser>
          <c:idx val="1"/>
          <c:order val="1"/>
          <c:tx>
            <c:strRef>
              <c:f>'Real assets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size'!$H$8:$R$8</c:f>
              <c:numCache>
                <c:formatCode>"$"#,##0.0</c:formatCode>
                <c:ptCount val="11"/>
                <c:pt idx="0">
                  <c:v>4.9180393707670014</c:v>
                </c:pt>
                <c:pt idx="1">
                  <c:v>5.2482010606810006</c:v>
                </c:pt>
                <c:pt idx="2">
                  <c:v>8.4802630553119993</c:v>
                </c:pt>
                <c:pt idx="3">
                  <c:v>4.7665554816239988</c:v>
                </c:pt>
                <c:pt idx="4">
                  <c:v>5.5630857049609999</c:v>
                </c:pt>
                <c:pt idx="5">
                  <c:v>4.9284770304379997</c:v>
                </c:pt>
                <c:pt idx="6">
                  <c:v>3.0944667778750006</c:v>
                </c:pt>
                <c:pt idx="7">
                  <c:v>4.0322580993940003</c:v>
                </c:pt>
                <c:pt idx="8">
                  <c:v>5.9009833094620001</c:v>
                </c:pt>
                <c:pt idx="9">
                  <c:v>3.1163057286660001</c:v>
                </c:pt>
                <c:pt idx="10">
                  <c:v>0.51107167996900005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4-4F6C-B2CA-9E470C1E9F3F}"/>
            </c:ext>
          </c:extLst>
        </c:ser>
        <c:ser>
          <c:idx val="2"/>
          <c:order val="2"/>
          <c:tx>
            <c:strRef>
              <c:f>'Real assets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size'!$H$9:$R$9</c:f>
              <c:numCache>
                <c:formatCode>"$"#,##0.0</c:formatCode>
                <c:ptCount val="11"/>
                <c:pt idx="0">
                  <c:v>5.3845998015789993</c:v>
                </c:pt>
                <c:pt idx="1">
                  <c:v>9.9222271880649995</c:v>
                </c:pt>
                <c:pt idx="2">
                  <c:v>7.8737318994410002</c:v>
                </c:pt>
                <c:pt idx="3">
                  <c:v>11.049210258086003</c:v>
                </c:pt>
                <c:pt idx="4">
                  <c:v>9.5419532993500003</c:v>
                </c:pt>
                <c:pt idx="5">
                  <c:v>8.3342538701740008</c:v>
                </c:pt>
                <c:pt idx="6">
                  <c:v>9.176730660465001</c:v>
                </c:pt>
                <c:pt idx="7">
                  <c:v>7.5621436127949995</c:v>
                </c:pt>
                <c:pt idx="8">
                  <c:v>4.2238368808710005</c:v>
                </c:pt>
                <c:pt idx="9">
                  <c:v>5.5303386241419989</c:v>
                </c:pt>
                <c:pt idx="10">
                  <c:v>2.7980680646989997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4-4F6C-B2CA-9E470C1E9F3F}"/>
            </c:ext>
          </c:extLst>
        </c:ser>
        <c:ser>
          <c:idx val="3"/>
          <c:order val="3"/>
          <c:tx>
            <c:strRef>
              <c:f>'Real assets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size'!$H$10:$R$10</c:f>
              <c:numCache>
                <c:formatCode>"$"#,##0.0</c:formatCode>
                <c:ptCount val="11"/>
                <c:pt idx="0">
                  <c:v>6.7643764464879998</c:v>
                </c:pt>
                <c:pt idx="1">
                  <c:v>14.207950173239999</c:v>
                </c:pt>
                <c:pt idx="2">
                  <c:v>11.474694689314997</c:v>
                </c:pt>
                <c:pt idx="3">
                  <c:v>15.199114196955003</c:v>
                </c:pt>
                <c:pt idx="4">
                  <c:v>16.321521096323</c:v>
                </c:pt>
                <c:pt idx="5">
                  <c:v>14.363948373216999</c:v>
                </c:pt>
                <c:pt idx="6">
                  <c:v>14.454145349809</c:v>
                </c:pt>
                <c:pt idx="7">
                  <c:v>12.725287071369998</c:v>
                </c:pt>
                <c:pt idx="8">
                  <c:v>9.6856470430169974</c:v>
                </c:pt>
                <c:pt idx="9">
                  <c:v>11.167717421102999</c:v>
                </c:pt>
                <c:pt idx="10">
                  <c:v>5.8492910664150006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4-4F6C-B2CA-9E470C1E9F3F}"/>
            </c:ext>
          </c:extLst>
        </c:ser>
        <c:ser>
          <c:idx val="4"/>
          <c:order val="4"/>
          <c:tx>
            <c:strRef>
              <c:f>'Real assets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size'!$H$11:$R$11</c:f>
              <c:numCache>
                <c:formatCode>"$"#,##0.0</c:formatCode>
                <c:ptCount val="11"/>
                <c:pt idx="0">
                  <c:v>33.196290058326994</c:v>
                </c:pt>
                <c:pt idx="1">
                  <c:v>42.197243713584001</c:v>
                </c:pt>
                <c:pt idx="2">
                  <c:v>61.416693596494994</c:v>
                </c:pt>
                <c:pt idx="3">
                  <c:v>46.089229001895006</c:v>
                </c:pt>
                <c:pt idx="4">
                  <c:v>44.077711377358</c:v>
                </c:pt>
                <c:pt idx="5">
                  <c:v>67.564738050928</c:v>
                </c:pt>
                <c:pt idx="6">
                  <c:v>35.192741155472</c:v>
                </c:pt>
                <c:pt idx="7">
                  <c:v>52.201561355488998</c:v>
                </c:pt>
                <c:pt idx="8">
                  <c:v>72.368605334167995</c:v>
                </c:pt>
                <c:pt idx="9">
                  <c:v>33.519520055196999</c:v>
                </c:pt>
                <c:pt idx="10">
                  <c:v>6.067831882328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4-4F6C-B2CA-9E470C1E9F3F}"/>
            </c:ext>
          </c:extLst>
        </c:ser>
        <c:ser>
          <c:idx val="5"/>
          <c:order val="5"/>
          <c:tx>
            <c:strRef>
              <c:f>'Real assets by size'!$B$12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assets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size'!$H$12:$R$12</c:f>
              <c:numCache>
                <c:formatCode>"$"#,##0.0</c:formatCode>
                <c:ptCount val="11"/>
                <c:pt idx="0">
                  <c:v>25.76</c:v>
                </c:pt>
                <c:pt idx="1">
                  <c:v>31.202150675015002</c:v>
                </c:pt>
                <c:pt idx="2">
                  <c:v>53</c:v>
                </c:pt>
                <c:pt idx="3">
                  <c:v>14</c:v>
                </c:pt>
                <c:pt idx="4">
                  <c:v>28.05</c:v>
                </c:pt>
                <c:pt idx="5">
                  <c:v>39.739030442554999</c:v>
                </c:pt>
                <c:pt idx="6">
                  <c:v>51.540057059380999</c:v>
                </c:pt>
                <c:pt idx="7">
                  <c:v>41.425102640451996</c:v>
                </c:pt>
                <c:pt idx="8">
                  <c:v>56.123289707415999</c:v>
                </c:pt>
                <c:pt idx="9">
                  <c:v>73.102036390922009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E4-4F6C-B2CA-9E470C1E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2196961295327"/>
          <c:y val="0"/>
          <c:w val="0.20927803038704668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021372328459"/>
          <c:y val="2.7777777777777776E-2"/>
          <c:w val="0.86170978627671546"/>
          <c:h val="0.7189654418197724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'Real assets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size'!$V$8:$AK$8</c:f>
              <c:numCache>
                <c:formatCode>"$"#,##0.0</c:formatCode>
                <c:ptCount val="16"/>
                <c:pt idx="0">
                  <c:v>72</c:v>
                </c:pt>
                <c:pt idx="1">
                  <c:v>55.427984239499999</c:v>
                </c:pt>
                <c:pt idx="2">
                  <c:v>90</c:v>
                </c:pt>
                <c:pt idx="3">
                  <c:v>57.5</c:v>
                </c:pt>
                <c:pt idx="4">
                  <c:v>53</c:v>
                </c:pt>
                <c:pt idx="5">
                  <c:v>54.268034479999997</c:v>
                </c:pt>
                <c:pt idx="6">
                  <c:v>33</c:v>
                </c:pt>
                <c:pt idx="7">
                  <c:v>50</c:v>
                </c:pt>
                <c:pt idx="8">
                  <c:v>35</c:v>
                </c:pt>
                <c:pt idx="9">
                  <c:v>100</c:v>
                </c:pt>
                <c:pt idx="10">
                  <c:v>63.113159012000004</c:v>
                </c:pt>
                <c:pt idx="11">
                  <c:v>68.800000000000011</c:v>
                </c:pt>
                <c:pt idx="12">
                  <c:v>67.400000000000006</c:v>
                </c:pt>
                <c:pt idx="13">
                  <c:v>64.875</c:v>
                </c:pt>
                <c:pt idx="14">
                  <c:v>82.15</c:v>
                </c:pt>
                <c:pt idx="15">
                  <c:v>134.63083674875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6-4F09-ACEB-D23EA0F99F05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'Real assets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size'!$V$12:$AK$12</c:f>
              <c:numCache>
                <c:formatCode>0.0</c:formatCode>
                <c:ptCount val="16"/>
                <c:pt idx="0">
                  <c:v>103.33227593249998</c:v>
                </c:pt>
                <c:pt idx="1">
                  <c:v>114.528761573</c:v>
                </c:pt>
                <c:pt idx="2">
                  <c:v>150</c:v>
                </c:pt>
                <c:pt idx="3">
                  <c:v>98.669749581499985</c:v>
                </c:pt>
                <c:pt idx="4">
                  <c:v>164.32995912199999</c:v>
                </c:pt>
                <c:pt idx="5">
                  <c:v>94.812520976000002</c:v>
                </c:pt>
                <c:pt idx="6">
                  <c:v>124.07283269125</c:v>
                </c:pt>
                <c:pt idx="7">
                  <c:v>155</c:v>
                </c:pt>
                <c:pt idx="8">
                  <c:v>139.883240675</c:v>
                </c:pt>
                <c:pt idx="9">
                  <c:v>146.12404889600001</c:v>
                </c:pt>
                <c:pt idx="10">
                  <c:v>166.07499999999999</c:v>
                </c:pt>
                <c:pt idx="11">
                  <c:v>191.64837996099999</c:v>
                </c:pt>
                <c:pt idx="12">
                  <c:v>132.78913569150001</c:v>
                </c:pt>
                <c:pt idx="13">
                  <c:v>154.87565284550001</c:v>
                </c:pt>
                <c:pt idx="14">
                  <c:v>168.02808894075</c:v>
                </c:pt>
                <c:pt idx="15">
                  <c:v>188.72245029150002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6-4F09-ACEB-D23EA0F99F05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'Real assets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size'!$V$13:$AK$13</c:f>
              <c:numCache>
                <c:formatCode>0.0</c:formatCode>
                <c:ptCount val="16"/>
                <c:pt idx="0">
                  <c:v>438.10219462350005</c:v>
                </c:pt>
                <c:pt idx="1">
                  <c:v>453.536</c:v>
                </c:pt>
                <c:pt idx="2">
                  <c:v>243.75</c:v>
                </c:pt>
                <c:pt idx="3">
                  <c:v>298.53475910974998</c:v>
                </c:pt>
                <c:pt idx="4">
                  <c:v>315.80271566700003</c:v>
                </c:pt>
                <c:pt idx="5">
                  <c:v>364.0625</c:v>
                </c:pt>
                <c:pt idx="6">
                  <c:v>322.65706251349997</c:v>
                </c:pt>
                <c:pt idx="7">
                  <c:v>300</c:v>
                </c:pt>
                <c:pt idx="8">
                  <c:v>327.104207551</c:v>
                </c:pt>
                <c:pt idx="9">
                  <c:v>410</c:v>
                </c:pt>
                <c:pt idx="10">
                  <c:v>543</c:v>
                </c:pt>
                <c:pt idx="11">
                  <c:v>400.31417800000008</c:v>
                </c:pt>
                <c:pt idx="12">
                  <c:v>521.11027921325001</c:v>
                </c:pt>
                <c:pt idx="13">
                  <c:v>780.39830639799993</c:v>
                </c:pt>
                <c:pt idx="14">
                  <c:v>474.5</c:v>
                </c:pt>
                <c:pt idx="15">
                  <c:v>349.80454587899999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6-4F09-ACEB-D23EA0F99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'Real assets by size'!$U$10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'Real assets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size'!$V$10:$AK$10</c:f>
              <c:numCache>
                <c:formatCode>"$"#,##0.0</c:formatCode>
                <c:ptCount val="16"/>
                <c:pt idx="0">
                  <c:v>569.22070900000006</c:v>
                </c:pt>
                <c:pt idx="1">
                  <c:v>630</c:v>
                </c:pt>
                <c:pt idx="2">
                  <c:v>500</c:v>
                </c:pt>
                <c:pt idx="3">
                  <c:v>456.532776517</c:v>
                </c:pt>
                <c:pt idx="4">
                  <c:v>533.13267478900002</c:v>
                </c:pt>
                <c:pt idx="5">
                  <c:v>479.0625</c:v>
                </c:pt>
                <c:pt idx="6">
                  <c:v>480.27426945000002</c:v>
                </c:pt>
                <c:pt idx="7">
                  <c:v>676.51499999999999</c:v>
                </c:pt>
                <c:pt idx="8">
                  <c:v>500</c:v>
                </c:pt>
                <c:pt idx="9">
                  <c:v>649.39848173099995</c:v>
                </c:pt>
                <c:pt idx="10">
                  <c:v>841.65470225724994</c:v>
                </c:pt>
                <c:pt idx="11">
                  <c:v>697.16417873950002</c:v>
                </c:pt>
                <c:pt idx="12">
                  <c:v>780.6</c:v>
                </c:pt>
                <c:pt idx="13">
                  <c:v>1047.0875000000001</c:v>
                </c:pt>
                <c:pt idx="14">
                  <c:v>701</c:v>
                </c:pt>
                <c:pt idx="15">
                  <c:v>703.75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6-4F09-ACEB-D23EA0F99F05}"/>
            </c:ext>
          </c:extLst>
        </c:ser>
        <c:ser>
          <c:idx val="6"/>
          <c:order val="4"/>
          <c:tx>
            <c:strRef>
              <c:f>'Real assets by size'!$U$7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'Real assets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size'!$V$7:$AK$7</c:f>
              <c:numCache>
                <c:formatCode>"$"#,##0.0</c:formatCode>
                <c:ptCount val="16"/>
                <c:pt idx="0">
                  <c:v>530.71763486278348</c:v>
                </c:pt>
                <c:pt idx="1">
                  <c:v>659.89549684179985</c:v>
                </c:pt>
                <c:pt idx="2">
                  <c:v>495.30125301744556</c:v>
                </c:pt>
                <c:pt idx="3">
                  <c:v>435.33409409959131</c:v>
                </c:pt>
                <c:pt idx="4">
                  <c:v>479.05350176734117</c:v>
                </c:pt>
                <c:pt idx="5">
                  <c:v>596.19822586730504</c:v>
                </c:pt>
                <c:pt idx="6">
                  <c:v>586.60967761293307</c:v>
                </c:pt>
                <c:pt idx="7">
                  <c:v>787.23144504527329</c:v>
                </c:pt>
                <c:pt idx="8">
                  <c:v>550.18465301419496</c:v>
                </c:pt>
                <c:pt idx="9">
                  <c:v>676.15248555697144</c:v>
                </c:pt>
                <c:pt idx="10">
                  <c:v>816.3417299651037</c:v>
                </c:pt>
                <c:pt idx="11">
                  <c:v>906.3902205129292</c:v>
                </c:pt>
                <c:pt idx="12">
                  <c:v>827.10512422912871</c:v>
                </c:pt>
                <c:pt idx="13">
                  <c:v>1012.5462238474389</c:v>
                </c:pt>
                <c:pt idx="14">
                  <c:v>1215.4601081117239</c:v>
                </c:pt>
                <c:pt idx="15">
                  <c:v>516.61976222293322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6-4F09-ACEB-D23EA0F99F05}"/>
            </c:ext>
          </c:extLst>
        </c:ser>
        <c:ser>
          <c:idx val="4"/>
          <c:order val="5"/>
          <c:tx>
            <c:strRef>
              <c:f>'Real assets by size'!$U$9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'Real assets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size'!$V$9:$AK$9</c:f>
              <c:numCache>
                <c:formatCode>"$"#,##0.0</c:formatCode>
                <c:ptCount val="16"/>
                <c:pt idx="0">
                  <c:v>161.567340288</c:v>
                </c:pt>
                <c:pt idx="1">
                  <c:v>176.464</c:v>
                </c:pt>
                <c:pt idx="2">
                  <c:v>236</c:v>
                </c:pt>
                <c:pt idx="3">
                  <c:v>156.99978299099999</c:v>
                </c:pt>
                <c:pt idx="4">
                  <c:v>214</c:v>
                </c:pt>
                <c:pt idx="5">
                  <c:v>150</c:v>
                </c:pt>
                <c:pt idx="6">
                  <c:v>148.03215916400001</c:v>
                </c:pt>
                <c:pt idx="7">
                  <c:v>200</c:v>
                </c:pt>
                <c:pt idx="8">
                  <c:v>175</c:v>
                </c:pt>
                <c:pt idx="9">
                  <c:v>267.54554784599998</c:v>
                </c:pt>
                <c:pt idx="10">
                  <c:v>236.44584737399998</c:v>
                </c:pt>
                <c:pt idx="11">
                  <c:v>260</c:v>
                </c:pt>
                <c:pt idx="12">
                  <c:v>231.19108429799999</c:v>
                </c:pt>
                <c:pt idx="13">
                  <c:v>216.77573862100002</c:v>
                </c:pt>
                <c:pt idx="14">
                  <c:v>272.45294774600001</c:v>
                </c:pt>
                <c:pt idx="15">
                  <c:v>398.80900008949999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6-4F09-ACEB-D23EA0F99F05}"/>
            </c:ext>
          </c:extLst>
        </c:ser>
        <c:ser>
          <c:idx val="5"/>
          <c:order val="6"/>
          <c:tx>
            <c:strRef>
              <c:f>'Real assets by size'!$U$8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assets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size'!$V$8:$AK$8</c:f>
              <c:numCache>
                <c:formatCode>"$"#,##0.0</c:formatCode>
                <c:ptCount val="16"/>
                <c:pt idx="0">
                  <c:v>72</c:v>
                </c:pt>
                <c:pt idx="1">
                  <c:v>55.427984239499999</c:v>
                </c:pt>
                <c:pt idx="2">
                  <c:v>90</c:v>
                </c:pt>
                <c:pt idx="3">
                  <c:v>57.5</c:v>
                </c:pt>
                <c:pt idx="4">
                  <c:v>53</c:v>
                </c:pt>
                <c:pt idx="5">
                  <c:v>54.268034479999997</c:v>
                </c:pt>
                <c:pt idx="6">
                  <c:v>33</c:v>
                </c:pt>
                <c:pt idx="7">
                  <c:v>50</c:v>
                </c:pt>
                <c:pt idx="8">
                  <c:v>35</c:v>
                </c:pt>
                <c:pt idx="9">
                  <c:v>100</c:v>
                </c:pt>
                <c:pt idx="10">
                  <c:v>63.113159012000004</c:v>
                </c:pt>
                <c:pt idx="11">
                  <c:v>68.800000000000011</c:v>
                </c:pt>
                <c:pt idx="12">
                  <c:v>67.400000000000006</c:v>
                </c:pt>
                <c:pt idx="13">
                  <c:v>64.875</c:v>
                </c:pt>
                <c:pt idx="14">
                  <c:v>82.15</c:v>
                </c:pt>
                <c:pt idx="15">
                  <c:v>134.63083674875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E6-4F09-ACEB-D23EA0F99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178477690288714"/>
          <c:y val="0.89698964712744245"/>
          <c:w val="0.81075490563679542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88109455068116482"/>
          <c:h val="0.76907998381245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'Real assets by size'!$U$40</c:f>
              <c:strCache>
                <c:ptCount val="1"/>
                <c:pt idx="0">
                  <c:v>% of funds larger than predecessor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'Real assets by size'!$V$35:$AK$35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size'!$V$40:$AK$40</c:f>
              <c:numCache>
                <c:formatCode>0.0%</c:formatCode>
                <c:ptCount val="16"/>
                <c:pt idx="0">
                  <c:v>0.72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0.6333333333333333</c:v>
                </c:pt>
                <c:pt idx="4">
                  <c:v>0.67567567567567566</c:v>
                </c:pt>
                <c:pt idx="5">
                  <c:v>0.61363636363636365</c:v>
                </c:pt>
                <c:pt idx="6">
                  <c:v>0.66666666666666663</c:v>
                </c:pt>
                <c:pt idx="7">
                  <c:v>0.64912280701754388</c:v>
                </c:pt>
                <c:pt idx="8">
                  <c:v>0.71111111111111114</c:v>
                </c:pt>
                <c:pt idx="9">
                  <c:v>0.70909090909090911</c:v>
                </c:pt>
                <c:pt idx="10">
                  <c:v>0.66153846153846152</c:v>
                </c:pt>
                <c:pt idx="11">
                  <c:v>0.59183673469387754</c:v>
                </c:pt>
                <c:pt idx="12">
                  <c:v>0.65853658536585369</c:v>
                </c:pt>
                <c:pt idx="13">
                  <c:v>0.72222222222222221</c:v>
                </c:pt>
                <c:pt idx="14">
                  <c:v>0.8125</c:v>
                </c:pt>
                <c:pt idx="15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D-4B28-9774-379C1C40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548822848"/>
        <c:axId val="2007825664"/>
      </c:barChart>
      <c:lineChart>
        <c:grouping val="standard"/>
        <c:varyColors val="0"/>
        <c:ser>
          <c:idx val="1"/>
          <c:order val="1"/>
          <c:tx>
            <c:strRef>
              <c:f>'Real assets by size'!$U$41</c:f>
              <c:strCache>
                <c:ptCount val="1"/>
                <c:pt idx="0">
                  <c:v>Step-up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assets by size'!$V$35:$AK$35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size'!$V$41:$AK$41</c:f>
              <c:numCache>
                <c:formatCode>0.0%</c:formatCode>
                <c:ptCount val="16"/>
                <c:pt idx="0">
                  <c:v>0.86666666700000006</c:v>
                </c:pt>
                <c:pt idx="1">
                  <c:v>0.17001641050000016</c:v>
                </c:pt>
                <c:pt idx="2">
                  <c:v>0.20449730700000002</c:v>
                </c:pt>
                <c:pt idx="3">
                  <c:v>0.32301587300000012</c:v>
                </c:pt>
                <c:pt idx="4">
                  <c:v>0.5</c:v>
                </c:pt>
                <c:pt idx="5">
                  <c:v>0.39220535599999984</c:v>
                </c:pt>
                <c:pt idx="6">
                  <c:v>0.31923076900000003</c:v>
                </c:pt>
                <c:pt idx="7">
                  <c:v>0.35135135099999992</c:v>
                </c:pt>
                <c:pt idx="8">
                  <c:v>0.28121250000000009</c:v>
                </c:pt>
                <c:pt idx="9">
                  <c:v>0.68539325799999995</c:v>
                </c:pt>
                <c:pt idx="10">
                  <c:v>0.3333333329999999</c:v>
                </c:pt>
                <c:pt idx="11">
                  <c:v>0.26575055799999991</c:v>
                </c:pt>
                <c:pt idx="12">
                  <c:v>0.19999999999999996</c:v>
                </c:pt>
                <c:pt idx="13">
                  <c:v>0.68518518549999996</c:v>
                </c:pt>
                <c:pt idx="14">
                  <c:v>0.84770470750000015</c:v>
                </c:pt>
                <c:pt idx="15">
                  <c:v>0.34407957800000011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D-4B28-9774-379C1C40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822848"/>
        <c:axId val="2007825664"/>
      </c:lineChart>
      <c:catAx>
        <c:axId val="15488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07825664"/>
        <c:crosses val="autoZero"/>
        <c:auto val="1"/>
        <c:lblAlgn val="ctr"/>
        <c:lblOffset val="100"/>
        <c:noMultiLvlLbl val="0"/>
      </c:catAx>
      <c:valAx>
        <c:axId val="2007825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488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50793650793651E-2"/>
          <c:y val="0.93576334208223977"/>
          <c:w val="0.9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2459931223874798"/>
          <c:h val="0.83351450860309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assets by region'!$B$7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region'!$G$6:$R$6</c15:sqref>
                  </c15:fullRef>
                </c:ext>
              </c:extLst>
              <c:f>'Real assets by region'!$H$6:$R$6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region'!$G$7:$R$7</c15:sqref>
                  </c15:fullRef>
                </c:ext>
              </c:extLst>
              <c:f>'Real assets by region'!$H$7:$R$7</c:f>
              <c:numCache>
                <c:formatCode>"$"#,##0.0</c:formatCode>
                <c:ptCount val="11"/>
                <c:pt idx="0">
                  <c:v>2.3105763677269997</c:v>
                </c:pt>
                <c:pt idx="1">
                  <c:v>0.44752000000000003</c:v>
                </c:pt>
                <c:pt idx="2">
                  <c:v>5.1913981260000002</c:v>
                </c:pt>
                <c:pt idx="3">
                  <c:v>0</c:v>
                </c:pt>
                <c:pt idx="4">
                  <c:v>0.1</c:v>
                </c:pt>
                <c:pt idx="5">
                  <c:v>0.13469806047300001</c:v>
                </c:pt>
                <c:pt idx="6">
                  <c:v>1.0323600968069999</c:v>
                </c:pt>
                <c:pt idx="7">
                  <c:v>2.1831966355299999</c:v>
                </c:pt>
                <c:pt idx="8">
                  <c:v>0.29961782922200003</c:v>
                </c:pt>
                <c:pt idx="9">
                  <c:v>7.4999999999999997E-2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E-454E-8223-5A0711330383}"/>
            </c:ext>
          </c:extLst>
        </c:ser>
        <c:ser>
          <c:idx val="1"/>
          <c:order val="1"/>
          <c:tx>
            <c:strRef>
              <c:f>'Real assets by region'!$B$8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region'!$G$6:$R$6</c15:sqref>
                  </c15:fullRef>
                </c:ext>
              </c:extLst>
              <c:f>'Real assets by region'!$H$6:$R$6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region'!$G$8:$R$8</c15:sqref>
                  </c15:fullRef>
                </c:ext>
              </c:extLst>
              <c:f>'Real assets by region'!$H$8:$R$8</c:f>
              <c:numCache>
                <c:formatCode>"$"#,##0.0</c:formatCode>
                <c:ptCount val="11"/>
                <c:pt idx="0">
                  <c:v>0.59589796024700004</c:v>
                </c:pt>
                <c:pt idx="1">
                  <c:v>1.268756255425</c:v>
                </c:pt>
                <c:pt idx="2">
                  <c:v>0.87090973938100003</c:v>
                </c:pt>
                <c:pt idx="3">
                  <c:v>9.4383634416999998E-2</c:v>
                </c:pt>
                <c:pt idx="4">
                  <c:v>1.2209000000000001</c:v>
                </c:pt>
                <c:pt idx="5">
                  <c:v>0</c:v>
                </c:pt>
                <c:pt idx="6">
                  <c:v>1.6537912567070001</c:v>
                </c:pt>
                <c:pt idx="7">
                  <c:v>1.5540481903750001</c:v>
                </c:pt>
                <c:pt idx="8">
                  <c:v>0.66892760042499999</c:v>
                </c:pt>
                <c:pt idx="9">
                  <c:v>0.30468765125300001</c:v>
                </c:pt>
                <c:pt idx="10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E-454E-8223-5A0711330383}"/>
            </c:ext>
          </c:extLst>
        </c:ser>
        <c:ser>
          <c:idx val="2"/>
          <c:order val="2"/>
          <c:tx>
            <c:strRef>
              <c:f>'Real assets by region'!$B$9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region'!$G$6:$R$6</c15:sqref>
                  </c15:fullRef>
                </c:ext>
              </c:extLst>
              <c:f>'Real assets by region'!$H$6:$R$6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region'!$G$9:$R$9</c15:sqref>
                  </c15:fullRef>
                </c:ext>
              </c:extLst>
              <c:f>'Real assets by region'!$H$9:$R$9</c:f>
              <c:numCache>
                <c:formatCode>"$"#,##0.0</c:formatCode>
                <c:ptCount val="11"/>
                <c:pt idx="0">
                  <c:v>1.25</c:v>
                </c:pt>
                <c:pt idx="1">
                  <c:v>1.7162605496649999</c:v>
                </c:pt>
                <c:pt idx="2">
                  <c:v>0</c:v>
                </c:pt>
                <c:pt idx="3">
                  <c:v>6.5802520653000005E-2</c:v>
                </c:pt>
                <c:pt idx="4">
                  <c:v>1.4</c:v>
                </c:pt>
                <c:pt idx="5">
                  <c:v>5.7267000000000005E-2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E-454E-8223-5A0711330383}"/>
            </c:ext>
          </c:extLst>
        </c:ser>
        <c:ser>
          <c:idx val="3"/>
          <c:order val="3"/>
          <c:tx>
            <c:strRef>
              <c:f>'Real assets by region'!$B$10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region'!$G$6:$R$6</c15:sqref>
                  </c15:fullRef>
                </c:ext>
              </c:extLst>
              <c:f>'Real assets by region'!$H$6:$R$6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region'!$G$10:$R$10</c15:sqref>
                  </c15:fullRef>
                </c:ext>
              </c:extLst>
              <c:f>'Real assets by region'!$H$10:$R$10</c:f>
              <c:numCache>
                <c:formatCode>"$"#,##0.0</c:formatCode>
                <c:ptCount val="11"/>
                <c:pt idx="0">
                  <c:v>3.5715357236159999</c:v>
                </c:pt>
                <c:pt idx="1">
                  <c:v>4.3004239893960001</c:v>
                </c:pt>
                <c:pt idx="2">
                  <c:v>5.6209054545319992</c:v>
                </c:pt>
                <c:pt idx="3">
                  <c:v>7.4302539238570002</c:v>
                </c:pt>
                <c:pt idx="4">
                  <c:v>2.7639778165849997</c:v>
                </c:pt>
                <c:pt idx="5">
                  <c:v>5.8318632445669998</c:v>
                </c:pt>
                <c:pt idx="6">
                  <c:v>11.621557851869998</c:v>
                </c:pt>
                <c:pt idx="7">
                  <c:v>4.4525595410220005</c:v>
                </c:pt>
                <c:pt idx="8">
                  <c:v>7.1979115974960006</c:v>
                </c:pt>
                <c:pt idx="9">
                  <c:v>1.3533593359929996</c:v>
                </c:pt>
                <c:pt idx="10">
                  <c:v>2.0445251128989996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4E-454E-8223-5A0711330383}"/>
            </c:ext>
          </c:extLst>
        </c:ser>
        <c:ser>
          <c:idx val="4"/>
          <c:order val="4"/>
          <c:tx>
            <c:strRef>
              <c:f>'Real assets by region'!$B$11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region'!$G$6:$R$6</c15:sqref>
                  </c15:fullRef>
                </c:ext>
              </c:extLst>
              <c:f>'Real assets by region'!$H$6:$R$6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region'!$G$11:$R$11</c15:sqref>
                  </c15:fullRef>
                </c:ext>
              </c:extLst>
              <c:f>'Real assets by region'!$H$11:$R$11</c:f>
              <c:numCache>
                <c:formatCode>"$"#,##0.0</c:formatCode>
                <c:ptCount val="11"/>
                <c:pt idx="0">
                  <c:v>3.2617718566549998</c:v>
                </c:pt>
                <c:pt idx="1">
                  <c:v>21.218243108684</c:v>
                </c:pt>
                <c:pt idx="2">
                  <c:v>32.222725268116001</c:v>
                </c:pt>
                <c:pt idx="3">
                  <c:v>12.604199089307002</c:v>
                </c:pt>
                <c:pt idx="4">
                  <c:v>5.0774762956899986</c:v>
                </c:pt>
                <c:pt idx="5">
                  <c:v>15.159605594700402</c:v>
                </c:pt>
                <c:pt idx="6">
                  <c:v>2.3567838430160002</c:v>
                </c:pt>
                <c:pt idx="7">
                  <c:v>17.766094272630642</c:v>
                </c:pt>
                <c:pt idx="8">
                  <c:v>12.228301640307999</c:v>
                </c:pt>
                <c:pt idx="9">
                  <c:v>6.525611852051</c:v>
                </c:pt>
                <c:pt idx="10">
                  <c:v>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4E-454E-8223-5A0711330383}"/>
            </c:ext>
          </c:extLst>
        </c:ser>
        <c:ser>
          <c:idx val="5"/>
          <c:order val="5"/>
          <c:tx>
            <c:strRef>
              <c:f>'Real assets by region'!$B$12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region'!$G$6:$R$6</c15:sqref>
                  </c15:fullRef>
                </c:ext>
              </c:extLst>
              <c:f>'Real assets by region'!$H$6:$R$6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region'!$G$12:$R$12</c15:sqref>
                  </c15:fullRef>
                </c:ext>
              </c:extLst>
              <c:f>'Real assets by region'!$H$12:$R$12</c:f>
              <c:numCache>
                <c:formatCode>"$"#,##0.0</c:formatCode>
                <c:ptCount val="11"/>
                <c:pt idx="0">
                  <c:v>12.906047963093998</c:v>
                </c:pt>
                <c:pt idx="1">
                  <c:v>18.376810120316996</c:v>
                </c:pt>
                <c:pt idx="2">
                  <c:v>27.491799319873998</c:v>
                </c:pt>
                <c:pt idx="3">
                  <c:v>23.331626471592006</c:v>
                </c:pt>
                <c:pt idx="4">
                  <c:v>35.244784792634597</c:v>
                </c:pt>
                <c:pt idx="5">
                  <c:v>45.537513625147014</c:v>
                </c:pt>
                <c:pt idx="6">
                  <c:v>35.839817054155994</c:v>
                </c:pt>
                <c:pt idx="7">
                  <c:v>35.592442908073004</c:v>
                </c:pt>
                <c:pt idx="8">
                  <c:v>78.752449600352989</c:v>
                </c:pt>
                <c:pt idx="9">
                  <c:v>33.225850950697996</c:v>
                </c:pt>
                <c:pt idx="10">
                  <c:v>4.2488995817260005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4E-454E-8223-5A0711330383}"/>
            </c:ext>
          </c:extLst>
        </c:ser>
        <c:ser>
          <c:idx val="6"/>
          <c:order val="6"/>
          <c:tx>
            <c:strRef>
              <c:f>'Real assets by region'!$B$13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region'!$G$6:$R$6</c15:sqref>
                  </c15:fullRef>
                </c:ext>
              </c:extLst>
              <c:f>'Real assets by region'!$H$6:$R$6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region'!$G$13:$R$13</c15:sqref>
                  </c15:fullRef>
                </c:ext>
              </c:extLst>
              <c:f>'Real assets by region'!$H$13:$R$13</c:f>
              <c:numCache>
                <c:formatCode>"$"#,##0.0</c:formatCode>
                <c:ptCount val="11"/>
                <c:pt idx="0">
                  <c:v>54.206137717277997</c:v>
                </c:pt>
                <c:pt idx="1">
                  <c:v>57.675118269228008</c:v>
                </c:pt>
                <c:pt idx="2">
                  <c:v>72.665616535381986</c:v>
                </c:pt>
                <c:pt idx="3">
                  <c:v>49.454940719572996</c:v>
                </c:pt>
                <c:pt idx="4">
                  <c:v>58.996496356420991</c:v>
                </c:pt>
                <c:pt idx="5">
                  <c:v>70.424463109249984</c:v>
                </c:pt>
                <c:pt idx="6">
                  <c:v>62.607247902585989</c:v>
                </c:pt>
                <c:pt idx="7">
                  <c:v>58.381901465593003</c:v>
                </c:pt>
                <c:pt idx="8">
                  <c:v>50.709632861617003</c:v>
                </c:pt>
                <c:pt idx="9">
                  <c:v>85.823801561736019</c:v>
                </c:pt>
                <c:pt idx="10">
                  <c:v>6.1691681720630003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4E-454E-8223-5A0711330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189553562749099"/>
          <c:y val="0"/>
          <c:w val="0.26810446437250901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>
          <a:latin typeface="Whitney Cond SSm Ligh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60513269174686E-2"/>
          <c:y val="2.7777777777777776E-2"/>
          <c:w val="0.78915864683581227"/>
          <c:h val="0.882291484397783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assets by region'!$B$16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region'!$H$16:$R$16</c:f>
              <c:numCache>
                <c:formatCode>0.0%</c:formatCode>
                <c:ptCount val="11"/>
                <c:pt idx="0">
                  <c:v>2.9584099339179208E-2</c:v>
                </c:pt>
                <c:pt idx="1">
                  <c:v>4.2619680977940546E-3</c:v>
                </c:pt>
                <c:pt idx="2">
                  <c:v>3.6035521636029619E-2</c:v>
                </c:pt>
                <c:pt idx="3">
                  <c:v>0</c:v>
                </c:pt>
                <c:pt idx="4">
                  <c:v>9.5416537556781695E-4</c:v>
                </c:pt>
                <c:pt idx="5">
                  <c:v>9.8215507066681091E-4</c:v>
                </c:pt>
                <c:pt idx="6">
                  <c:v>8.9683444017053873E-3</c:v>
                </c:pt>
                <c:pt idx="7">
                  <c:v>1.8203887365501947E-2</c:v>
                </c:pt>
                <c:pt idx="8">
                  <c:v>1.9993603692956591E-3</c:v>
                </c:pt>
                <c:pt idx="9">
                  <c:v>5.876669333026418E-4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E-4ECE-B852-4F4474D58C51}"/>
            </c:ext>
          </c:extLst>
        </c:ser>
        <c:ser>
          <c:idx val="1"/>
          <c:order val="1"/>
          <c:tx>
            <c:strRef>
              <c:f>'Real assets by region'!$B$17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region'!$H$17:$R$17</c:f>
              <c:numCache>
                <c:formatCode>0.0%</c:formatCode>
                <c:ptCount val="11"/>
                <c:pt idx="0">
                  <c:v>7.6297432528940473E-3</c:v>
                </c:pt>
                <c:pt idx="1">
                  <c:v>1.2083032455528232E-2</c:v>
                </c:pt>
                <c:pt idx="2">
                  <c:v>6.045324591715381E-3</c:v>
                </c:pt>
                <c:pt idx="3">
                  <c:v>1.0150829195760291E-3</c:v>
                </c:pt>
                <c:pt idx="4">
                  <c:v>1.1649405070307478E-2</c:v>
                </c:pt>
                <c:pt idx="5">
                  <c:v>0</c:v>
                </c:pt>
                <c:pt idx="6">
                  <c:v>1.4366856685521763E-2</c:v>
                </c:pt>
                <c:pt idx="7">
                  <c:v>1.2957934140128849E-2</c:v>
                </c:pt>
                <c:pt idx="8">
                  <c:v>4.4637775318331551E-3</c:v>
                </c:pt>
                <c:pt idx="9">
                  <c:v>2.3873981016938046E-3</c:v>
                </c:pt>
                <c:pt idx="10">
                  <c:v>1.9098508009472877E-2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E-4ECE-B852-4F4474D58C51}"/>
            </c:ext>
          </c:extLst>
        </c:ser>
        <c:ser>
          <c:idx val="2"/>
          <c:order val="2"/>
          <c:tx>
            <c:strRef>
              <c:f>'Real assets by region'!$B$18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region'!$H$18:$R$18</c:f>
              <c:numCache>
                <c:formatCode>0.0%</c:formatCode>
                <c:ptCount val="11"/>
                <c:pt idx="0">
                  <c:v>1.6004718428914228E-2</c:v>
                </c:pt>
                <c:pt idx="1">
                  <c:v>1.6344850979117621E-2</c:v>
                </c:pt>
                <c:pt idx="2">
                  <c:v>0</c:v>
                </c:pt>
                <c:pt idx="3">
                  <c:v>7.0769699845207867E-4</c:v>
                </c:pt>
                <c:pt idx="4">
                  <c:v>1.3358315257949437E-2</c:v>
                </c:pt>
                <c:pt idx="5">
                  <c:v>4.1756410028747585E-4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2.4682011198710954E-3</c:v>
                </c:pt>
                <c:pt idx="10">
                  <c:v>6.4521986518489463E-2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E-4ECE-B852-4F4474D58C51}"/>
            </c:ext>
          </c:extLst>
        </c:ser>
        <c:ser>
          <c:idx val="3"/>
          <c:order val="3"/>
          <c:tx>
            <c:strRef>
              <c:f>'Real assets by region'!$B$19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region'!$H$19:$R$19</c:f>
              <c:numCache>
                <c:formatCode>0.0%</c:formatCode>
                <c:ptCount val="11"/>
                <c:pt idx="0">
                  <c:v>4.5729138892226004E-2</c:v>
                </c:pt>
                <c:pt idx="1">
                  <c:v>4.0955197197430258E-2</c:v>
                </c:pt>
                <c:pt idx="2">
                  <c:v>3.9016899726188471E-2</c:v>
                </c:pt>
                <c:pt idx="3">
                  <c:v>7.9911352140742714E-2</c:v>
                </c:pt>
                <c:pt idx="4">
                  <c:v>2.6372919314229408E-2</c:v>
                </c:pt>
                <c:pt idx="5">
                  <c:v>4.2523211076487662E-2</c:v>
                </c:pt>
                <c:pt idx="6">
                  <c:v>0.10095908745628192</c:v>
                </c:pt>
                <c:pt idx="7">
                  <c:v>3.7126244633149424E-2</c:v>
                </c:pt>
                <c:pt idx="8">
                  <c:v>4.8031918618114088E-2</c:v>
                </c:pt>
                <c:pt idx="9">
                  <c:v>1.0604327075193409E-2</c:v>
                </c:pt>
                <c:pt idx="10">
                  <c:v>0.13191682177118239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E-4ECE-B852-4F4474D58C51}"/>
            </c:ext>
          </c:extLst>
        </c:ser>
        <c:ser>
          <c:idx val="4"/>
          <c:order val="4"/>
          <c:tx>
            <c:strRef>
              <c:f>'Real assets by region'!$B$20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region'!$H$20:$R$20</c:f>
              <c:numCache>
                <c:formatCode>0.0%</c:formatCode>
                <c:ptCount val="11"/>
                <c:pt idx="0">
                  <c:v>4.1762992116096041E-2</c:v>
                </c:pt>
                <c:pt idx="1">
                  <c:v>0.20207247770032566</c:v>
                </c:pt>
                <c:pt idx="2">
                  <c:v>0.22367051907569926</c:v>
                </c:pt>
                <c:pt idx="3">
                  <c:v>0.13555641599860685</c:v>
                </c:pt>
                <c:pt idx="4">
                  <c:v>4.8447520766137356E-2</c:v>
                </c:pt>
                <c:pt idx="5">
                  <c:v>0.11053673268835557</c:v>
                </c:pt>
                <c:pt idx="6">
                  <c:v>2.0473911428691843E-2</c:v>
                </c:pt>
                <c:pt idx="7">
                  <c:v>0.14813689880267925</c:v>
                </c:pt>
                <c:pt idx="8">
                  <c:v>8.1599889255287716E-2</c:v>
                </c:pt>
                <c:pt idx="9">
                  <c:v>5.1131817400242453E-2</c:v>
                </c:pt>
                <c:pt idx="10">
                  <c:v>0.11226825654217165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FE-4ECE-B852-4F4474D58C51}"/>
            </c:ext>
          </c:extLst>
        </c:ser>
        <c:ser>
          <c:idx val="5"/>
          <c:order val="5"/>
          <c:tx>
            <c:strRef>
              <c:f>'Real assets by region'!$B$21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assets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region'!$H$21:$R$21</c:f>
              <c:numCache>
                <c:formatCode>0.0%</c:formatCode>
                <c:ptCount val="11"/>
                <c:pt idx="0">
                  <c:v>0.16524613094350515</c:v>
                </c:pt>
                <c:pt idx="1">
                  <c:v>0.17501201839473085</c:v>
                </c:pt>
                <c:pt idx="2">
                  <c:v>0.19083131464009467</c:v>
                </c:pt>
                <c:pt idx="3">
                  <c:v>0.25092841215039285</c:v>
                </c:pt>
                <c:pt idx="4">
                  <c:v>0.33629353318471072</c:v>
                </c:pt>
                <c:pt idx="5">
                  <c:v>0.33203818789552769</c:v>
                </c:pt>
                <c:pt idx="6">
                  <c:v>0.31134855330995559</c:v>
                </c:pt>
                <c:pt idx="7">
                  <c:v>0.29677620935153565</c:v>
                </c:pt>
                <c:pt idx="8">
                  <c:v>0.52551788097775232</c:v>
                </c:pt>
                <c:pt idx="9">
                  <c:v>0.26034311912756475</c:v>
                </c:pt>
                <c:pt idx="10">
                  <c:v>0.27414744153054049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FE-4ECE-B852-4F4474D58C51}"/>
            </c:ext>
          </c:extLst>
        </c:ser>
        <c:ser>
          <c:idx val="6"/>
          <c:order val="6"/>
          <c:tx>
            <c:strRef>
              <c:f>'Real assets by region'!$B$22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region'!$H$22:$R$22</c:f>
              <c:numCache>
                <c:formatCode>0.0%</c:formatCode>
                <c:ptCount val="11"/>
                <c:pt idx="0">
                  <c:v>0.69404317702718543</c:v>
                </c:pt>
                <c:pt idx="1">
                  <c:v>0.54927045517507322</c:v>
                </c:pt>
                <c:pt idx="2">
                  <c:v>0.50440042033027255</c:v>
                </c:pt>
                <c:pt idx="3">
                  <c:v>0.53188103979222934</c:v>
                </c:pt>
                <c:pt idx="4">
                  <c:v>0.56292414103109778</c:v>
                </c:pt>
                <c:pt idx="5">
                  <c:v>0.51350214916867487</c:v>
                </c:pt>
                <c:pt idx="6">
                  <c:v>0.54388324671784349</c:v>
                </c:pt>
                <c:pt idx="7">
                  <c:v>0.48679882570700495</c:v>
                </c:pt>
                <c:pt idx="8">
                  <c:v>0.33838717324771717</c:v>
                </c:pt>
                <c:pt idx="9">
                  <c:v>0.67247747024213178</c:v>
                </c:pt>
                <c:pt idx="10">
                  <c:v>0.39804698562814317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FE-4ECE-B852-4F4474D5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17993584135321"/>
          <c:y val="0"/>
          <c:w val="0.14882006415864685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448317936772007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assets by region'!$B$47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region'!$C$46:$R$46</c15:sqref>
                  </c15:fullRef>
                </c:ext>
              </c:extLst>
              <c:f>'Real assets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region'!$C$47:$R$47</c15:sqref>
                  </c15:fullRef>
                </c:ext>
              </c:extLst>
              <c:f>'Real assets by region'!$D$47:$R$47</c:f>
              <c:numCache>
                <c:formatCode>#,##0</c:formatCode>
                <c:ptCount val="15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13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2-4441-B470-86C6263D2C18}"/>
            </c:ext>
          </c:extLst>
        </c:ser>
        <c:ser>
          <c:idx val="1"/>
          <c:order val="1"/>
          <c:tx>
            <c:strRef>
              <c:f>'Real assets by region'!$B$48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region'!$C$46:$R$46</c15:sqref>
                  </c15:fullRef>
                </c:ext>
              </c:extLst>
              <c:f>'Real assets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region'!$C$48:$R$48</c15:sqref>
                  </c15:fullRef>
                </c:ext>
              </c:extLst>
              <c:f>'Real assets by region'!$D$48:$R$48</c:f>
              <c:numCache>
                <c:formatCode>#,##0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2-4441-B470-86C6263D2C18}"/>
            </c:ext>
          </c:extLst>
        </c:ser>
        <c:ser>
          <c:idx val="2"/>
          <c:order val="2"/>
          <c:tx>
            <c:strRef>
              <c:f>'Real assets by region'!$B$49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region'!$C$46:$R$46</c15:sqref>
                  </c15:fullRef>
                </c:ext>
              </c:extLst>
              <c:f>'Real assets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region'!$C$49:$R$49</c15:sqref>
                  </c15:fullRef>
                </c:ext>
              </c:extLst>
              <c:f>'Real assets by region'!$D$49:$R$49</c:f>
              <c:numCache>
                <c:formatCode>#,##0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2-4441-B470-86C6263D2C18}"/>
            </c:ext>
          </c:extLst>
        </c:ser>
        <c:ser>
          <c:idx val="3"/>
          <c:order val="3"/>
          <c:tx>
            <c:strRef>
              <c:f>'Real assets by region'!$B$50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region'!$C$46:$R$46</c15:sqref>
                  </c15:fullRef>
                </c:ext>
              </c:extLst>
              <c:f>'Real assets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region'!$C$50:$R$50</c15:sqref>
                  </c15:fullRef>
                </c:ext>
              </c:extLst>
              <c:f>'Real assets by region'!$D$50:$R$50</c:f>
              <c:numCache>
                <c:formatCode>#,##0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2-4441-B470-86C6263D2C18}"/>
            </c:ext>
          </c:extLst>
        </c:ser>
        <c:ser>
          <c:idx val="4"/>
          <c:order val="4"/>
          <c:tx>
            <c:strRef>
              <c:f>'Real assets by region'!$B$51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region'!$C$46:$R$46</c15:sqref>
                  </c15:fullRef>
                </c:ext>
              </c:extLst>
              <c:f>'Real assets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region'!$C$51:$R$51</c15:sqref>
                  </c15:fullRef>
                </c:ext>
              </c:extLst>
              <c:f>'Real assets by region'!$D$51:$R$51</c:f>
              <c:numCache>
                <c:formatCode>#,##0</c:formatCode>
                <c:ptCount val="1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19</c:v>
                </c:pt>
                <c:pt idx="4">
                  <c:v>19</c:v>
                </c:pt>
                <c:pt idx="5">
                  <c:v>27</c:v>
                </c:pt>
                <c:pt idx="6">
                  <c:v>15</c:v>
                </c:pt>
                <c:pt idx="7">
                  <c:v>22</c:v>
                </c:pt>
                <c:pt idx="8">
                  <c:v>16</c:v>
                </c:pt>
                <c:pt idx="9">
                  <c:v>13</c:v>
                </c:pt>
                <c:pt idx="10">
                  <c:v>8</c:v>
                </c:pt>
                <c:pt idx="11">
                  <c:v>23</c:v>
                </c:pt>
                <c:pt idx="12">
                  <c:v>13</c:v>
                </c:pt>
                <c:pt idx="13">
                  <c:v>7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62-4441-B470-86C6263D2C18}"/>
            </c:ext>
          </c:extLst>
        </c:ser>
        <c:ser>
          <c:idx val="5"/>
          <c:order val="5"/>
          <c:tx>
            <c:strRef>
              <c:f>'Real assets by region'!$B$52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region'!$C$46:$R$46</c15:sqref>
                  </c15:fullRef>
                </c:ext>
              </c:extLst>
              <c:f>'Real assets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region'!$C$52:$R$52</c15:sqref>
                  </c15:fullRef>
                </c:ext>
              </c:extLst>
              <c:f>'Real assets by region'!$D$52:$R$52</c:f>
              <c:numCache>
                <c:formatCode>#,##0</c:formatCode>
                <c:ptCount val="15"/>
                <c:pt idx="0">
                  <c:v>19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38</c:v>
                </c:pt>
                <c:pt idx="5">
                  <c:v>61</c:v>
                </c:pt>
                <c:pt idx="6">
                  <c:v>44</c:v>
                </c:pt>
                <c:pt idx="7">
                  <c:v>61</c:v>
                </c:pt>
                <c:pt idx="8">
                  <c:v>68</c:v>
                </c:pt>
                <c:pt idx="9">
                  <c:v>54</c:v>
                </c:pt>
                <c:pt idx="10">
                  <c:v>49</c:v>
                </c:pt>
                <c:pt idx="11">
                  <c:v>56</c:v>
                </c:pt>
                <c:pt idx="12">
                  <c:v>66</c:v>
                </c:pt>
                <c:pt idx="13">
                  <c:v>32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62-4441-B470-86C6263D2C18}"/>
            </c:ext>
          </c:extLst>
        </c:ser>
        <c:ser>
          <c:idx val="6"/>
          <c:order val="6"/>
          <c:tx>
            <c:strRef>
              <c:f>'Real assets by region'!$B$53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region'!$C$46:$R$46</c15:sqref>
                  </c15:fullRef>
                </c:ext>
              </c:extLst>
              <c:f>'Real assets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region'!$C$53:$R$53</c15:sqref>
                  </c15:fullRef>
                </c:ext>
              </c:extLst>
              <c:f>'Real assets by region'!$D$53:$R$53</c:f>
              <c:numCache>
                <c:formatCode>#,##0</c:formatCode>
                <c:ptCount val="15"/>
                <c:pt idx="0">
                  <c:v>36</c:v>
                </c:pt>
                <c:pt idx="1">
                  <c:v>50</c:v>
                </c:pt>
                <c:pt idx="2">
                  <c:v>48</c:v>
                </c:pt>
                <c:pt idx="3">
                  <c:v>78</c:v>
                </c:pt>
                <c:pt idx="4">
                  <c:v>87</c:v>
                </c:pt>
                <c:pt idx="5">
                  <c:v>119</c:v>
                </c:pt>
                <c:pt idx="6">
                  <c:v>123</c:v>
                </c:pt>
                <c:pt idx="7">
                  <c:v>100</c:v>
                </c:pt>
                <c:pt idx="8">
                  <c:v>100</c:v>
                </c:pt>
                <c:pt idx="9">
                  <c:v>116</c:v>
                </c:pt>
                <c:pt idx="10">
                  <c:v>87</c:v>
                </c:pt>
                <c:pt idx="11">
                  <c:v>85</c:v>
                </c:pt>
                <c:pt idx="12">
                  <c:v>86</c:v>
                </c:pt>
                <c:pt idx="13">
                  <c:v>80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62-4441-B470-86C6263D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65185745195555"/>
          <c:y val="0"/>
          <c:w val="0.19634814254804439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1385706824181"/>
          <c:y val="2.5428331875182269E-2"/>
          <c:w val="0.6875724558715548"/>
          <c:h val="0.856732648002333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assets by region'!$B$56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region'!$C$55:$R$55</c15:sqref>
                  </c15:fullRef>
                </c:ext>
              </c:extLst>
              <c:f>'Real assets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region'!$C$56:$R$56</c15:sqref>
                  </c15:fullRef>
                </c:ext>
              </c:extLst>
              <c:f>'Real assets by region'!$D$56:$R$56</c:f>
              <c:numCache>
                <c:formatCode>0.0%</c:formatCode>
                <c:ptCount val="15"/>
                <c:pt idx="0">
                  <c:v>9.3023255813953487E-2</c:v>
                </c:pt>
                <c:pt idx="1">
                  <c:v>9.166666666666666E-2</c:v>
                </c:pt>
                <c:pt idx="2">
                  <c:v>9.3023255813953487E-2</c:v>
                </c:pt>
                <c:pt idx="3">
                  <c:v>6.25E-2</c:v>
                </c:pt>
                <c:pt idx="4">
                  <c:v>4.878048780487805E-2</c:v>
                </c:pt>
                <c:pt idx="5">
                  <c:v>3.3472803347280332E-2</c:v>
                </c:pt>
                <c:pt idx="6">
                  <c:v>5.9907834101382486E-2</c:v>
                </c:pt>
                <c:pt idx="7">
                  <c:v>9.9502487562189053E-3</c:v>
                </c:pt>
                <c:pt idx="8">
                  <c:v>1.0101010101010102E-2</c:v>
                </c:pt>
                <c:pt idx="9">
                  <c:v>1.5151515151515152E-2</c:v>
                </c:pt>
                <c:pt idx="10">
                  <c:v>4.2424242424242427E-2</c:v>
                </c:pt>
                <c:pt idx="11">
                  <c:v>3.2608695652173912E-2</c:v>
                </c:pt>
                <c:pt idx="12">
                  <c:v>2.185792349726776E-2</c:v>
                </c:pt>
                <c:pt idx="13">
                  <c:v>1.5748031496062992E-2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C-4A29-B6CB-6ECAACCBF153}"/>
            </c:ext>
          </c:extLst>
        </c:ser>
        <c:ser>
          <c:idx val="1"/>
          <c:order val="1"/>
          <c:tx>
            <c:strRef>
              <c:f>'Real assets by region'!$B$57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region'!$C$55:$R$55</c15:sqref>
                  </c15:fullRef>
                </c:ext>
              </c:extLst>
              <c:f>'Real assets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region'!$C$57:$R$57</c15:sqref>
                  </c15:fullRef>
                </c:ext>
              </c:extLst>
              <c:f>'Real assets by region'!$D$57:$R$57</c:f>
              <c:numCache>
                <c:formatCode>0.0%</c:formatCode>
                <c:ptCount val="15"/>
                <c:pt idx="0">
                  <c:v>2.3255813953488372E-2</c:v>
                </c:pt>
                <c:pt idx="1">
                  <c:v>4.1666666666666664E-2</c:v>
                </c:pt>
                <c:pt idx="2">
                  <c:v>3.1007751937984496E-2</c:v>
                </c:pt>
                <c:pt idx="3">
                  <c:v>3.7499999999999999E-2</c:v>
                </c:pt>
                <c:pt idx="4">
                  <c:v>3.048780487804878E-2</c:v>
                </c:pt>
                <c:pt idx="5">
                  <c:v>4.1841004184100417E-2</c:v>
                </c:pt>
                <c:pt idx="6">
                  <c:v>3.6866359447004608E-2</c:v>
                </c:pt>
                <c:pt idx="7">
                  <c:v>2.9850746268656716E-2</c:v>
                </c:pt>
                <c:pt idx="8">
                  <c:v>1.5151515151515152E-2</c:v>
                </c:pt>
                <c:pt idx="9">
                  <c:v>5.0505050505050509E-3</c:v>
                </c:pt>
                <c:pt idx="10">
                  <c:v>4.2424242424242427E-2</c:v>
                </c:pt>
                <c:pt idx="11">
                  <c:v>3.2608695652173912E-2</c:v>
                </c:pt>
                <c:pt idx="12">
                  <c:v>4.3715846994535519E-2</c:v>
                </c:pt>
                <c:pt idx="13">
                  <c:v>7.874015748031496E-3</c:v>
                </c:pt>
                <c:pt idx="1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C-4A29-B6CB-6ECAACCBF153}"/>
            </c:ext>
          </c:extLst>
        </c:ser>
        <c:ser>
          <c:idx val="2"/>
          <c:order val="2"/>
          <c:tx>
            <c:strRef>
              <c:f>'Real assets by region'!$B$58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region'!$C$55:$R$55</c15:sqref>
                  </c15:fullRef>
                </c:ext>
              </c:extLst>
              <c:f>'Real assets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region'!$C$58:$R$58</c15:sqref>
                  </c15:fullRef>
                </c:ext>
              </c:extLst>
              <c:f>'Real assets by region'!$D$58:$R$58</c:f>
              <c:numCache>
                <c:formatCode>0.0%</c:formatCode>
                <c:ptCount val="15"/>
                <c:pt idx="0">
                  <c:v>3.4883720930232558E-2</c:v>
                </c:pt>
                <c:pt idx="1">
                  <c:v>0</c:v>
                </c:pt>
                <c:pt idx="2">
                  <c:v>0</c:v>
                </c:pt>
                <c:pt idx="3">
                  <c:v>6.2500000000000003E-3</c:v>
                </c:pt>
                <c:pt idx="4">
                  <c:v>2.4390243902439025E-2</c:v>
                </c:pt>
                <c:pt idx="5">
                  <c:v>1.6736401673640166E-2</c:v>
                </c:pt>
                <c:pt idx="6">
                  <c:v>1.3824884792626729E-2</c:v>
                </c:pt>
                <c:pt idx="7">
                  <c:v>4.9751243781094526E-3</c:v>
                </c:pt>
                <c:pt idx="8">
                  <c:v>2.5252525252525252E-2</c:v>
                </c:pt>
                <c:pt idx="9">
                  <c:v>1.5151515151515152E-2</c:v>
                </c:pt>
                <c:pt idx="10">
                  <c:v>6.0606060606060606E-3</c:v>
                </c:pt>
                <c:pt idx="11">
                  <c:v>0</c:v>
                </c:pt>
                <c:pt idx="12">
                  <c:v>0</c:v>
                </c:pt>
                <c:pt idx="13">
                  <c:v>7.874015748031496E-3</c:v>
                </c:pt>
                <c:pt idx="1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C-4A29-B6CB-6ECAACCBF153}"/>
            </c:ext>
          </c:extLst>
        </c:ser>
        <c:ser>
          <c:idx val="3"/>
          <c:order val="3"/>
          <c:tx>
            <c:strRef>
              <c:f>'Real assets by region'!$B$59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region'!$C$55:$R$55</c15:sqref>
                  </c15:fullRef>
                </c:ext>
              </c:extLst>
              <c:f>'Real assets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region'!$C$59:$R$59</c15:sqref>
                  </c15:fullRef>
                </c:ext>
              </c:extLst>
              <c:f>'Real assets by region'!$D$59:$R$59</c:f>
              <c:numCache>
                <c:formatCode>0.0%</c:formatCode>
                <c:ptCount val="15"/>
                <c:pt idx="0">
                  <c:v>6.9767441860465115E-2</c:v>
                </c:pt>
                <c:pt idx="1">
                  <c:v>3.3333333333333333E-2</c:v>
                </c:pt>
                <c:pt idx="2">
                  <c:v>3.1007751937984496E-2</c:v>
                </c:pt>
                <c:pt idx="3">
                  <c:v>2.5000000000000001E-2</c:v>
                </c:pt>
                <c:pt idx="4">
                  <c:v>1.8292682926829267E-2</c:v>
                </c:pt>
                <c:pt idx="5">
                  <c:v>4.1841004184100417E-2</c:v>
                </c:pt>
                <c:pt idx="6">
                  <c:v>5.0691244239631339E-2</c:v>
                </c:pt>
                <c:pt idx="7">
                  <c:v>4.4776119402985072E-2</c:v>
                </c:pt>
                <c:pt idx="8">
                  <c:v>2.0202020202020204E-2</c:v>
                </c:pt>
                <c:pt idx="9">
                  <c:v>4.0404040404040407E-2</c:v>
                </c:pt>
                <c:pt idx="10">
                  <c:v>3.6363636363636362E-2</c:v>
                </c:pt>
                <c:pt idx="11">
                  <c:v>4.3478260869565216E-2</c:v>
                </c:pt>
                <c:pt idx="12">
                  <c:v>3.2786885245901641E-2</c:v>
                </c:pt>
                <c:pt idx="13">
                  <c:v>3.1496062992125984E-2</c:v>
                </c:pt>
                <c:pt idx="1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C-4A29-B6CB-6ECAACCBF153}"/>
            </c:ext>
          </c:extLst>
        </c:ser>
        <c:ser>
          <c:idx val="4"/>
          <c:order val="4"/>
          <c:tx>
            <c:strRef>
              <c:f>'Real assets by region'!$B$60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region'!$C$55:$R$55</c15:sqref>
                  </c15:fullRef>
                </c:ext>
              </c:extLst>
              <c:f>'Real assets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region'!$C$60:$R$60</c15:sqref>
                  </c15:fullRef>
                </c:ext>
              </c:extLst>
              <c:f>'Real assets by region'!$D$60:$R$60</c:f>
              <c:numCache>
                <c:formatCode>0.0%</c:formatCode>
                <c:ptCount val="15"/>
                <c:pt idx="0">
                  <c:v>0.13953488372093023</c:v>
                </c:pt>
                <c:pt idx="1">
                  <c:v>0.15</c:v>
                </c:pt>
                <c:pt idx="2">
                  <c:v>0.18604651162790697</c:v>
                </c:pt>
                <c:pt idx="3">
                  <c:v>0.11874999999999999</c:v>
                </c:pt>
                <c:pt idx="4">
                  <c:v>0.11585365853658537</c:v>
                </c:pt>
                <c:pt idx="5">
                  <c:v>0.11297071129707113</c:v>
                </c:pt>
                <c:pt idx="6">
                  <c:v>6.9124423963133647E-2</c:v>
                </c:pt>
                <c:pt idx="7">
                  <c:v>0.10945273631840796</c:v>
                </c:pt>
                <c:pt idx="8">
                  <c:v>8.0808080808080815E-2</c:v>
                </c:pt>
                <c:pt idx="9">
                  <c:v>6.5656565656565663E-2</c:v>
                </c:pt>
                <c:pt idx="10">
                  <c:v>4.8484848484848485E-2</c:v>
                </c:pt>
                <c:pt idx="11">
                  <c:v>0.125</c:v>
                </c:pt>
                <c:pt idx="12">
                  <c:v>7.1038251366120214E-2</c:v>
                </c:pt>
                <c:pt idx="13">
                  <c:v>5.5118110236220472E-2</c:v>
                </c:pt>
                <c:pt idx="14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C-4A29-B6CB-6ECAACCBF153}"/>
            </c:ext>
          </c:extLst>
        </c:ser>
        <c:ser>
          <c:idx val="5"/>
          <c:order val="5"/>
          <c:tx>
            <c:strRef>
              <c:f>'Real assets by region'!$B$61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region'!$C$55:$R$55</c15:sqref>
                  </c15:fullRef>
                </c:ext>
              </c:extLst>
              <c:f>'Real assets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region'!$C$61:$R$61</c15:sqref>
                  </c15:fullRef>
                </c:ext>
              </c:extLst>
              <c:f>'Real assets by region'!$D$61:$R$61</c:f>
              <c:numCache>
                <c:formatCode>0.0%</c:formatCode>
                <c:ptCount val="15"/>
                <c:pt idx="0">
                  <c:v>0.22093023255813954</c:v>
                </c:pt>
                <c:pt idx="1">
                  <c:v>0.26666666666666666</c:v>
                </c:pt>
                <c:pt idx="2">
                  <c:v>0.2868217054263566</c:v>
                </c:pt>
                <c:pt idx="3">
                  <c:v>0.26250000000000001</c:v>
                </c:pt>
                <c:pt idx="4">
                  <c:v>0.23170731707317074</c:v>
                </c:pt>
                <c:pt idx="5">
                  <c:v>0.25523012552301255</c:v>
                </c:pt>
                <c:pt idx="6">
                  <c:v>0.20276497695852536</c:v>
                </c:pt>
                <c:pt idx="7">
                  <c:v>0.30348258706467662</c:v>
                </c:pt>
                <c:pt idx="8">
                  <c:v>0.34343434343434343</c:v>
                </c:pt>
                <c:pt idx="9">
                  <c:v>0.27272727272727271</c:v>
                </c:pt>
                <c:pt idx="10">
                  <c:v>0.29696969696969699</c:v>
                </c:pt>
                <c:pt idx="11">
                  <c:v>0.30434782608695654</c:v>
                </c:pt>
                <c:pt idx="12">
                  <c:v>0.36065573770491804</c:v>
                </c:pt>
                <c:pt idx="13">
                  <c:v>0.25196850393700787</c:v>
                </c:pt>
                <c:pt idx="1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DC-4A29-B6CB-6ECAACCBF153}"/>
            </c:ext>
          </c:extLst>
        </c:ser>
        <c:ser>
          <c:idx val="6"/>
          <c:order val="6"/>
          <c:tx>
            <c:strRef>
              <c:f>'Real assets by region'!$B$62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'Real assets by region'!$C$55:$R$55</c15:sqref>
                  </c15:fullRef>
                </c:ext>
              </c:extLst>
              <c:f>'Real assets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assets by region'!$C$62:$R$62</c15:sqref>
                  </c15:fullRef>
                </c:ext>
              </c:extLst>
              <c:f>'Real assets by region'!$D$62:$R$62</c:f>
              <c:numCache>
                <c:formatCode>0.0%</c:formatCode>
                <c:ptCount val="15"/>
                <c:pt idx="0">
                  <c:v>0.41860465116279072</c:v>
                </c:pt>
                <c:pt idx="1">
                  <c:v>0.41666666666666669</c:v>
                </c:pt>
                <c:pt idx="2">
                  <c:v>0.37209302325581395</c:v>
                </c:pt>
                <c:pt idx="3">
                  <c:v>0.48749999999999999</c:v>
                </c:pt>
                <c:pt idx="4">
                  <c:v>0.53048780487804881</c:v>
                </c:pt>
                <c:pt idx="5">
                  <c:v>0.497907949790795</c:v>
                </c:pt>
                <c:pt idx="6">
                  <c:v>0.56682027649769584</c:v>
                </c:pt>
                <c:pt idx="7">
                  <c:v>0.49751243781094528</c:v>
                </c:pt>
                <c:pt idx="8">
                  <c:v>0.50505050505050508</c:v>
                </c:pt>
                <c:pt idx="9">
                  <c:v>0.58585858585858586</c:v>
                </c:pt>
                <c:pt idx="10">
                  <c:v>0.52727272727272723</c:v>
                </c:pt>
                <c:pt idx="11">
                  <c:v>0.46195652173913043</c:v>
                </c:pt>
                <c:pt idx="12">
                  <c:v>0.46994535519125685</c:v>
                </c:pt>
                <c:pt idx="13">
                  <c:v>0.62992125984251968</c:v>
                </c:pt>
                <c:pt idx="14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C-4A29-B6CB-6ECAACCB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69381378358652"/>
          <c:y val="0"/>
          <c:w val="0.18830618621641348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59435124337236578"/>
          <c:h val="0.82895487022455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assets by type'!$B$7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type'!$H$7:$R$7</c:f>
              <c:numCache>
                <c:formatCode>"$"#,##0.0</c:formatCode>
                <c:ptCount val="11"/>
                <c:pt idx="0">
                  <c:v>2.3963077939180004</c:v>
                </c:pt>
                <c:pt idx="1">
                  <c:v>1.9504041273399999</c:v>
                </c:pt>
                <c:pt idx="2">
                  <c:v>4.7845781188749994</c:v>
                </c:pt>
                <c:pt idx="3">
                  <c:v>2.2828903159449996</c:v>
                </c:pt>
                <c:pt idx="4">
                  <c:v>1.8064441367250004</c:v>
                </c:pt>
                <c:pt idx="5">
                  <c:v>8.6983369335299994</c:v>
                </c:pt>
                <c:pt idx="6">
                  <c:v>6.7667419870499996</c:v>
                </c:pt>
                <c:pt idx="7">
                  <c:v>1.1163449810640003</c:v>
                </c:pt>
                <c:pt idx="8">
                  <c:v>2.2366750154169996</c:v>
                </c:pt>
                <c:pt idx="9">
                  <c:v>0.421070367818</c:v>
                </c:pt>
                <c:pt idx="10">
                  <c:v>4.2320842773000002E-2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D81-8AF3-FB09D371C3D6}"/>
            </c:ext>
          </c:extLst>
        </c:ser>
        <c:ser>
          <c:idx val="1"/>
          <c:order val="1"/>
          <c:tx>
            <c:strRef>
              <c:f>'Real assets by type'!$B$8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type'!$H$8:$R$8</c:f>
              <c:numCache>
                <c:formatCode>"$"#,##0.0</c:formatCode>
                <c:ptCount val="11"/>
                <c:pt idx="0">
                  <c:v>6.0694891257760002</c:v>
                </c:pt>
                <c:pt idx="1">
                  <c:v>15.891114404139</c:v>
                </c:pt>
                <c:pt idx="2">
                  <c:v>6.4012871544429997</c:v>
                </c:pt>
                <c:pt idx="3">
                  <c:v>6.1283700509000001</c:v>
                </c:pt>
                <c:pt idx="4">
                  <c:v>5.7035982622540002</c:v>
                </c:pt>
                <c:pt idx="5">
                  <c:v>9.5889062835430021</c:v>
                </c:pt>
                <c:pt idx="6">
                  <c:v>5.4034617945229995</c:v>
                </c:pt>
                <c:pt idx="7">
                  <c:v>16.858806317415002</c:v>
                </c:pt>
                <c:pt idx="8">
                  <c:v>5.2810259827839996</c:v>
                </c:pt>
                <c:pt idx="9">
                  <c:v>1.8022816390539997</c:v>
                </c:pt>
                <c:pt idx="10">
                  <c:v>0.65998128100700004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D81-8AF3-FB09D371C3D6}"/>
            </c:ext>
          </c:extLst>
        </c:ser>
        <c:ser>
          <c:idx val="2"/>
          <c:order val="2"/>
          <c:tx>
            <c:strRef>
              <c:f>'Real assets by type'!$B$9</c:f>
              <c:strCache>
                <c:ptCount val="1"/>
                <c:pt idx="0">
                  <c:v>Infrastructure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type'!$H$9:$R$9</c:f>
              <c:numCache>
                <c:formatCode>"$"#,##0.0</c:formatCode>
                <c:ptCount val="11"/>
                <c:pt idx="0">
                  <c:v>20.935053656491</c:v>
                </c:pt>
                <c:pt idx="1">
                  <c:v>32.430820205071001</c:v>
                </c:pt>
                <c:pt idx="2">
                  <c:v>19.701534728078006</c:v>
                </c:pt>
                <c:pt idx="3">
                  <c:v>38.491598506896999</c:v>
                </c:pt>
                <c:pt idx="4">
                  <c:v>28.694071435553603</c:v>
                </c:pt>
                <c:pt idx="5">
                  <c:v>32.593839882708998</c:v>
                </c:pt>
                <c:pt idx="6">
                  <c:v>21.176458077244</c:v>
                </c:pt>
                <c:pt idx="7">
                  <c:v>51.209066477729984</c:v>
                </c:pt>
                <c:pt idx="8">
                  <c:v>39.621515968682999</c:v>
                </c:pt>
                <c:pt idx="9">
                  <c:v>14.327459321266</c:v>
                </c:pt>
                <c:pt idx="10">
                  <c:v>2.8317962319420005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1-4D81-8AF3-FB09D371C3D6}"/>
            </c:ext>
          </c:extLst>
        </c:ser>
        <c:ser>
          <c:idx val="3"/>
          <c:order val="3"/>
          <c:tx>
            <c:strRef>
              <c:f>'Real assets by type'!$B$10</c:f>
              <c:strCache>
                <c:ptCount val="1"/>
                <c:pt idx="0">
                  <c:v>Infrastructure greenfield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type'!$H$10:$R$10</c:f>
              <c:numCache>
                <c:formatCode>"$"#,##0.0</c:formatCode>
                <c:ptCount val="11"/>
                <c:pt idx="0">
                  <c:v>0.37730382103399995</c:v>
                </c:pt>
                <c:pt idx="1">
                  <c:v>0.44239817431199996</c:v>
                </c:pt>
                <c:pt idx="2">
                  <c:v>0</c:v>
                </c:pt>
                <c:pt idx="3">
                  <c:v>2.5558872982800005</c:v>
                </c:pt>
                <c:pt idx="4">
                  <c:v>1.9731666241650001</c:v>
                </c:pt>
                <c:pt idx="5">
                  <c:v>1.7505011149770002</c:v>
                </c:pt>
                <c:pt idx="6">
                  <c:v>0.25</c:v>
                </c:pt>
                <c:pt idx="7">
                  <c:v>2.8721648149849996</c:v>
                </c:pt>
                <c:pt idx="8">
                  <c:v>4.5049705374140006</c:v>
                </c:pt>
                <c:pt idx="9">
                  <c:v>1.189984258048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1-4D81-8AF3-FB09D371C3D6}"/>
            </c:ext>
          </c:extLst>
        </c:ser>
        <c:ser>
          <c:idx val="4"/>
          <c:order val="4"/>
          <c:tx>
            <c:strRef>
              <c:f>'Real assets by type'!$B$11</c:f>
              <c:strCache>
                <c:ptCount val="1"/>
                <c:pt idx="0">
                  <c:v>Infrastructure opportunistic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type'!$H$11:$R$11</c:f>
              <c:numCache>
                <c:formatCode>"$"#,##0.0</c:formatCode>
                <c:ptCount val="11"/>
                <c:pt idx="0">
                  <c:v>3.2648973573940006</c:v>
                </c:pt>
                <c:pt idx="1">
                  <c:v>3.4716879577139999</c:v>
                </c:pt>
                <c:pt idx="2">
                  <c:v>42.379327883363999</c:v>
                </c:pt>
                <c:pt idx="3">
                  <c:v>3.9933855619540002</c:v>
                </c:pt>
                <c:pt idx="4">
                  <c:v>11.728047258385999</c:v>
                </c:pt>
                <c:pt idx="5">
                  <c:v>4.5319330597440004</c:v>
                </c:pt>
                <c:pt idx="6">
                  <c:v>7.6907221383459987</c:v>
                </c:pt>
                <c:pt idx="7">
                  <c:v>17.612120497299639</c:v>
                </c:pt>
                <c:pt idx="8">
                  <c:v>36.647538523754001</c:v>
                </c:pt>
                <c:pt idx="9">
                  <c:v>38.315267889621012</c:v>
                </c:pt>
                <c:pt idx="10">
                  <c:v>5.2585992469659999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1-4D81-8AF3-FB09D371C3D6}"/>
            </c:ext>
          </c:extLst>
        </c:ser>
        <c:ser>
          <c:idx val="5"/>
          <c:order val="5"/>
          <c:tx>
            <c:strRef>
              <c:f>'Real assets by type'!$B$12</c:f>
              <c:strCache>
                <c:ptCount val="1"/>
                <c:pt idx="0">
                  <c:v>Infrastructure value added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type'!$H$12:$R$12</c:f>
              <c:numCache>
                <c:formatCode>"$"#,##0.0</c:formatCode>
                <c:ptCount val="11"/>
                <c:pt idx="0">
                  <c:v>4.2094779263740003</c:v>
                </c:pt>
                <c:pt idx="1">
                  <c:v>8.2442072034900011</c:v>
                </c:pt>
                <c:pt idx="2">
                  <c:v>15.898979566004</c:v>
                </c:pt>
                <c:pt idx="3">
                  <c:v>9.5251446194830027</c:v>
                </c:pt>
                <c:pt idx="4">
                  <c:v>21.281722783940999</c:v>
                </c:pt>
                <c:pt idx="5">
                  <c:v>21.985098309782</c:v>
                </c:pt>
                <c:pt idx="6">
                  <c:v>47.896286164502996</c:v>
                </c:pt>
                <c:pt idx="7">
                  <c:v>17.736373098369</c:v>
                </c:pt>
                <c:pt idx="8">
                  <c:v>28.781915873865</c:v>
                </c:pt>
                <c:pt idx="9">
                  <c:v>43.651711226292001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1-4D81-8AF3-FB09D371C3D6}"/>
            </c:ext>
          </c:extLst>
        </c:ser>
        <c:ser>
          <c:idx val="6"/>
          <c:order val="6"/>
          <c:tx>
            <c:strRef>
              <c:f>'Real assets by type'!$B$13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type'!$H$13:$R$13</c:f>
              <c:numCache>
                <c:formatCode>"$"#,##0.0</c:formatCode>
                <c:ptCount val="11"/>
                <c:pt idx="0">
                  <c:v>2.9630750000000003</c:v>
                </c:pt>
                <c:pt idx="1">
                  <c:v>2.2143999999999999</c:v>
                </c:pt>
                <c:pt idx="2">
                  <c:v>1.13425</c:v>
                </c:pt>
                <c:pt idx="3">
                  <c:v>2.2986049999999993</c:v>
                </c:pt>
                <c:pt idx="4">
                  <c:v>0.622</c:v>
                </c:pt>
                <c:pt idx="5">
                  <c:v>4.4467145810000002</c:v>
                </c:pt>
                <c:pt idx="6">
                  <c:v>0.3</c:v>
                </c:pt>
                <c:pt idx="7">
                  <c:v>2.0825252965929999</c:v>
                </c:pt>
                <c:pt idx="8">
                  <c:v>3.46129</c:v>
                </c:pt>
                <c:pt idx="9">
                  <c:v>1.135252850391</c:v>
                </c:pt>
                <c:pt idx="10">
                  <c:v>0.67600000000000005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1-4D81-8AF3-FB09D371C3D6}"/>
            </c:ext>
          </c:extLst>
        </c:ser>
        <c:ser>
          <c:idx val="7"/>
          <c:order val="7"/>
          <c:tx>
            <c:strRef>
              <c:f>'Real assets by type'!$B$14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type'!$H$14:$R$14</c:f>
              <c:numCache>
                <c:formatCode>"$"#,##0.0</c:formatCode>
                <c:ptCount val="11"/>
                <c:pt idx="0">
                  <c:v>31.683461425280001</c:v>
                </c:pt>
                <c:pt idx="1">
                  <c:v>24.581295716468002</c:v>
                </c:pt>
                <c:pt idx="2">
                  <c:v>47.481453419719998</c:v>
                </c:pt>
                <c:pt idx="3">
                  <c:v>11.534156751999999</c:v>
                </c:pt>
                <c:pt idx="4">
                  <c:v>19.719612458000004</c:v>
                </c:pt>
                <c:pt idx="5">
                  <c:v>21.378448749126001</c:v>
                </c:pt>
                <c:pt idx="6">
                  <c:v>13.186960862006002</c:v>
                </c:pt>
                <c:pt idx="7">
                  <c:v>8.0260204635070007</c:v>
                </c:pt>
                <c:pt idx="8">
                  <c:v>1.2566540529999999</c:v>
                </c:pt>
                <c:pt idx="9">
                  <c:v>2.3987738109500003</c:v>
                </c:pt>
                <c:pt idx="10">
                  <c:v>3.2956999999999996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1-4D81-8AF3-FB09D371C3D6}"/>
            </c:ext>
          </c:extLst>
        </c:ser>
        <c:ser>
          <c:idx val="8"/>
          <c:order val="8"/>
          <c:tx>
            <c:strRef>
              <c:f>'Real assets by type'!$B$15</c:f>
              <c:strCache>
                <c:ptCount val="1"/>
                <c:pt idx="0">
                  <c:v>Real assets &amp; natural resources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type'!$H$15:$R$15</c:f>
              <c:numCache>
                <c:formatCode>"$"#,##0.0</c:formatCode>
                <c:ptCount val="11"/>
                <c:pt idx="0">
                  <c:v>1.769819402048</c:v>
                </c:pt>
                <c:pt idx="1">
                  <c:v>4.5101971103819993</c:v>
                </c:pt>
                <c:pt idx="2">
                  <c:v>0.78923445299999995</c:v>
                </c:pt>
                <c:pt idx="3">
                  <c:v>4.9199782999999995</c:v>
                </c:pt>
                <c:pt idx="4">
                  <c:v>3.4160905909129995</c:v>
                </c:pt>
                <c:pt idx="5">
                  <c:v>1.3237847889850001</c:v>
                </c:pt>
                <c:pt idx="6">
                  <c:v>1.1009925110009997</c:v>
                </c:pt>
                <c:pt idx="7">
                  <c:v>1.2381061332730001</c:v>
                </c:pt>
                <c:pt idx="8">
                  <c:v>3.3617720873049999</c:v>
                </c:pt>
                <c:pt idx="9">
                  <c:v>1.5695950000000001</c:v>
                </c:pt>
                <c:pt idx="10">
                  <c:v>2.018195264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11-4D81-8AF3-FB09D371C3D6}"/>
            </c:ext>
          </c:extLst>
        </c:ser>
        <c:ser>
          <c:idx val="9"/>
          <c:order val="9"/>
          <c:tx>
            <c:strRef>
              <c:f>'Real assets by type'!$B$16</c:f>
              <c:strCache>
                <c:ptCount val="1"/>
                <c:pt idx="0">
                  <c:v>Timber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type'!$H$16:$R$16</c:f>
              <c:numCache>
                <c:formatCode>"$"#,##0.0</c:formatCode>
                <c:ptCount val="11"/>
                <c:pt idx="0">
                  <c:v>2.368102758</c:v>
                </c:pt>
                <c:pt idx="1">
                  <c:v>2.1328021961829999</c:v>
                </c:pt>
                <c:pt idx="2">
                  <c:v>3.0688282829999998</c:v>
                </c:pt>
                <c:pt idx="3">
                  <c:v>0.29710000000000003</c:v>
                </c:pt>
                <c:pt idx="4">
                  <c:v>1.436117050462</c:v>
                </c:pt>
                <c:pt idx="5">
                  <c:v>0.86725475704800004</c:v>
                </c:pt>
                <c:pt idx="6">
                  <c:v>0.41644700000000001</c:v>
                </c:pt>
                <c:pt idx="7">
                  <c:v>0.30679607349100002</c:v>
                </c:pt>
                <c:pt idx="8">
                  <c:v>0.48469999999999996</c:v>
                </c:pt>
                <c:pt idx="9">
                  <c:v>0.14636574636899999</c:v>
                </c:pt>
                <c:pt idx="10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11-4D81-8AF3-FB09D371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69259570219432"/>
          <c:y val="0"/>
          <c:w val="0.30730740429780573"/>
          <c:h val="0.98727617381160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hitney Cond SSm Light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>
          <a:latin typeface="Whitney Cond SSm Ligh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209692523505183"/>
          <c:h val="0.791917833187518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assets by type'!$B$53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type'!$C$53:$R$53</c:f>
              <c:numCache>
                <c:formatCode>#,##0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11</c:v>
                </c:pt>
                <c:pt idx="6">
                  <c:v>22</c:v>
                </c:pt>
                <c:pt idx="7">
                  <c:v>19</c:v>
                </c:pt>
                <c:pt idx="8">
                  <c:v>17</c:v>
                </c:pt>
                <c:pt idx="9">
                  <c:v>12</c:v>
                </c:pt>
                <c:pt idx="10">
                  <c:v>16</c:v>
                </c:pt>
                <c:pt idx="11">
                  <c:v>23</c:v>
                </c:pt>
                <c:pt idx="12">
                  <c:v>18</c:v>
                </c:pt>
                <c:pt idx="13">
                  <c:v>20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7-4A06-935D-E7E2AA209471}"/>
            </c:ext>
          </c:extLst>
        </c:ser>
        <c:ser>
          <c:idx val="1"/>
          <c:order val="1"/>
          <c:tx>
            <c:strRef>
              <c:f>'Real assets by type'!$B$54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type'!$C$54:$R$54</c:f>
              <c:numCache>
                <c:formatCode>#,##0</c:formatCode>
                <c:ptCount val="16"/>
                <c:pt idx="0">
                  <c:v>17</c:v>
                </c:pt>
                <c:pt idx="1">
                  <c:v>12</c:v>
                </c:pt>
                <c:pt idx="2">
                  <c:v>17</c:v>
                </c:pt>
                <c:pt idx="3">
                  <c:v>15</c:v>
                </c:pt>
                <c:pt idx="4">
                  <c:v>10</c:v>
                </c:pt>
                <c:pt idx="5">
                  <c:v>10</c:v>
                </c:pt>
                <c:pt idx="6">
                  <c:v>24</c:v>
                </c:pt>
                <c:pt idx="7">
                  <c:v>10</c:v>
                </c:pt>
                <c:pt idx="8">
                  <c:v>20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26</c:v>
                </c:pt>
                <c:pt idx="13">
                  <c:v>12</c:v>
                </c:pt>
                <c:pt idx="14">
                  <c:v>7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7-4A06-935D-E7E2AA209471}"/>
            </c:ext>
          </c:extLst>
        </c:ser>
        <c:ser>
          <c:idx val="2"/>
          <c:order val="2"/>
          <c:tx>
            <c:strRef>
              <c:f>'Real assets by type'!$B$55</c:f>
              <c:strCache>
                <c:ptCount val="1"/>
                <c:pt idx="0">
                  <c:v>Infrastructure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type'!$C$55:$R$55</c:f>
              <c:numCache>
                <c:formatCode>#,##0</c:formatCode>
                <c:ptCount val="16"/>
                <c:pt idx="0">
                  <c:v>23</c:v>
                </c:pt>
                <c:pt idx="1">
                  <c:v>28</c:v>
                </c:pt>
                <c:pt idx="2">
                  <c:v>28</c:v>
                </c:pt>
                <c:pt idx="3">
                  <c:v>35</c:v>
                </c:pt>
                <c:pt idx="4">
                  <c:v>38</c:v>
                </c:pt>
                <c:pt idx="5">
                  <c:v>51</c:v>
                </c:pt>
                <c:pt idx="6">
                  <c:v>68</c:v>
                </c:pt>
                <c:pt idx="7">
                  <c:v>66</c:v>
                </c:pt>
                <c:pt idx="8">
                  <c:v>71</c:v>
                </c:pt>
                <c:pt idx="9">
                  <c:v>70</c:v>
                </c:pt>
                <c:pt idx="10">
                  <c:v>49</c:v>
                </c:pt>
                <c:pt idx="11">
                  <c:v>28</c:v>
                </c:pt>
                <c:pt idx="12">
                  <c:v>37</c:v>
                </c:pt>
                <c:pt idx="13">
                  <c:v>31</c:v>
                </c:pt>
                <c:pt idx="14">
                  <c:v>18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7-4A06-935D-E7E2AA209471}"/>
            </c:ext>
          </c:extLst>
        </c:ser>
        <c:ser>
          <c:idx val="3"/>
          <c:order val="3"/>
          <c:tx>
            <c:strRef>
              <c:f>'Real assets by type'!$B$56</c:f>
              <c:strCache>
                <c:ptCount val="1"/>
                <c:pt idx="0">
                  <c:v>Infrastructure Greenfield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type'!$C$56:$R$56</c:f>
              <c:numCache>
                <c:formatCode>#,##0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7-4A06-935D-E7E2AA209471}"/>
            </c:ext>
          </c:extLst>
        </c:ser>
        <c:ser>
          <c:idx val="4"/>
          <c:order val="4"/>
          <c:tx>
            <c:strRef>
              <c:f>'Real assets by type'!$B$57</c:f>
              <c:strCache>
                <c:ptCount val="1"/>
                <c:pt idx="0">
                  <c:v>Infrastructure Opportunistic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type'!$C$57:$R$57</c:f>
              <c:numCache>
                <c:formatCode>#,##0</c:formatCode>
                <c:ptCount val="16"/>
                <c:pt idx="0">
                  <c:v>12</c:v>
                </c:pt>
                <c:pt idx="1">
                  <c:v>7</c:v>
                </c:pt>
                <c:pt idx="2">
                  <c:v>13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28</c:v>
                </c:pt>
                <c:pt idx="7">
                  <c:v>36</c:v>
                </c:pt>
                <c:pt idx="8">
                  <c:v>24</c:v>
                </c:pt>
                <c:pt idx="9">
                  <c:v>27</c:v>
                </c:pt>
                <c:pt idx="10">
                  <c:v>24</c:v>
                </c:pt>
                <c:pt idx="11">
                  <c:v>33</c:v>
                </c:pt>
                <c:pt idx="12">
                  <c:v>44</c:v>
                </c:pt>
                <c:pt idx="13">
                  <c:v>63</c:v>
                </c:pt>
                <c:pt idx="14">
                  <c:v>48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7-4A06-935D-E7E2AA209471}"/>
            </c:ext>
          </c:extLst>
        </c:ser>
        <c:ser>
          <c:idx val="5"/>
          <c:order val="5"/>
          <c:tx>
            <c:strRef>
              <c:f>'Real assets by type'!$B$58</c:f>
              <c:strCache>
                <c:ptCount val="1"/>
                <c:pt idx="0">
                  <c:v>Infrastructure Value Added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type'!$C$58:$R$58</c:f>
              <c:numCache>
                <c:formatCode>#,##0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237-4A06-935D-E7E2AA209471}"/>
            </c:ext>
          </c:extLst>
        </c:ser>
        <c:ser>
          <c:idx val="6"/>
          <c:order val="6"/>
          <c:tx>
            <c:strRef>
              <c:f>'Real assets by type'!$B$59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type'!$C$59:$R$59</c:f>
              <c:numCache>
                <c:formatCode>#,##0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10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37-4A06-935D-E7E2AA209471}"/>
            </c:ext>
          </c:extLst>
        </c:ser>
        <c:ser>
          <c:idx val="7"/>
          <c:order val="7"/>
          <c:tx>
            <c:strRef>
              <c:f>'Real assets by type'!$B$60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type'!$C$60:$R$60</c:f>
              <c:numCache>
                <c:formatCode>#,##0</c:formatCode>
                <c:ptCount val="16"/>
                <c:pt idx="0">
                  <c:v>25</c:v>
                </c:pt>
                <c:pt idx="1">
                  <c:v>20</c:v>
                </c:pt>
                <c:pt idx="2">
                  <c:v>28</c:v>
                </c:pt>
                <c:pt idx="3">
                  <c:v>25</c:v>
                </c:pt>
                <c:pt idx="4">
                  <c:v>35</c:v>
                </c:pt>
                <c:pt idx="5">
                  <c:v>43</c:v>
                </c:pt>
                <c:pt idx="6">
                  <c:v>50</c:v>
                </c:pt>
                <c:pt idx="7">
                  <c:v>57</c:v>
                </c:pt>
                <c:pt idx="8">
                  <c:v>31</c:v>
                </c:pt>
                <c:pt idx="9">
                  <c:v>33</c:v>
                </c:pt>
                <c:pt idx="10">
                  <c:v>40</c:v>
                </c:pt>
                <c:pt idx="11">
                  <c:v>29</c:v>
                </c:pt>
                <c:pt idx="12">
                  <c:v>22</c:v>
                </c:pt>
                <c:pt idx="13">
                  <c:v>9</c:v>
                </c:pt>
                <c:pt idx="14">
                  <c:v>17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37-4A06-935D-E7E2AA209471}"/>
            </c:ext>
          </c:extLst>
        </c:ser>
        <c:ser>
          <c:idx val="8"/>
          <c:order val="8"/>
          <c:tx>
            <c:strRef>
              <c:f>'Real assets by type'!$B$61</c:f>
              <c:strCache>
                <c:ptCount val="1"/>
                <c:pt idx="0">
                  <c:v>Real Assets &amp; Natural Resources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type'!$C$61:$R$61</c:f>
              <c:numCache>
                <c:formatCode>#,##0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12</c:v>
                </c:pt>
                <c:pt idx="5">
                  <c:v>7</c:v>
                </c:pt>
                <c:pt idx="6">
                  <c:v>11</c:v>
                </c:pt>
                <c:pt idx="7">
                  <c:v>5</c:v>
                </c:pt>
                <c:pt idx="8">
                  <c:v>7</c:v>
                </c:pt>
                <c:pt idx="9">
                  <c:v>13</c:v>
                </c:pt>
                <c:pt idx="10">
                  <c:v>7</c:v>
                </c:pt>
                <c:pt idx="11">
                  <c:v>14</c:v>
                </c:pt>
                <c:pt idx="12">
                  <c:v>11</c:v>
                </c:pt>
                <c:pt idx="13">
                  <c:v>17</c:v>
                </c:pt>
                <c:pt idx="14">
                  <c:v>11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37-4A06-935D-E7E2AA209471}"/>
            </c:ext>
          </c:extLst>
        </c:ser>
        <c:ser>
          <c:idx val="9"/>
          <c:order val="9"/>
          <c:tx>
            <c:strRef>
              <c:f>'Real assets by type'!$B$62</c:f>
              <c:strCache>
                <c:ptCount val="1"/>
                <c:pt idx="0">
                  <c:v>Timber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type'!$C$62:$R$62</c:f>
              <c:numCache>
                <c:formatCode>#,##0</c:formatCode>
                <c:ptCount val="16"/>
                <c:pt idx="0">
                  <c:v>12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11</c:v>
                </c:pt>
                <c:pt idx="6">
                  <c:v>12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37-4A06-935D-E7E2AA209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81259137404534"/>
          <c:y val="0"/>
          <c:w val="0.23118740862595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manager exp'!$V$7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exp'!$W$7:$AL$7</c:f>
              <c:numCache>
                <c:formatCode>"$"#,##0.0</c:formatCode>
                <c:ptCount val="16"/>
                <c:pt idx="0">
                  <c:v>112.31258972971921</c:v>
                </c:pt>
                <c:pt idx="1">
                  <c:v>57.715142844471785</c:v>
                </c:pt>
                <c:pt idx="2">
                  <c:v>56.800759816668474</c:v>
                </c:pt>
                <c:pt idx="3">
                  <c:v>94.019336291946033</c:v>
                </c:pt>
                <c:pt idx="4">
                  <c:v>75.879018254534898</c:v>
                </c:pt>
                <c:pt idx="5">
                  <c:v>59.093753983973009</c:v>
                </c:pt>
                <c:pt idx="6">
                  <c:v>130.03350955731105</c:v>
                </c:pt>
                <c:pt idx="7">
                  <c:v>74.425228621585376</c:v>
                </c:pt>
                <c:pt idx="8">
                  <c:v>140.85775848438598</c:v>
                </c:pt>
                <c:pt idx="9">
                  <c:v>87.846864505852452</c:v>
                </c:pt>
                <c:pt idx="10">
                  <c:v>112.00360005132029</c:v>
                </c:pt>
                <c:pt idx="11">
                  <c:v>115.63775392064007</c:v>
                </c:pt>
                <c:pt idx="12">
                  <c:v>76.439532825870828</c:v>
                </c:pt>
                <c:pt idx="13">
                  <c:v>107.68244882758384</c:v>
                </c:pt>
                <c:pt idx="14">
                  <c:v>81.198583831785044</c:v>
                </c:pt>
                <c:pt idx="15">
                  <c:v>58.27346121493801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3-44A2-9C2E-6E5F6796C0D6}"/>
            </c:ext>
          </c:extLst>
        </c:ser>
        <c:ser>
          <c:idx val="1"/>
          <c:order val="1"/>
          <c:tx>
            <c:strRef>
              <c:f>'Private capital manager exp'!$V$8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exp'!$W$8:$AL$8</c:f>
              <c:numCache>
                <c:formatCode>"$"#,##0.0</c:formatCode>
                <c:ptCount val="16"/>
                <c:pt idx="0">
                  <c:v>22.646894064157191</c:v>
                </c:pt>
                <c:pt idx="1">
                  <c:v>11.870127525037853</c:v>
                </c:pt>
                <c:pt idx="2">
                  <c:v>23.843581836447811</c:v>
                </c:pt>
                <c:pt idx="3">
                  <c:v>23.584515310616396</c:v>
                </c:pt>
                <c:pt idx="4">
                  <c:v>22.906362748534498</c:v>
                </c:pt>
                <c:pt idx="5">
                  <c:v>29.525777210847998</c:v>
                </c:pt>
                <c:pt idx="6">
                  <c:v>40.788055398947115</c:v>
                </c:pt>
                <c:pt idx="7">
                  <c:v>67.884548422239263</c:v>
                </c:pt>
                <c:pt idx="8">
                  <c:v>100.83705944421182</c:v>
                </c:pt>
                <c:pt idx="9">
                  <c:v>126.0078603668204</c:v>
                </c:pt>
                <c:pt idx="10">
                  <c:v>237.83625528475005</c:v>
                </c:pt>
                <c:pt idx="11">
                  <c:v>113.18253185195856</c:v>
                </c:pt>
                <c:pt idx="12">
                  <c:v>109.41911800321303</c:v>
                </c:pt>
                <c:pt idx="13">
                  <c:v>145.83393696337725</c:v>
                </c:pt>
                <c:pt idx="14">
                  <c:v>90.680356263256428</c:v>
                </c:pt>
                <c:pt idx="15">
                  <c:v>46.777452741614894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3-44A2-9C2E-6E5F6796C0D6}"/>
            </c:ext>
          </c:extLst>
        </c:ser>
        <c:ser>
          <c:idx val="2"/>
          <c:order val="2"/>
          <c:tx>
            <c:strRef>
              <c:f>'Private capital manager exp'!$V$9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exp'!$W$9:$AL$9</c:f>
              <c:numCache>
                <c:formatCode>"$"#,##0.0</c:formatCode>
                <c:ptCount val="16"/>
                <c:pt idx="0">
                  <c:v>66.378369887262011</c:v>
                </c:pt>
                <c:pt idx="1">
                  <c:v>21.519671942429998</c:v>
                </c:pt>
                <c:pt idx="2">
                  <c:v>16.612221666925002</c:v>
                </c:pt>
                <c:pt idx="3">
                  <c:v>27.539321808586998</c:v>
                </c:pt>
                <c:pt idx="4">
                  <c:v>33.673798708678</c:v>
                </c:pt>
                <c:pt idx="5">
                  <c:v>25.03036197884699</c:v>
                </c:pt>
                <c:pt idx="6">
                  <c:v>28.844838946501497</c:v>
                </c:pt>
                <c:pt idx="7">
                  <c:v>27.577185344394483</c:v>
                </c:pt>
                <c:pt idx="8">
                  <c:v>33.112305671597014</c:v>
                </c:pt>
                <c:pt idx="9">
                  <c:v>37.045484609866975</c:v>
                </c:pt>
                <c:pt idx="10">
                  <c:v>24.114115160871897</c:v>
                </c:pt>
                <c:pt idx="11">
                  <c:v>25.346616721166988</c:v>
                </c:pt>
                <c:pt idx="12">
                  <c:v>23.839621043815995</c:v>
                </c:pt>
                <c:pt idx="13">
                  <c:v>31.395761553740996</c:v>
                </c:pt>
                <c:pt idx="14">
                  <c:v>27.606442360502996</c:v>
                </c:pt>
                <c:pt idx="15">
                  <c:v>2.5972678828029996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3-44A2-9C2E-6E5F6796C0D6}"/>
            </c:ext>
          </c:extLst>
        </c:ser>
        <c:ser>
          <c:idx val="3"/>
          <c:order val="3"/>
          <c:tx>
            <c:strRef>
              <c:f>'Private capital manager exp'!$V$10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exp'!$W$10:$AL$10</c:f>
              <c:numCache>
                <c:formatCode>"$"#,##0.0</c:formatCode>
                <c:ptCount val="16"/>
                <c:pt idx="0">
                  <c:v>31.349303670204993</c:v>
                </c:pt>
                <c:pt idx="1">
                  <c:v>17.981252686014003</c:v>
                </c:pt>
                <c:pt idx="2">
                  <c:v>28.474459123214</c:v>
                </c:pt>
                <c:pt idx="3">
                  <c:v>9.0983624535140013</c:v>
                </c:pt>
                <c:pt idx="4">
                  <c:v>33.758285576690994</c:v>
                </c:pt>
                <c:pt idx="5">
                  <c:v>15.936712490583997</c:v>
                </c:pt>
                <c:pt idx="6">
                  <c:v>52.883235755234004</c:v>
                </c:pt>
                <c:pt idx="7">
                  <c:v>58.41526528522099</c:v>
                </c:pt>
                <c:pt idx="8">
                  <c:v>31.921084820504003</c:v>
                </c:pt>
                <c:pt idx="9">
                  <c:v>29.631671588628599</c:v>
                </c:pt>
                <c:pt idx="10">
                  <c:v>36.964584954602394</c:v>
                </c:pt>
                <c:pt idx="11">
                  <c:v>25.402912940343999</c:v>
                </c:pt>
                <c:pt idx="12">
                  <c:v>30.555916350832007</c:v>
                </c:pt>
                <c:pt idx="13">
                  <c:v>35.278132782774989</c:v>
                </c:pt>
                <c:pt idx="14">
                  <c:v>17.278029690943001</c:v>
                </c:pt>
                <c:pt idx="15">
                  <c:v>7.7505464274260003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3-44A2-9C2E-6E5F6796C0D6}"/>
            </c:ext>
          </c:extLst>
        </c:ser>
        <c:ser>
          <c:idx val="4"/>
          <c:order val="4"/>
          <c:tx>
            <c:strRef>
              <c:f>'Private capital manager exp'!$V$11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exp'!$W$11:$AL$11</c:f>
              <c:numCache>
                <c:formatCode>"$"#,##0.0</c:formatCode>
                <c:ptCount val="16"/>
                <c:pt idx="0">
                  <c:v>29.105127183526001</c:v>
                </c:pt>
                <c:pt idx="1">
                  <c:v>15.483214210390999</c:v>
                </c:pt>
                <c:pt idx="2">
                  <c:v>18.778649920818996</c:v>
                </c:pt>
                <c:pt idx="3">
                  <c:v>17.907923472141004</c:v>
                </c:pt>
                <c:pt idx="4">
                  <c:v>21.255359032235006</c:v>
                </c:pt>
                <c:pt idx="5">
                  <c:v>28.017441107516998</c:v>
                </c:pt>
                <c:pt idx="6">
                  <c:v>33.325644755697006</c:v>
                </c:pt>
                <c:pt idx="7">
                  <c:v>31.022411002686994</c:v>
                </c:pt>
                <c:pt idx="8">
                  <c:v>33.498744986922993</c:v>
                </c:pt>
                <c:pt idx="9">
                  <c:v>35.468746377638006</c:v>
                </c:pt>
                <c:pt idx="10">
                  <c:v>33.283669147897982</c:v>
                </c:pt>
                <c:pt idx="11">
                  <c:v>26.349307307356096</c:v>
                </c:pt>
                <c:pt idx="12">
                  <c:v>37.106701115690591</c:v>
                </c:pt>
                <c:pt idx="13">
                  <c:v>39.921257257849</c:v>
                </c:pt>
                <c:pt idx="14">
                  <c:v>17.967085867477</c:v>
                </c:pt>
                <c:pt idx="15">
                  <c:v>14.982767627436003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43-44A2-9C2E-6E5F6796C0D6}"/>
            </c:ext>
          </c:extLst>
        </c:ser>
        <c:ser>
          <c:idx val="5"/>
          <c:order val="5"/>
          <c:tx>
            <c:strRef>
              <c:f>'Private capital manager exp'!$V$12</c:f>
              <c:strCache>
                <c:ptCount val="1"/>
                <c:pt idx="0">
                  <c:v>FoF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exp'!$W$12:$AL$12</c:f>
              <c:numCache>
                <c:formatCode>"$"#,##0.0</c:formatCode>
                <c:ptCount val="16"/>
                <c:pt idx="0">
                  <c:v>18.035889811773998</c:v>
                </c:pt>
                <c:pt idx="1">
                  <c:v>8.065164190692002</c:v>
                </c:pt>
                <c:pt idx="2">
                  <c:v>10.742489429327</c:v>
                </c:pt>
                <c:pt idx="3">
                  <c:v>5.8424252739290008</c:v>
                </c:pt>
                <c:pt idx="4">
                  <c:v>9.898058764128999</c:v>
                </c:pt>
                <c:pt idx="5">
                  <c:v>12.777765319559999</c:v>
                </c:pt>
                <c:pt idx="6">
                  <c:v>8.2201331128090001</c:v>
                </c:pt>
                <c:pt idx="7">
                  <c:v>11.358913185504999</c:v>
                </c:pt>
                <c:pt idx="8">
                  <c:v>22.636622656436995</c:v>
                </c:pt>
                <c:pt idx="9">
                  <c:v>48.351076419041974</c:v>
                </c:pt>
                <c:pt idx="10">
                  <c:v>24.312520118144999</c:v>
                </c:pt>
                <c:pt idx="11">
                  <c:v>32.720859959416295</c:v>
                </c:pt>
                <c:pt idx="12">
                  <c:v>25.028455674488008</c:v>
                </c:pt>
                <c:pt idx="13">
                  <c:v>24.154114675744005</c:v>
                </c:pt>
                <c:pt idx="14">
                  <c:v>3.6566575564650003</c:v>
                </c:pt>
                <c:pt idx="15">
                  <c:v>5.6635763878310001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43-44A2-9C2E-6E5F6796C0D6}"/>
            </c:ext>
          </c:extLst>
        </c:ser>
        <c:ser>
          <c:idx val="6"/>
          <c:order val="6"/>
          <c:tx>
            <c:strRef>
              <c:f>'Private capital manager exp'!$V$13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exp'!$W$13:$AL$13</c:f>
              <c:numCache>
                <c:formatCode>"$"#,##0.0</c:formatCode>
                <c:ptCount val="16"/>
                <c:pt idx="0">
                  <c:v>2.0225594707729999</c:v>
                </c:pt>
                <c:pt idx="1">
                  <c:v>0.12003867650599999</c:v>
                </c:pt>
                <c:pt idx="2">
                  <c:v>1.6875390079100003</c:v>
                </c:pt>
                <c:pt idx="3">
                  <c:v>1.461974301608</c:v>
                </c:pt>
                <c:pt idx="4">
                  <c:v>1.1157522996989999</c:v>
                </c:pt>
                <c:pt idx="5">
                  <c:v>1.745559120529</c:v>
                </c:pt>
                <c:pt idx="6">
                  <c:v>3.4102303336440003</c:v>
                </c:pt>
                <c:pt idx="7">
                  <c:v>1.6761735748719999</c:v>
                </c:pt>
                <c:pt idx="8">
                  <c:v>0.63440985934300009</c:v>
                </c:pt>
                <c:pt idx="9">
                  <c:v>2.3602529233610001</c:v>
                </c:pt>
                <c:pt idx="10">
                  <c:v>2.5702151245480001</c:v>
                </c:pt>
                <c:pt idx="11">
                  <c:v>3.6128384870785002</c:v>
                </c:pt>
                <c:pt idx="12">
                  <c:v>1.7458300799790001</c:v>
                </c:pt>
                <c:pt idx="13">
                  <c:v>3.0895516277320003</c:v>
                </c:pt>
                <c:pt idx="14">
                  <c:v>2.028263661564</c:v>
                </c:pt>
                <c:pt idx="15">
                  <c:v>0.98127167555100003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43-44A2-9C2E-6E5F6796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3498144"/>
        <c:axId val="63488160"/>
      </c:barChart>
      <c:catAx>
        <c:axId val="634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8160"/>
        <c:crosses val="autoZero"/>
        <c:auto val="1"/>
        <c:lblAlgn val="ctr"/>
        <c:lblOffset val="100"/>
        <c:noMultiLvlLbl val="0"/>
      </c:catAx>
      <c:valAx>
        <c:axId val="6348816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1385706824181"/>
          <c:y val="2.5428331875182269E-2"/>
          <c:w val="0.57070010693107798"/>
          <c:h val="0.856732648002333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assets by type'!$B$53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type'!$C$53:$R$53</c:f>
              <c:numCache>
                <c:formatCode>#,##0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11</c:v>
                </c:pt>
                <c:pt idx="6">
                  <c:v>22</c:v>
                </c:pt>
                <c:pt idx="7">
                  <c:v>19</c:v>
                </c:pt>
                <c:pt idx="8">
                  <c:v>17</c:v>
                </c:pt>
                <c:pt idx="9">
                  <c:v>12</c:v>
                </c:pt>
                <c:pt idx="10">
                  <c:v>16</c:v>
                </c:pt>
                <c:pt idx="11">
                  <c:v>23</c:v>
                </c:pt>
                <c:pt idx="12">
                  <c:v>18</c:v>
                </c:pt>
                <c:pt idx="13">
                  <c:v>20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E-4D1B-BB02-DF8B6EA8A009}"/>
            </c:ext>
          </c:extLst>
        </c:ser>
        <c:ser>
          <c:idx val="1"/>
          <c:order val="1"/>
          <c:tx>
            <c:strRef>
              <c:f>'Real assets by type'!$B$54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type'!$C$54:$R$54</c:f>
              <c:numCache>
                <c:formatCode>#,##0</c:formatCode>
                <c:ptCount val="16"/>
                <c:pt idx="0">
                  <c:v>17</c:v>
                </c:pt>
                <c:pt idx="1">
                  <c:v>12</c:v>
                </c:pt>
                <c:pt idx="2">
                  <c:v>17</c:v>
                </c:pt>
                <c:pt idx="3">
                  <c:v>15</c:v>
                </c:pt>
                <c:pt idx="4">
                  <c:v>10</c:v>
                </c:pt>
                <c:pt idx="5">
                  <c:v>10</c:v>
                </c:pt>
                <c:pt idx="6">
                  <c:v>24</c:v>
                </c:pt>
                <c:pt idx="7">
                  <c:v>10</c:v>
                </c:pt>
                <c:pt idx="8">
                  <c:v>20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26</c:v>
                </c:pt>
                <c:pt idx="13">
                  <c:v>12</c:v>
                </c:pt>
                <c:pt idx="14">
                  <c:v>7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E-4D1B-BB02-DF8B6EA8A009}"/>
            </c:ext>
          </c:extLst>
        </c:ser>
        <c:ser>
          <c:idx val="2"/>
          <c:order val="2"/>
          <c:tx>
            <c:strRef>
              <c:f>'Real assets by type'!$B$55</c:f>
              <c:strCache>
                <c:ptCount val="1"/>
                <c:pt idx="0">
                  <c:v>Infrastructure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type'!$C$55:$R$55</c:f>
              <c:numCache>
                <c:formatCode>#,##0</c:formatCode>
                <c:ptCount val="16"/>
                <c:pt idx="0">
                  <c:v>23</c:v>
                </c:pt>
                <c:pt idx="1">
                  <c:v>28</c:v>
                </c:pt>
                <c:pt idx="2">
                  <c:v>28</c:v>
                </c:pt>
                <c:pt idx="3">
                  <c:v>35</c:v>
                </c:pt>
                <c:pt idx="4">
                  <c:v>38</c:v>
                </c:pt>
                <c:pt idx="5">
                  <c:v>51</c:v>
                </c:pt>
                <c:pt idx="6">
                  <c:v>68</c:v>
                </c:pt>
                <c:pt idx="7">
                  <c:v>66</c:v>
                </c:pt>
                <c:pt idx="8">
                  <c:v>71</c:v>
                </c:pt>
                <c:pt idx="9">
                  <c:v>70</c:v>
                </c:pt>
                <c:pt idx="10">
                  <c:v>49</c:v>
                </c:pt>
                <c:pt idx="11">
                  <c:v>28</c:v>
                </c:pt>
                <c:pt idx="12">
                  <c:v>37</c:v>
                </c:pt>
                <c:pt idx="13">
                  <c:v>31</c:v>
                </c:pt>
                <c:pt idx="14">
                  <c:v>18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E-4D1B-BB02-DF8B6EA8A009}"/>
            </c:ext>
          </c:extLst>
        </c:ser>
        <c:ser>
          <c:idx val="3"/>
          <c:order val="3"/>
          <c:tx>
            <c:strRef>
              <c:f>'Real assets by type'!$B$56</c:f>
              <c:strCache>
                <c:ptCount val="1"/>
                <c:pt idx="0">
                  <c:v>Infrastructure Greenfield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type'!$C$56:$R$56</c:f>
              <c:numCache>
                <c:formatCode>#,##0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4E-4D1B-BB02-DF8B6EA8A009}"/>
            </c:ext>
          </c:extLst>
        </c:ser>
        <c:ser>
          <c:idx val="4"/>
          <c:order val="4"/>
          <c:tx>
            <c:strRef>
              <c:f>'Real assets by type'!$B$57</c:f>
              <c:strCache>
                <c:ptCount val="1"/>
                <c:pt idx="0">
                  <c:v>Infrastructure Opportunistic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type'!$C$57:$R$57</c:f>
              <c:numCache>
                <c:formatCode>#,##0</c:formatCode>
                <c:ptCount val="16"/>
                <c:pt idx="0">
                  <c:v>12</c:v>
                </c:pt>
                <c:pt idx="1">
                  <c:v>7</c:v>
                </c:pt>
                <c:pt idx="2">
                  <c:v>13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28</c:v>
                </c:pt>
                <c:pt idx="7">
                  <c:v>36</c:v>
                </c:pt>
                <c:pt idx="8">
                  <c:v>24</c:v>
                </c:pt>
                <c:pt idx="9">
                  <c:v>27</c:v>
                </c:pt>
                <c:pt idx="10">
                  <c:v>24</c:v>
                </c:pt>
                <c:pt idx="11">
                  <c:v>33</c:v>
                </c:pt>
                <c:pt idx="12">
                  <c:v>44</c:v>
                </c:pt>
                <c:pt idx="13">
                  <c:v>63</c:v>
                </c:pt>
                <c:pt idx="14">
                  <c:v>48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4E-4D1B-BB02-DF8B6EA8A009}"/>
            </c:ext>
          </c:extLst>
        </c:ser>
        <c:ser>
          <c:idx val="5"/>
          <c:order val="5"/>
          <c:tx>
            <c:strRef>
              <c:f>'Real assets by type'!$B$58</c:f>
              <c:strCache>
                <c:ptCount val="1"/>
                <c:pt idx="0">
                  <c:v>Infrastructure Value Added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type'!$C$58:$R$58</c:f>
              <c:numCache>
                <c:formatCode>#,##0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14E-4D1B-BB02-DF8B6EA8A009}"/>
            </c:ext>
          </c:extLst>
        </c:ser>
        <c:ser>
          <c:idx val="6"/>
          <c:order val="6"/>
          <c:tx>
            <c:strRef>
              <c:f>'Real assets by type'!$B$59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type'!$C$59:$R$59</c:f>
              <c:numCache>
                <c:formatCode>#,##0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10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E-4D1B-BB02-DF8B6EA8A009}"/>
            </c:ext>
          </c:extLst>
        </c:ser>
        <c:ser>
          <c:idx val="7"/>
          <c:order val="7"/>
          <c:tx>
            <c:strRef>
              <c:f>'Real assets by type'!$B$60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type'!$C$60:$R$60</c:f>
              <c:numCache>
                <c:formatCode>#,##0</c:formatCode>
                <c:ptCount val="16"/>
                <c:pt idx="0">
                  <c:v>25</c:v>
                </c:pt>
                <c:pt idx="1">
                  <c:v>20</c:v>
                </c:pt>
                <c:pt idx="2">
                  <c:v>28</c:v>
                </c:pt>
                <c:pt idx="3">
                  <c:v>25</c:v>
                </c:pt>
                <c:pt idx="4">
                  <c:v>35</c:v>
                </c:pt>
                <c:pt idx="5">
                  <c:v>43</c:v>
                </c:pt>
                <c:pt idx="6">
                  <c:v>50</c:v>
                </c:pt>
                <c:pt idx="7">
                  <c:v>57</c:v>
                </c:pt>
                <c:pt idx="8">
                  <c:v>31</c:v>
                </c:pt>
                <c:pt idx="9">
                  <c:v>33</c:v>
                </c:pt>
                <c:pt idx="10">
                  <c:v>40</c:v>
                </c:pt>
                <c:pt idx="11">
                  <c:v>29</c:v>
                </c:pt>
                <c:pt idx="12">
                  <c:v>22</c:v>
                </c:pt>
                <c:pt idx="13">
                  <c:v>9</c:v>
                </c:pt>
                <c:pt idx="14">
                  <c:v>17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E-4D1B-BB02-DF8B6EA8A009}"/>
            </c:ext>
          </c:extLst>
        </c:ser>
        <c:ser>
          <c:idx val="8"/>
          <c:order val="8"/>
          <c:tx>
            <c:strRef>
              <c:f>'Real assets by type'!$B$61</c:f>
              <c:strCache>
                <c:ptCount val="1"/>
                <c:pt idx="0">
                  <c:v>Real Assets &amp; Natural Resources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type'!$C$61:$R$61</c:f>
              <c:numCache>
                <c:formatCode>#,##0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12</c:v>
                </c:pt>
                <c:pt idx="5">
                  <c:v>7</c:v>
                </c:pt>
                <c:pt idx="6">
                  <c:v>11</c:v>
                </c:pt>
                <c:pt idx="7">
                  <c:v>5</c:v>
                </c:pt>
                <c:pt idx="8">
                  <c:v>7</c:v>
                </c:pt>
                <c:pt idx="9">
                  <c:v>13</c:v>
                </c:pt>
                <c:pt idx="10">
                  <c:v>7</c:v>
                </c:pt>
                <c:pt idx="11">
                  <c:v>14</c:v>
                </c:pt>
                <c:pt idx="12">
                  <c:v>11</c:v>
                </c:pt>
                <c:pt idx="13">
                  <c:v>17</c:v>
                </c:pt>
                <c:pt idx="14">
                  <c:v>11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E-4D1B-BB02-DF8B6EA8A009}"/>
            </c:ext>
          </c:extLst>
        </c:ser>
        <c:ser>
          <c:idx val="9"/>
          <c:order val="9"/>
          <c:tx>
            <c:strRef>
              <c:f>'Real assets by type'!$B$62</c:f>
              <c:strCache>
                <c:ptCount val="1"/>
                <c:pt idx="0">
                  <c:v>Timber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type'!$C$52:$R$52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type'!$C$62:$R$62</c:f>
              <c:numCache>
                <c:formatCode>#,##0</c:formatCode>
                <c:ptCount val="16"/>
                <c:pt idx="0">
                  <c:v>12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11</c:v>
                </c:pt>
                <c:pt idx="6">
                  <c:v>12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E-4D1B-BB02-DF8B6EA8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47885680956559"/>
          <c:y val="0"/>
          <c:w val="0.27552114319043453"/>
          <c:h val="0.872286888052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04683599220692E-2"/>
          <c:y val="2.5428331875182269E-2"/>
          <c:w val="0.61880225041314285"/>
          <c:h val="0.826492053076698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assets by type'!$B$7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type'!$H$7:$R$7</c:f>
              <c:numCache>
                <c:formatCode>"$"#,##0.0</c:formatCode>
                <c:ptCount val="11"/>
                <c:pt idx="0">
                  <c:v>2.3963077939180004</c:v>
                </c:pt>
                <c:pt idx="1">
                  <c:v>1.9504041273399999</c:v>
                </c:pt>
                <c:pt idx="2">
                  <c:v>4.7845781188749994</c:v>
                </c:pt>
                <c:pt idx="3">
                  <c:v>2.2828903159449996</c:v>
                </c:pt>
                <c:pt idx="4">
                  <c:v>1.8064441367250004</c:v>
                </c:pt>
                <c:pt idx="5">
                  <c:v>8.6983369335299994</c:v>
                </c:pt>
                <c:pt idx="6">
                  <c:v>6.7667419870499996</c:v>
                </c:pt>
                <c:pt idx="7">
                  <c:v>1.1163449810640003</c:v>
                </c:pt>
                <c:pt idx="8">
                  <c:v>2.2366750154169996</c:v>
                </c:pt>
                <c:pt idx="9">
                  <c:v>0.421070367818</c:v>
                </c:pt>
                <c:pt idx="10">
                  <c:v>4.2320842773000002E-2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7-4DD0-AFB1-E7B4F95ADE63}"/>
            </c:ext>
          </c:extLst>
        </c:ser>
        <c:ser>
          <c:idx val="1"/>
          <c:order val="1"/>
          <c:tx>
            <c:strRef>
              <c:f>'Real assets by type'!$B$8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type'!$H$8:$R$8</c:f>
              <c:numCache>
                <c:formatCode>"$"#,##0.0</c:formatCode>
                <c:ptCount val="11"/>
                <c:pt idx="0">
                  <c:v>6.0694891257760002</c:v>
                </c:pt>
                <c:pt idx="1">
                  <c:v>15.891114404139</c:v>
                </c:pt>
                <c:pt idx="2">
                  <c:v>6.4012871544429997</c:v>
                </c:pt>
                <c:pt idx="3">
                  <c:v>6.1283700509000001</c:v>
                </c:pt>
                <c:pt idx="4">
                  <c:v>5.7035982622540002</c:v>
                </c:pt>
                <c:pt idx="5">
                  <c:v>9.5889062835430021</c:v>
                </c:pt>
                <c:pt idx="6">
                  <c:v>5.4034617945229995</c:v>
                </c:pt>
                <c:pt idx="7">
                  <c:v>16.858806317415002</c:v>
                </c:pt>
                <c:pt idx="8">
                  <c:v>5.2810259827839996</c:v>
                </c:pt>
                <c:pt idx="9">
                  <c:v>1.8022816390539997</c:v>
                </c:pt>
                <c:pt idx="10">
                  <c:v>0.65998128100700004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7-4DD0-AFB1-E7B4F95ADE63}"/>
            </c:ext>
          </c:extLst>
        </c:ser>
        <c:ser>
          <c:idx val="2"/>
          <c:order val="2"/>
          <c:tx>
            <c:strRef>
              <c:f>'Real assets by type'!$B$9</c:f>
              <c:strCache>
                <c:ptCount val="1"/>
                <c:pt idx="0">
                  <c:v>Infrastructure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type'!$H$9:$R$9</c:f>
              <c:numCache>
                <c:formatCode>"$"#,##0.0</c:formatCode>
                <c:ptCount val="11"/>
                <c:pt idx="0">
                  <c:v>20.935053656491</c:v>
                </c:pt>
                <c:pt idx="1">
                  <c:v>32.430820205071001</c:v>
                </c:pt>
                <c:pt idx="2">
                  <c:v>19.701534728078006</c:v>
                </c:pt>
                <c:pt idx="3">
                  <c:v>38.491598506896999</c:v>
                </c:pt>
                <c:pt idx="4">
                  <c:v>28.694071435553603</c:v>
                </c:pt>
                <c:pt idx="5">
                  <c:v>32.593839882708998</c:v>
                </c:pt>
                <c:pt idx="6">
                  <c:v>21.176458077244</c:v>
                </c:pt>
                <c:pt idx="7">
                  <c:v>51.209066477729984</c:v>
                </c:pt>
                <c:pt idx="8">
                  <c:v>39.621515968682999</c:v>
                </c:pt>
                <c:pt idx="9">
                  <c:v>14.327459321266</c:v>
                </c:pt>
                <c:pt idx="10">
                  <c:v>2.8317962319420005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7-4DD0-AFB1-E7B4F95ADE63}"/>
            </c:ext>
          </c:extLst>
        </c:ser>
        <c:ser>
          <c:idx val="3"/>
          <c:order val="3"/>
          <c:tx>
            <c:strRef>
              <c:f>'Real assets by type'!$B$10</c:f>
              <c:strCache>
                <c:ptCount val="1"/>
                <c:pt idx="0">
                  <c:v>Infrastructure greenfield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type'!$H$10:$R$10</c:f>
              <c:numCache>
                <c:formatCode>"$"#,##0.0</c:formatCode>
                <c:ptCount val="11"/>
                <c:pt idx="0">
                  <c:v>0.37730382103399995</c:v>
                </c:pt>
                <c:pt idx="1">
                  <c:v>0.44239817431199996</c:v>
                </c:pt>
                <c:pt idx="2">
                  <c:v>0</c:v>
                </c:pt>
                <c:pt idx="3">
                  <c:v>2.5558872982800005</c:v>
                </c:pt>
                <c:pt idx="4">
                  <c:v>1.9731666241650001</c:v>
                </c:pt>
                <c:pt idx="5">
                  <c:v>1.7505011149770002</c:v>
                </c:pt>
                <c:pt idx="6">
                  <c:v>0.25</c:v>
                </c:pt>
                <c:pt idx="7">
                  <c:v>2.8721648149849996</c:v>
                </c:pt>
                <c:pt idx="8">
                  <c:v>4.5049705374140006</c:v>
                </c:pt>
                <c:pt idx="9">
                  <c:v>1.189984258048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7-4DD0-AFB1-E7B4F95ADE63}"/>
            </c:ext>
          </c:extLst>
        </c:ser>
        <c:ser>
          <c:idx val="4"/>
          <c:order val="4"/>
          <c:tx>
            <c:strRef>
              <c:f>'Real assets by type'!$B$11</c:f>
              <c:strCache>
                <c:ptCount val="1"/>
                <c:pt idx="0">
                  <c:v>Infrastructure opportunistic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type'!$H$11:$R$11</c:f>
              <c:numCache>
                <c:formatCode>"$"#,##0.0</c:formatCode>
                <c:ptCount val="11"/>
                <c:pt idx="0">
                  <c:v>3.2648973573940006</c:v>
                </c:pt>
                <c:pt idx="1">
                  <c:v>3.4716879577139999</c:v>
                </c:pt>
                <c:pt idx="2">
                  <c:v>42.379327883363999</c:v>
                </c:pt>
                <c:pt idx="3">
                  <c:v>3.9933855619540002</c:v>
                </c:pt>
                <c:pt idx="4">
                  <c:v>11.728047258385999</c:v>
                </c:pt>
                <c:pt idx="5">
                  <c:v>4.5319330597440004</c:v>
                </c:pt>
                <c:pt idx="6">
                  <c:v>7.6907221383459987</c:v>
                </c:pt>
                <c:pt idx="7">
                  <c:v>17.612120497299639</c:v>
                </c:pt>
                <c:pt idx="8">
                  <c:v>36.647538523754001</c:v>
                </c:pt>
                <c:pt idx="9">
                  <c:v>38.315267889621012</c:v>
                </c:pt>
                <c:pt idx="10">
                  <c:v>5.2585992469659999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47-4DD0-AFB1-E7B4F95ADE63}"/>
            </c:ext>
          </c:extLst>
        </c:ser>
        <c:ser>
          <c:idx val="5"/>
          <c:order val="5"/>
          <c:tx>
            <c:strRef>
              <c:f>'Real assets by type'!$B$12</c:f>
              <c:strCache>
                <c:ptCount val="1"/>
                <c:pt idx="0">
                  <c:v>Infrastructure value added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type'!$H$12:$R$12</c:f>
              <c:numCache>
                <c:formatCode>"$"#,##0.0</c:formatCode>
                <c:ptCount val="11"/>
                <c:pt idx="0">
                  <c:v>4.2094779263740003</c:v>
                </c:pt>
                <c:pt idx="1">
                  <c:v>8.2442072034900011</c:v>
                </c:pt>
                <c:pt idx="2">
                  <c:v>15.898979566004</c:v>
                </c:pt>
                <c:pt idx="3">
                  <c:v>9.5251446194830027</c:v>
                </c:pt>
                <c:pt idx="4">
                  <c:v>21.281722783940999</c:v>
                </c:pt>
                <c:pt idx="5">
                  <c:v>21.985098309782</c:v>
                </c:pt>
                <c:pt idx="6">
                  <c:v>47.896286164502996</c:v>
                </c:pt>
                <c:pt idx="7">
                  <c:v>17.736373098369</c:v>
                </c:pt>
                <c:pt idx="8">
                  <c:v>28.781915873865</c:v>
                </c:pt>
                <c:pt idx="9">
                  <c:v>43.651711226292001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47-4DD0-AFB1-E7B4F95ADE63}"/>
            </c:ext>
          </c:extLst>
        </c:ser>
        <c:ser>
          <c:idx val="6"/>
          <c:order val="6"/>
          <c:tx>
            <c:strRef>
              <c:f>'Real assets by type'!$B$13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type'!$H$13:$R$13</c:f>
              <c:numCache>
                <c:formatCode>"$"#,##0.0</c:formatCode>
                <c:ptCount val="11"/>
                <c:pt idx="0">
                  <c:v>2.9630750000000003</c:v>
                </c:pt>
                <c:pt idx="1">
                  <c:v>2.2143999999999999</c:v>
                </c:pt>
                <c:pt idx="2">
                  <c:v>1.13425</c:v>
                </c:pt>
                <c:pt idx="3">
                  <c:v>2.2986049999999993</c:v>
                </c:pt>
                <c:pt idx="4">
                  <c:v>0.622</c:v>
                </c:pt>
                <c:pt idx="5">
                  <c:v>4.4467145810000002</c:v>
                </c:pt>
                <c:pt idx="6">
                  <c:v>0.3</c:v>
                </c:pt>
                <c:pt idx="7">
                  <c:v>2.0825252965929999</c:v>
                </c:pt>
                <c:pt idx="8">
                  <c:v>3.46129</c:v>
                </c:pt>
                <c:pt idx="9">
                  <c:v>1.135252850391</c:v>
                </c:pt>
                <c:pt idx="10">
                  <c:v>0.67600000000000005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47-4DD0-AFB1-E7B4F95ADE63}"/>
            </c:ext>
          </c:extLst>
        </c:ser>
        <c:ser>
          <c:idx val="7"/>
          <c:order val="7"/>
          <c:tx>
            <c:strRef>
              <c:f>'Real assets by type'!$B$14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type'!$H$14:$R$14</c:f>
              <c:numCache>
                <c:formatCode>"$"#,##0.0</c:formatCode>
                <c:ptCount val="11"/>
                <c:pt idx="0">
                  <c:v>31.683461425280001</c:v>
                </c:pt>
                <c:pt idx="1">
                  <c:v>24.581295716468002</c:v>
                </c:pt>
                <c:pt idx="2">
                  <c:v>47.481453419719998</c:v>
                </c:pt>
                <c:pt idx="3">
                  <c:v>11.534156751999999</c:v>
                </c:pt>
                <c:pt idx="4">
                  <c:v>19.719612458000004</c:v>
                </c:pt>
                <c:pt idx="5">
                  <c:v>21.378448749126001</c:v>
                </c:pt>
                <c:pt idx="6">
                  <c:v>13.186960862006002</c:v>
                </c:pt>
                <c:pt idx="7">
                  <c:v>8.0260204635070007</c:v>
                </c:pt>
                <c:pt idx="8">
                  <c:v>1.2566540529999999</c:v>
                </c:pt>
                <c:pt idx="9">
                  <c:v>2.3987738109500003</c:v>
                </c:pt>
                <c:pt idx="10">
                  <c:v>3.2956999999999996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47-4DD0-AFB1-E7B4F95ADE63}"/>
            </c:ext>
          </c:extLst>
        </c:ser>
        <c:ser>
          <c:idx val="8"/>
          <c:order val="8"/>
          <c:tx>
            <c:strRef>
              <c:f>'Real assets by type'!$B$15</c:f>
              <c:strCache>
                <c:ptCount val="1"/>
                <c:pt idx="0">
                  <c:v>Real assets &amp; natural resources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type'!$H$15:$R$15</c:f>
              <c:numCache>
                <c:formatCode>"$"#,##0.0</c:formatCode>
                <c:ptCount val="11"/>
                <c:pt idx="0">
                  <c:v>1.769819402048</c:v>
                </c:pt>
                <c:pt idx="1">
                  <c:v>4.5101971103819993</c:v>
                </c:pt>
                <c:pt idx="2">
                  <c:v>0.78923445299999995</c:v>
                </c:pt>
                <c:pt idx="3">
                  <c:v>4.9199782999999995</c:v>
                </c:pt>
                <c:pt idx="4">
                  <c:v>3.4160905909129995</c:v>
                </c:pt>
                <c:pt idx="5">
                  <c:v>1.3237847889850001</c:v>
                </c:pt>
                <c:pt idx="6">
                  <c:v>1.1009925110009997</c:v>
                </c:pt>
                <c:pt idx="7">
                  <c:v>1.2381061332730001</c:v>
                </c:pt>
                <c:pt idx="8">
                  <c:v>3.3617720873049999</c:v>
                </c:pt>
                <c:pt idx="9">
                  <c:v>1.5695950000000001</c:v>
                </c:pt>
                <c:pt idx="10">
                  <c:v>2.018195264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47-4DD0-AFB1-E7B4F95ADE63}"/>
            </c:ext>
          </c:extLst>
        </c:ser>
        <c:ser>
          <c:idx val="9"/>
          <c:order val="9"/>
          <c:tx>
            <c:strRef>
              <c:f>'Real assets by type'!$B$16</c:f>
              <c:strCache>
                <c:ptCount val="1"/>
                <c:pt idx="0">
                  <c:v>Timber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'Real assets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type'!$H$16:$R$16</c:f>
              <c:numCache>
                <c:formatCode>"$"#,##0.0</c:formatCode>
                <c:ptCount val="11"/>
                <c:pt idx="0">
                  <c:v>2.368102758</c:v>
                </c:pt>
                <c:pt idx="1">
                  <c:v>2.1328021961829999</c:v>
                </c:pt>
                <c:pt idx="2">
                  <c:v>3.0688282829999998</c:v>
                </c:pt>
                <c:pt idx="3">
                  <c:v>0.29710000000000003</c:v>
                </c:pt>
                <c:pt idx="4">
                  <c:v>1.436117050462</c:v>
                </c:pt>
                <c:pt idx="5">
                  <c:v>0.86725475704800004</c:v>
                </c:pt>
                <c:pt idx="6">
                  <c:v>0.41644700000000001</c:v>
                </c:pt>
                <c:pt idx="7">
                  <c:v>0.30679607349100002</c:v>
                </c:pt>
                <c:pt idx="8">
                  <c:v>0.48469999999999996</c:v>
                </c:pt>
                <c:pt idx="9">
                  <c:v>0.14636574636899999</c:v>
                </c:pt>
                <c:pt idx="10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47-4DD0-AFB1-E7B4F95A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5560659084276"/>
          <c:y val="0"/>
          <c:w val="0.26464439340915724"/>
          <c:h val="0.99543562263050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1364541968277009"/>
          <c:h val="0.80117709244677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assets by type'!$V$7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type'!$W$6:$AL$6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type'!$W$7:$AL$7</c:f>
              <c:numCache>
                <c:formatCode>"$"#,##0.0</c:formatCode>
                <c:ptCount val="16"/>
                <c:pt idx="0">
                  <c:v>33.035957472985004</c:v>
                </c:pt>
                <c:pt idx="1">
                  <c:v>20.859946092683003</c:v>
                </c:pt>
                <c:pt idx="2">
                  <c:v>27.503317355452999</c:v>
                </c:pt>
                <c:pt idx="3">
                  <c:v>24.214637592517004</c:v>
                </c:pt>
                <c:pt idx="4">
                  <c:v>29.638307553358004</c:v>
                </c:pt>
                <c:pt idx="5">
                  <c:v>34.856221887069005</c:v>
                </c:pt>
                <c:pt idx="6">
                  <c:v>60.480227944726003</c:v>
                </c:pt>
                <c:pt idx="7">
                  <c:v>84.381129331888999</c:v>
                </c:pt>
                <c:pt idx="8">
                  <c:v>60.694386037514001</c:v>
                </c:pt>
                <c:pt idx="9">
                  <c:v>69.380606364299609</c:v>
                </c:pt>
                <c:pt idx="10">
                  <c:v>70.450278650754996</c:v>
                </c:pt>
                <c:pt idx="11">
                  <c:v>82.416928174616004</c:v>
                </c:pt>
                <c:pt idx="12">
                  <c:v>106.28853120579862</c:v>
                </c:pt>
                <c:pt idx="13">
                  <c:v>114.83696688650001</c:v>
                </c:pt>
                <c:pt idx="14">
                  <c:v>99.286704334281012</c:v>
                </c:pt>
                <c:pt idx="15">
                  <c:v>8.7503767599149995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C-4B1D-B8D5-EFA269790811}"/>
            </c:ext>
          </c:extLst>
        </c:ser>
        <c:ser>
          <c:idx val="1"/>
          <c:order val="1"/>
          <c:tx>
            <c:strRef>
              <c:f>'Real assets by type'!$V$8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type'!$W$6:$AL$6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type'!$W$8:$AL$8</c:f>
              <c:numCache>
                <c:formatCode>"$"#,##0.0</c:formatCode>
                <c:ptCount val="16"/>
                <c:pt idx="0">
                  <c:v>0.55925065730300005</c:v>
                </c:pt>
                <c:pt idx="1">
                  <c:v>0.81599999999999995</c:v>
                </c:pt>
                <c:pt idx="2">
                  <c:v>3.8739355386259997</c:v>
                </c:pt>
                <c:pt idx="3">
                  <c:v>0.20895722281000001</c:v>
                </c:pt>
                <c:pt idx="4">
                  <c:v>3.5854469689999999</c:v>
                </c:pt>
                <c:pt idx="5">
                  <c:v>2.9630750000000003</c:v>
                </c:pt>
                <c:pt idx="6">
                  <c:v>2.2143999999999999</c:v>
                </c:pt>
                <c:pt idx="7">
                  <c:v>1.13425</c:v>
                </c:pt>
                <c:pt idx="8">
                  <c:v>2.2986049999999993</c:v>
                </c:pt>
                <c:pt idx="9">
                  <c:v>0.622</c:v>
                </c:pt>
                <c:pt idx="10">
                  <c:v>4.4467145810000002</c:v>
                </c:pt>
                <c:pt idx="11">
                  <c:v>0.3</c:v>
                </c:pt>
                <c:pt idx="12">
                  <c:v>2.0825252965929999</c:v>
                </c:pt>
                <c:pt idx="13">
                  <c:v>3.46129</c:v>
                </c:pt>
                <c:pt idx="14">
                  <c:v>1.135252850391</c:v>
                </c:pt>
                <c:pt idx="15">
                  <c:v>0.67600000000000005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C-4B1D-B8D5-EFA269790811}"/>
            </c:ext>
          </c:extLst>
        </c:ser>
        <c:ser>
          <c:idx val="2"/>
          <c:order val="2"/>
          <c:tx>
            <c:strRef>
              <c:f>'Real assets by type'!$V$9</c:f>
              <c:strCache>
                <c:ptCount val="1"/>
                <c:pt idx="0">
                  <c:v>Timber &amp; agriculture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type'!$W$6:$AL$6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type'!$W$9:$AL$9</c:f>
              <c:numCache>
                <c:formatCode>"$"#,##0.0</c:formatCode>
                <c:ptCount val="16"/>
                <c:pt idx="0">
                  <c:v>3.85866154039</c:v>
                </c:pt>
                <c:pt idx="1">
                  <c:v>2.8118107188259995</c:v>
                </c:pt>
                <c:pt idx="2">
                  <c:v>2.6113553102939999</c:v>
                </c:pt>
                <c:pt idx="3">
                  <c:v>1.200216019945</c:v>
                </c:pt>
                <c:pt idx="4">
                  <c:v>6.4798638375809992</c:v>
                </c:pt>
                <c:pt idx="5">
                  <c:v>4.7644105519180009</c:v>
                </c:pt>
                <c:pt idx="6">
                  <c:v>4.0832063235230001</c:v>
                </c:pt>
                <c:pt idx="7">
                  <c:v>7.8534064018749987</c:v>
                </c:pt>
                <c:pt idx="8">
                  <c:v>2.5799903159449995</c:v>
                </c:pt>
                <c:pt idx="9">
                  <c:v>3.2425611871870004</c:v>
                </c:pt>
                <c:pt idx="10">
                  <c:v>9.5655916905779996</c:v>
                </c:pt>
                <c:pt idx="11">
                  <c:v>7.1831889870499994</c:v>
                </c:pt>
                <c:pt idx="12">
                  <c:v>1.4231410545550003</c:v>
                </c:pt>
                <c:pt idx="13">
                  <c:v>2.7213750154169998</c:v>
                </c:pt>
                <c:pt idx="14">
                  <c:v>0.56743611418700002</c:v>
                </c:pt>
                <c:pt idx="15">
                  <c:v>0.46232084277300001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C-4B1D-B8D5-EFA269790811}"/>
            </c:ext>
          </c:extLst>
        </c:ser>
        <c:ser>
          <c:idx val="3"/>
          <c:order val="3"/>
          <c:tx>
            <c:strRef>
              <c:f>'Real assets by type'!$V$10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type'!$W$6:$AL$6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type'!$W$10:$AL$10</c:f>
              <c:numCache>
                <c:formatCode>"$"#,##0.0</c:formatCode>
                <c:ptCount val="16"/>
                <c:pt idx="0">
                  <c:v>11.076062847649998</c:v>
                </c:pt>
                <c:pt idx="1">
                  <c:v>21.239521992793996</c:v>
                </c:pt>
                <c:pt idx="2">
                  <c:v>9.0759050569680007</c:v>
                </c:pt>
                <c:pt idx="3">
                  <c:v>12.634814613514001</c:v>
                </c:pt>
                <c:pt idx="4">
                  <c:v>16.792248231028999</c:v>
                </c:pt>
                <c:pt idx="5">
                  <c:v>31.683461425280001</c:v>
                </c:pt>
                <c:pt idx="6">
                  <c:v>24.581295716468002</c:v>
                </c:pt>
                <c:pt idx="7">
                  <c:v>47.481453419719998</c:v>
                </c:pt>
                <c:pt idx="8">
                  <c:v>11.534156751999999</c:v>
                </c:pt>
                <c:pt idx="9">
                  <c:v>19.719612458000004</c:v>
                </c:pt>
                <c:pt idx="10">
                  <c:v>21.378448749126001</c:v>
                </c:pt>
                <c:pt idx="11">
                  <c:v>13.186960862006002</c:v>
                </c:pt>
                <c:pt idx="12">
                  <c:v>8.0260204635070007</c:v>
                </c:pt>
                <c:pt idx="13">
                  <c:v>1.2566540529999999</c:v>
                </c:pt>
                <c:pt idx="14">
                  <c:v>2.3987738109500003</c:v>
                </c:pt>
                <c:pt idx="15">
                  <c:v>3.2956999999999996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C-4B1D-B8D5-EFA269790811}"/>
            </c:ext>
          </c:extLst>
        </c:ser>
        <c:ser>
          <c:idx val="4"/>
          <c:order val="4"/>
          <c:tx>
            <c:strRef>
              <c:f>'Real assets by type'!$V$11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type'!$W$6:$AL$6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type'!$W$11:$AL$11</c:f>
              <c:numCache>
                <c:formatCode>"$"#,##0.0</c:formatCode>
                <c:ptCount val="16"/>
                <c:pt idx="0">
                  <c:v>1.522</c:v>
                </c:pt>
                <c:pt idx="1">
                  <c:v>0.4597</c:v>
                </c:pt>
                <c:pt idx="2">
                  <c:v>0</c:v>
                </c:pt>
                <c:pt idx="3">
                  <c:v>0.18484530247600001</c:v>
                </c:pt>
                <c:pt idx="4">
                  <c:v>3.7361611029999997</c:v>
                </c:pt>
                <c:pt idx="5">
                  <c:v>1.769819402048</c:v>
                </c:pt>
                <c:pt idx="6">
                  <c:v>4.5101971103819993</c:v>
                </c:pt>
                <c:pt idx="7">
                  <c:v>0.78923445299999995</c:v>
                </c:pt>
                <c:pt idx="8">
                  <c:v>4.9199782999999995</c:v>
                </c:pt>
                <c:pt idx="9">
                  <c:v>3.4160905909129995</c:v>
                </c:pt>
                <c:pt idx="10">
                  <c:v>1.3237847889850001</c:v>
                </c:pt>
                <c:pt idx="11">
                  <c:v>1.1009925110009997</c:v>
                </c:pt>
                <c:pt idx="12">
                  <c:v>1.2381061332730001</c:v>
                </c:pt>
                <c:pt idx="13">
                  <c:v>3.3617720873049999</c:v>
                </c:pt>
                <c:pt idx="14">
                  <c:v>1.5695950000000001</c:v>
                </c:pt>
                <c:pt idx="15">
                  <c:v>2.018195264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2C-4B1D-B8D5-EFA26979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69259570219432"/>
          <c:y val="0"/>
          <c:w val="0.30730740429780573"/>
          <c:h val="0.82060950714494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54442092716793267"/>
          <c:h val="0.8498497375328083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assets by type'!$V$7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type'!$AB$6:$AL$6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type'!$AB$7:$AL$7</c:f>
              <c:numCache>
                <c:formatCode>"$"#,##0.0</c:formatCode>
                <c:ptCount val="11"/>
                <c:pt idx="0">
                  <c:v>34.856221887069005</c:v>
                </c:pt>
                <c:pt idx="1">
                  <c:v>60.480227944726003</c:v>
                </c:pt>
                <c:pt idx="2">
                  <c:v>84.381129331888999</c:v>
                </c:pt>
                <c:pt idx="3">
                  <c:v>60.694386037514001</c:v>
                </c:pt>
                <c:pt idx="4">
                  <c:v>69.380606364299609</c:v>
                </c:pt>
                <c:pt idx="5">
                  <c:v>70.450278650754996</c:v>
                </c:pt>
                <c:pt idx="6">
                  <c:v>82.416928174616004</c:v>
                </c:pt>
                <c:pt idx="7">
                  <c:v>106.28853120579862</c:v>
                </c:pt>
                <c:pt idx="8">
                  <c:v>114.83696688650001</c:v>
                </c:pt>
                <c:pt idx="9">
                  <c:v>99.286704334281012</c:v>
                </c:pt>
                <c:pt idx="10">
                  <c:v>8.7503767599149995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E-4473-B4E8-E5EECEC49E65}"/>
            </c:ext>
          </c:extLst>
        </c:ser>
        <c:ser>
          <c:idx val="1"/>
          <c:order val="1"/>
          <c:tx>
            <c:strRef>
              <c:f>'Real assets by type'!$V$8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type'!$AB$6:$AL$6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type'!$AB$8:$AL$8</c:f>
              <c:numCache>
                <c:formatCode>"$"#,##0.0</c:formatCode>
                <c:ptCount val="11"/>
                <c:pt idx="0">
                  <c:v>2.9630750000000003</c:v>
                </c:pt>
                <c:pt idx="1">
                  <c:v>2.2143999999999999</c:v>
                </c:pt>
                <c:pt idx="2">
                  <c:v>1.13425</c:v>
                </c:pt>
                <c:pt idx="3">
                  <c:v>2.2986049999999993</c:v>
                </c:pt>
                <c:pt idx="4">
                  <c:v>0.622</c:v>
                </c:pt>
                <c:pt idx="5">
                  <c:v>4.4467145810000002</c:v>
                </c:pt>
                <c:pt idx="6">
                  <c:v>0.3</c:v>
                </c:pt>
                <c:pt idx="7">
                  <c:v>2.0825252965929999</c:v>
                </c:pt>
                <c:pt idx="8">
                  <c:v>3.46129</c:v>
                </c:pt>
                <c:pt idx="9">
                  <c:v>1.135252850391</c:v>
                </c:pt>
                <c:pt idx="10">
                  <c:v>0.67600000000000005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E-4473-B4E8-E5EECEC49E65}"/>
            </c:ext>
          </c:extLst>
        </c:ser>
        <c:ser>
          <c:idx val="2"/>
          <c:order val="2"/>
          <c:tx>
            <c:strRef>
              <c:f>'Real assets by type'!$V$9</c:f>
              <c:strCache>
                <c:ptCount val="1"/>
                <c:pt idx="0">
                  <c:v>Timber &amp; agriculture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type'!$AB$6:$AL$6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type'!$AB$9:$AL$9</c:f>
              <c:numCache>
                <c:formatCode>"$"#,##0.0</c:formatCode>
                <c:ptCount val="11"/>
                <c:pt idx="0">
                  <c:v>4.7644105519180009</c:v>
                </c:pt>
                <c:pt idx="1">
                  <c:v>4.0832063235230001</c:v>
                </c:pt>
                <c:pt idx="2">
                  <c:v>7.8534064018749987</c:v>
                </c:pt>
                <c:pt idx="3">
                  <c:v>2.5799903159449995</c:v>
                </c:pt>
                <c:pt idx="4">
                  <c:v>3.2425611871870004</c:v>
                </c:pt>
                <c:pt idx="5">
                  <c:v>9.5655916905779996</c:v>
                </c:pt>
                <c:pt idx="6">
                  <c:v>7.1831889870499994</c:v>
                </c:pt>
                <c:pt idx="7">
                  <c:v>1.4231410545550003</c:v>
                </c:pt>
                <c:pt idx="8">
                  <c:v>2.7213750154169998</c:v>
                </c:pt>
                <c:pt idx="9">
                  <c:v>0.56743611418700002</c:v>
                </c:pt>
                <c:pt idx="10">
                  <c:v>0.46232084277300001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E-4473-B4E8-E5EECEC49E65}"/>
            </c:ext>
          </c:extLst>
        </c:ser>
        <c:ser>
          <c:idx val="3"/>
          <c:order val="3"/>
          <c:tx>
            <c:strRef>
              <c:f>'Real assets by type'!$V$10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type'!$AB$6:$AL$6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type'!$AB$10:$AL$10</c:f>
              <c:numCache>
                <c:formatCode>"$"#,##0.0</c:formatCode>
                <c:ptCount val="11"/>
                <c:pt idx="0">
                  <c:v>31.683461425280001</c:v>
                </c:pt>
                <c:pt idx="1">
                  <c:v>24.581295716468002</c:v>
                </c:pt>
                <c:pt idx="2">
                  <c:v>47.481453419719998</c:v>
                </c:pt>
                <c:pt idx="3">
                  <c:v>11.534156751999999</c:v>
                </c:pt>
                <c:pt idx="4">
                  <c:v>19.719612458000004</c:v>
                </c:pt>
                <c:pt idx="5">
                  <c:v>21.378448749126001</c:v>
                </c:pt>
                <c:pt idx="6">
                  <c:v>13.186960862006002</c:v>
                </c:pt>
                <c:pt idx="7">
                  <c:v>8.0260204635070007</c:v>
                </c:pt>
                <c:pt idx="8">
                  <c:v>1.2566540529999999</c:v>
                </c:pt>
                <c:pt idx="9">
                  <c:v>2.3987738109500003</c:v>
                </c:pt>
                <c:pt idx="10">
                  <c:v>3.2956999999999996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E-4473-B4E8-E5EECEC49E65}"/>
            </c:ext>
          </c:extLst>
        </c:ser>
        <c:ser>
          <c:idx val="4"/>
          <c:order val="4"/>
          <c:tx>
            <c:strRef>
              <c:f>'Real assets by type'!$V$11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type'!$AB$6:$AL$6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type'!$AB$11:$AL$11</c:f>
              <c:numCache>
                <c:formatCode>"$"#,##0.0</c:formatCode>
                <c:ptCount val="11"/>
                <c:pt idx="0">
                  <c:v>1.769819402048</c:v>
                </c:pt>
                <c:pt idx="1">
                  <c:v>4.5101971103819993</c:v>
                </c:pt>
                <c:pt idx="2">
                  <c:v>0.78923445299999995</c:v>
                </c:pt>
                <c:pt idx="3">
                  <c:v>4.9199782999999995</c:v>
                </c:pt>
                <c:pt idx="4">
                  <c:v>3.4160905909129995</c:v>
                </c:pt>
                <c:pt idx="5">
                  <c:v>1.3237847889850001</c:v>
                </c:pt>
                <c:pt idx="6">
                  <c:v>1.1009925110009997</c:v>
                </c:pt>
                <c:pt idx="7">
                  <c:v>1.2381061332730001</c:v>
                </c:pt>
                <c:pt idx="8">
                  <c:v>3.3617720873049999</c:v>
                </c:pt>
                <c:pt idx="9">
                  <c:v>1.5695950000000001</c:v>
                </c:pt>
                <c:pt idx="10">
                  <c:v>2.018195264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E-4473-B4E8-E5EECEC4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66269512363584"/>
          <c:y val="0"/>
          <c:w val="0.34333730487636416"/>
          <c:h val="0.68386154855643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76961129138396E-2"/>
          <c:y val="2.5428331875182269E-2"/>
          <c:w val="0.63381833034559443"/>
          <c:h val="0.80117709244677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'Real assets by type'!$V$53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type'!$W$52:$AL$52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type'!$W$53:$AL$53</c:f>
              <c:numCache>
                <c:formatCode>#,##0</c:formatCode>
                <c:ptCount val="16"/>
                <c:pt idx="0">
                  <c:v>55</c:v>
                </c:pt>
                <c:pt idx="1">
                  <c:v>49</c:v>
                </c:pt>
                <c:pt idx="2">
                  <c:v>62</c:v>
                </c:pt>
                <c:pt idx="3">
                  <c:v>74</c:v>
                </c:pt>
                <c:pt idx="4">
                  <c:v>68</c:v>
                </c:pt>
                <c:pt idx="5">
                  <c:v>81</c:v>
                </c:pt>
                <c:pt idx="6">
                  <c:v>128</c:v>
                </c:pt>
                <c:pt idx="7">
                  <c:v>121</c:v>
                </c:pt>
                <c:pt idx="8">
                  <c:v>126</c:v>
                </c:pt>
                <c:pt idx="9">
                  <c:v>119</c:v>
                </c:pt>
                <c:pt idx="10">
                  <c:v>103</c:v>
                </c:pt>
                <c:pt idx="11">
                  <c:v>87</c:v>
                </c:pt>
                <c:pt idx="12">
                  <c:v>118</c:v>
                </c:pt>
                <c:pt idx="13">
                  <c:v>117</c:v>
                </c:pt>
                <c:pt idx="14">
                  <c:v>84</c:v>
                </c:pt>
                <c:pt idx="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1-43B7-99EA-14FA8EB3015B}"/>
            </c:ext>
          </c:extLst>
        </c:ser>
        <c:ser>
          <c:idx val="1"/>
          <c:order val="1"/>
          <c:tx>
            <c:strRef>
              <c:f>'Real assets by type'!$V$54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type'!$W$52:$AL$52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type'!$W$54:$AL$54</c:f>
              <c:numCache>
                <c:formatCode>#,##0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10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1-43B7-99EA-14FA8EB3015B}"/>
            </c:ext>
          </c:extLst>
        </c:ser>
        <c:ser>
          <c:idx val="2"/>
          <c:order val="2"/>
          <c:tx>
            <c:strRef>
              <c:f>'Real assets by type'!$V$55</c:f>
              <c:strCache>
                <c:ptCount val="1"/>
                <c:pt idx="0">
                  <c:v>Timber &amp; agriculture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type'!$W$52:$AL$52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type'!$W$55:$AL$55</c:f>
              <c:numCache>
                <c:formatCode>#,##0</c:formatCode>
                <c:ptCount val="16"/>
                <c:pt idx="0">
                  <c:v>19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30</c:v>
                </c:pt>
                <c:pt idx="5">
                  <c:v>22</c:v>
                </c:pt>
                <c:pt idx="6">
                  <c:v>34</c:v>
                </c:pt>
                <c:pt idx="7">
                  <c:v>27</c:v>
                </c:pt>
                <c:pt idx="8">
                  <c:v>19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22</c:v>
                </c:pt>
                <c:pt idx="13">
                  <c:v>24</c:v>
                </c:pt>
                <c:pt idx="14">
                  <c:v>6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1-43B7-99EA-14FA8EB3015B}"/>
            </c:ext>
          </c:extLst>
        </c:ser>
        <c:ser>
          <c:idx val="3"/>
          <c:order val="3"/>
          <c:tx>
            <c:strRef>
              <c:f>'Real assets by type'!$V$56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type'!$W$52:$AL$52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type'!$W$56:$AL$56</c:f>
              <c:numCache>
                <c:formatCode>#,##0</c:formatCode>
                <c:ptCount val="16"/>
                <c:pt idx="0">
                  <c:v>25</c:v>
                </c:pt>
                <c:pt idx="1">
                  <c:v>20</c:v>
                </c:pt>
                <c:pt idx="2">
                  <c:v>28</c:v>
                </c:pt>
                <c:pt idx="3">
                  <c:v>25</c:v>
                </c:pt>
                <c:pt idx="4">
                  <c:v>35</c:v>
                </c:pt>
                <c:pt idx="5">
                  <c:v>43</c:v>
                </c:pt>
                <c:pt idx="6">
                  <c:v>50</c:v>
                </c:pt>
                <c:pt idx="7">
                  <c:v>57</c:v>
                </c:pt>
                <c:pt idx="8">
                  <c:v>31</c:v>
                </c:pt>
                <c:pt idx="9">
                  <c:v>33</c:v>
                </c:pt>
                <c:pt idx="10">
                  <c:v>40</c:v>
                </c:pt>
                <c:pt idx="11">
                  <c:v>29</c:v>
                </c:pt>
                <c:pt idx="12">
                  <c:v>22</c:v>
                </c:pt>
                <c:pt idx="13">
                  <c:v>9</c:v>
                </c:pt>
                <c:pt idx="14">
                  <c:v>17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1-43B7-99EA-14FA8EB3015B}"/>
            </c:ext>
          </c:extLst>
        </c:ser>
        <c:ser>
          <c:idx val="4"/>
          <c:order val="4"/>
          <c:tx>
            <c:strRef>
              <c:f>'Real assets by type'!$V$57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type'!$W$52:$AL$52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by type'!$W$57:$AL$57</c:f>
              <c:numCache>
                <c:formatCode>#,##0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12</c:v>
                </c:pt>
                <c:pt idx="5">
                  <c:v>7</c:v>
                </c:pt>
                <c:pt idx="6">
                  <c:v>11</c:v>
                </c:pt>
                <c:pt idx="7">
                  <c:v>5</c:v>
                </c:pt>
                <c:pt idx="8">
                  <c:v>7</c:v>
                </c:pt>
                <c:pt idx="9">
                  <c:v>13</c:v>
                </c:pt>
                <c:pt idx="10">
                  <c:v>7</c:v>
                </c:pt>
                <c:pt idx="11">
                  <c:v>14</c:v>
                </c:pt>
                <c:pt idx="12">
                  <c:v>11</c:v>
                </c:pt>
                <c:pt idx="13">
                  <c:v>17</c:v>
                </c:pt>
                <c:pt idx="14">
                  <c:v>11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1-43B7-99EA-14FA8EB30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69259570219432"/>
          <c:y val="0"/>
          <c:w val="0.30730740429780573"/>
          <c:h val="0.82060950714494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62689504505164839"/>
          <c:h val="0.8498497375328083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'Real assets by type'!$V$53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assets by type'!$AB$52:$AL$52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type'!$AB$53:$AL$53</c:f>
              <c:numCache>
                <c:formatCode>#,##0</c:formatCode>
                <c:ptCount val="11"/>
                <c:pt idx="0">
                  <c:v>81</c:v>
                </c:pt>
                <c:pt idx="1">
                  <c:v>128</c:v>
                </c:pt>
                <c:pt idx="2">
                  <c:v>121</c:v>
                </c:pt>
                <c:pt idx="3">
                  <c:v>126</c:v>
                </c:pt>
                <c:pt idx="4">
                  <c:v>119</c:v>
                </c:pt>
                <c:pt idx="5">
                  <c:v>103</c:v>
                </c:pt>
                <c:pt idx="6">
                  <c:v>87</c:v>
                </c:pt>
                <c:pt idx="7">
                  <c:v>118</c:v>
                </c:pt>
                <c:pt idx="8">
                  <c:v>117</c:v>
                </c:pt>
                <c:pt idx="9">
                  <c:v>84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4-4E27-A495-CE2CBB7473FD}"/>
            </c:ext>
          </c:extLst>
        </c:ser>
        <c:ser>
          <c:idx val="1"/>
          <c:order val="1"/>
          <c:tx>
            <c:strRef>
              <c:f>'Real assets by type'!$V$54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assets by type'!$AB$52:$AL$52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type'!$AB$54:$AL$54</c:f>
              <c:numCache>
                <c:formatCode>#,##0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4-4E27-A495-CE2CBB7473FD}"/>
            </c:ext>
          </c:extLst>
        </c:ser>
        <c:ser>
          <c:idx val="2"/>
          <c:order val="2"/>
          <c:tx>
            <c:strRef>
              <c:f>'Real assets by type'!$V$55</c:f>
              <c:strCache>
                <c:ptCount val="1"/>
                <c:pt idx="0">
                  <c:v>Timber &amp; agriculture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assets by type'!$AB$52:$AL$52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type'!$AB$55:$AL$55</c:f>
              <c:numCache>
                <c:formatCode>#,##0</c:formatCode>
                <c:ptCount val="11"/>
                <c:pt idx="0">
                  <c:v>22</c:v>
                </c:pt>
                <c:pt idx="1">
                  <c:v>34</c:v>
                </c:pt>
                <c:pt idx="2">
                  <c:v>27</c:v>
                </c:pt>
                <c:pt idx="3">
                  <c:v>19</c:v>
                </c:pt>
                <c:pt idx="4">
                  <c:v>18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4-4E27-A495-CE2CBB7473FD}"/>
            </c:ext>
          </c:extLst>
        </c:ser>
        <c:ser>
          <c:idx val="3"/>
          <c:order val="3"/>
          <c:tx>
            <c:strRef>
              <c:f>'Real assets by type'!$V$56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'Real assets by type'!$AB$52:$AL$52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type'!$AB$56:$AL$56</c:f>
              <c:numCache>
                <c:formatCode>#,##0</c:formatCode>
                <c:ptCount val="11"/>
                <c:pt idx="0">
                  <c:v>43</c:v>
                </c:pt>
                <c:pt idx="1">
                  <c:v>50</c:v>
                </c:pt>
                <c:pt idx="2">
                  <c:v>57</c:v>
                </c:pt>
                <c:pt idx="3">
                  <c:v>31</c:v>
                </c:pt>
                <c:pt idx="4">
                  <c:v>33</c:v>
                </c:pt>
                <c:pt idx="5">
                  <c:v>40</c:v>
                </c:pt>
                <c:pt idx="6">
                  <c:v>29</c:v>
                </c:pt>
                <c:pt idx="7">
                  <c:v>22</c:v>
                </c:pt>
                <c:pt idx="8">
                  <c:v>9</c:v>
                </c:pt>
                <c:pt idx="9">
                  <c:v>17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74-4E27-A495-CE2CBB7473FD}"/>
            </c:ext>
          </c:extLst>
        </c:ser>
        <c:ser>
          <c:idx val="4"/>
          <c:order val="4"/>
          <c:tx>
            <c:strRef>
              <c:f>'Real assets by type'!$V$57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'Real assets by type'!$AB$52:$AL$52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'Real assets by type'!$AB$57:$AL$57</c:f>
              <c:numCache>
                <c:formatCode>#,##0</c:formatCode>
                <c:ptCount val="11"/>
                <c:pt idx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17</c:v>
                </c:pt>
                <c:pt idx="9">
                  <c:v>11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74-4E27-A495-CE2CBB747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92975878015244"/>
          <c:y val="0"/>
          <c:w val="0.25307027263814069"/>
          <c:h val="0.87969488188976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hitney Cond SSm Light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>
          <a:latin typeface="Whitney Cond SSm Ligh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74340707411569E-2"/>
          <c:y val="2.5428331875182269E-2"/>
          <c:w val="0.92472565929258843"/>
          <c:h val="0.72359507144940205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'Real assets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timing'!$C$8:$R$8</c:f>
              <c:numCache>
                <c:formatCode>0.0</c:formatCode>
                <c:ptCount val="16"/>
                <c:pt idx="0">
                  <c:v>5.6712325000000003</c:v>
                </c:pt>
                <c:pt idx="1">
                  <c:v>12.6821915</c:v>
                </c:pt>
                <c:pt idx="2">
                  <c:v>4.2082189999999997</c:v>
                </c:pt>
                <c:pt idx="3">
                  <c:v>3.9287672499999999</c:v>
                </c:pt>
                <c:pt idx="4">
                  <c:v>10.027397000000001</c:v>
                </c:pt>
                <c:pt idx="5">
                  <c:v>6.4109587499999998</c:v>
                </c:pt>
                <c:pt idx="6">
                  <c:v>4.8</c:v>
                </c:pt>
                <c:pt idx="7">
                  <c:v>6.6739730000000002</c:v>
                </c:pt>
                <c:pt idx="8">
                  <c:v>7.4301370000000002</c:v>
                </c:pt>
                <c:pt idx="9">
                  <c:v>6.4273974999999997</c:v>
                </c:pt>
                <c:pt idx="10">
                  <c:v>6.9863012500000004</c:v>
                </c:pt>
                <c:pt idx="11">
                  <c:v>11.704109500000001</c:v>
                </c:pt>
                <c:pt idx="12">
                  <c:v>13.315068499999999</c:v>
                </c:pt>
                <c:pt idx="13">
                  <c:v>13.7917805</c:v>
                </c:pt>
                <c:pt idx="14">
                  <c:v>10.44657525</c:v>
                </c:pt>
                <c:pt idx="15">
                  <c:v>14.054793999999999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1-459E-A0A7-A2E97B77ECE1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'Real assets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timing'!$C$12:$R$12</c:f>
              <c:numCache>
                <c:formatCode>0.0</c:formatCode>
                <c:ptCount val="16"/>
                <c:pt idx="0">
                  <c:v>4.2904114999999994</c:v>
                </c:pt>
                <c:pt idx="1">
                  <c:v>6.1397260000000013</c:v>
                </c:pt>
                <c:pt idx="2">
                  <c:v>9.6328770000000006</c:v>
                </c:pt>
                <c:pt idx="3">
                  <c:v>6.7726020000000009</c:v>
                </c:pt>
                <c:pt idx="4">
                  <c:v>3.3534249999999997</c:v>
                </c:pt>
                <c:pt idx="5">
                  <c:v>5.7369862499999993</c:v>
                </c:pt>
                <c:pt idx="6">
                  <c:v>7.3150684999999998</c:v>
                </c:pt>
                <c:pt idx="7">
                  <c:v>5.4493150000000004</c:v>
                </c:pt>
                <c:pt idx="8">
                  <c:v>9.715068500000001</c:v>
                </c:pt>
                <c:pt idx="9">
                  <c:v>10.002739500000001</c:v>
                </c:pt>
                <c:pt idx="10">
                  <c:v>5.1616435000000003</c:v>
                </c:pt>
                <c:pt idx="11">
                  <c:v>5.5232872499999992</c:v>
                </c:pt>
                <c:pt idx="12">
                  <c:v>5.2273969999999998</c:v>
                </c:pt>
                <c:pt idx="13">
                  <c:v>5.358903999999999</c:v>
                </c:pt>
                <c:pt idx="14">
                  <c:v>8.5479449999999986</c:v>
                </c:pt>
                <c:pt idx="15">
                  <c:v>2.3178079999999994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1-459E-A0A7-A2E97B77ECE1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'Real assets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timing'!$C$13:$R$13</c:f>
              <c:numCache>
                <c:formatCode>0.0</c:formatCode>
                <c:ptCount val="16"/>
                <c:pt idx="0">
                  <c:v>7.7917805000000016</c:v>
                </c:pt>
                <c:pt idx="1">
                  <c:v>14.810958499999995</c:v>
                </c:pt>
                <c:pt idx="2">
                  <c:v>7.5945199999999993</c:v>
                </c:pt>
                <c:pt idx="3">
                  <c:v>6.7726029999999984</c:v>
                </c:pt>
                <c:pt idx="4">
                  <c:v>7.7917809999999985</c:v>
                </c:pt>
                <c:pt idx="5">
                  <c:v>6.9369862500000004</c:v>
                </c:pt>
                <c:pt idx="6">
                  <c:v>6.2547944999999991</c:v>
                </c:pt>
                <c:pt idx="7">
                  <c:v>3.7397257499999998</c:v>
                </c:pt>
                <c:pt idx="8">
                  <c:v>8.6054792499999984</c:v>
                </c:pt>
                <c:pt idx="9">
                  <c:v>4.8493144999999984</c:v>
                </c:pt>
                <c:pt idx="10">
                  <c:v>5.6712334999999996</c:v>
                </c:pt>
                <c:pt idx="11">
                  <c:v>7.4136984999999989</c:v>
                </c:pt>
                <c:pt idx="12">
                  <c:v>6.4191779999999987</c:v>
                </c:pt>
                <c:pt idx="13">
                  <c:v>7.0027399999999993</c:v>
                </c:pt>
                <c:pt idx="14">
                  <c:v>5.950685</c:v>
                </c:pt>
                <c:pt idx="15">
                  <c:v>7.8246579999999994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1-459E-A0A7-A2E97B77E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'Real assets fund timing'!$B$10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'Real assets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timing'!$C$10:$R$10</c:f>
              <c:numCache>
                <c:formatCode>0.0</c:formatCode>
                <c:ptCount val="16"/>
                <c:pt idx="0">
                  <c:v>17.753424500000001</c:v>
                </c:pt>
                <c:pt idx="1">
                  <c:v>33.632875999999996</c:v>
                </c:pt>
                <c:pt idx="2">
                  <c:v>21.961644</c:v>
                </c:pt>
                <c:pt idx="3">
                  <c:v>17.326027249999999</c:v>
                </c:pt>
                <c:pt idx="4">
                  <c:v>21.172602999999999</c:v>
                </c:pt>
                <c:pt idx="5">
                  <c:v>18.854794249999998</c:v>
                </c:pt>
                <c:pt idx="6">
                  <c:v>18.147945</c:v>
                </c:pt>
                <c:pt idx="7">
                  <c:v>18.016438000000001</c:v>
                </c:pt>
                <c:pt idx="8">
                  <c:v>24.0821915</c:v>
                </c:pt>
                <c:pt idx="9">
                  <c:v>21.715067999999999</c:v>
                </c:pt>
                <c:pt idx="10">
                  <c:v>19.1835615</c:v>
                </c:pt>
                <c:pt idx="11">
                  <c:v>24.526026999999999</c:v>
                </c:pt>
                <c:pt idx="12">
                  <c:v>23.917808000000001</c:v>
                </c:pt>
                <c:pt idx="13">
                  <c:v>26.04657525</c:v>
                </c:pt>
                <c:pt idx="14">
                  <c:v>25.224657499999999</c:v>
                </c:pt>
                <c:pt idx="15">
                  <c:v>36.016438000000001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1-459E-A0A7-A2E97B77ECE1}"/>
            </c:ext>
          </c:extLst>
        </c:ser>
        <c:ser>
          <c:idx val="6"/>
          <c:order val="4"/>
          <c:tx>
            <c:strRef>
              <c:f>'Real assets fund timing'!$B$7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'Real assets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timing'!$C$7:$R$7</c:f>
              <c:numCache>
                <c:formatCode>0.0</c:formatCode>
                <c:ptCount val="16"/>
                <c:pt idx="0">
                  <c:v>11.555298947368421</c:v>
                </c:pt>
                <c:pt idx="1">
                  <c:v>24.939725749999997</c:v>
                </c:pt>
                <c:pt idx="2">
                  <c:v>14.055577142857143</c:v>
                </c:pt>
                <c:pt idx="3">
                  <c:v>10.526027277777777</c:v>
                </c:pt>
                <c:pt idx="4">
                  <c:v>17.827174918918917</c:v>
                </c:pt>
                <c:pt idx="5">
                  <c:v>13.888916454545454</c:v>
                </c:pt>
                <c:pt idx="6">
                  <c:v>14.101007849056604</c:v>
                </c:pt>
                <c:pt idx="7">
                  <c:v>13.461336183673467</c:v>
                </c:pt>
                <c:pt idx="8">
                  <c:v>20.596910297872338</c:v>
                </c:pt>
                <c:pt idx="9">
                  <c:v>16.735273812500001</c:v>
                </c:pt>
                <c:pt idx="10">
                  <c:v>13.174270304347822</c:v>
                </c:pt>
                <c:pt idx="11">
                  <c:v>18.751937228571432</c:v>
                </c:pt>
                <c:pt idx="12">
                  <c:v>19.251422358974356</c:v>
                </c:pt>
                <c:pt idx="13">
                  <c:v>22.543074407407403</c:v>
                </c:pt>
                <c:pt idx="14">
                  <c:v>18.330081979999999</c:v>
                </c:pt>
                <c:pt idx="15">
                  <c:v>27.147512263157893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21-459E-A0A7-A2E97B77ECE1}"/>
            </c:ext>
          </c:extLst>
        </c:ser>
        <c:ser>
          <c:idx val="4"/>
          <c:order val="5"/>
          <c:tx>
            <c:strRef>
              <c:f>'Real assets fund timing'!$B$9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'Real assets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timing'!$C$9:$R$9</c:f>
              <c:numCache>
                <c:formatCode>0.0</c:formatCode>
                <c:ptCount val="16"/>
                <c:pt idx="0">
                  <c:v>9.9616439999999997</c:v>
                </c:pt>
                <c:pt idx="1">
                  <c:v>18.821917500000001</c:v>
                </c:pt>
                <c:pt idx="2">
                  <c:v>15.024656999999999</c:v>
                </c:pt>
                <c:pt idx="3">
                  <c:v>9.7315065000000001</c:v>
                </c:pt>
                <c:pt idx="4">
                  <c:v>13.380822</c:v>
                </c:pt>
                <c:pt idx="5">
                  <c:v>12.0164385</c:v>
                </c:pt>
                <c:pt idx="6">
                  <c:v>12.230136999999999</c:v>
                </c:pt>
                <c:pt idx="7">
                  <c:v>12.361644</c:v>
                </c:pt>
                <c:pt idx="8">
                  <c:v>16.569863000000002</c:v>
                </c:pt>
                <c:pt idx="9">
                  <c:v>14.498629999999999</c:v>
                </c:pt>
                <c:pt idx="10">
                  <c:v>12.5424655</c:v>
                </c:pt>
                <c:pt idx="11">
                  <c:v>17.227397</c:v>
                </c:pt>
                <c:pt idx="12">
                  <c:v>18.147945</c:v>
                </c:pt>
                <c:pt idx="13">
                  <c:v>18.4109585</c:v>
                </c:pt>
                <c:pt idx="14">
                  <c:v>19.249314999999999</c:v>
                </c:pt>
                <c:pt idx="15">
                  <c:v>17.227397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1-459E-A0A7-A2E97B77ECE1}"/>
            </c:ext>
          </c:extLst>
        </c:ser>
        <c:ser>
          <c:idx val="5"/>
          <c:order val="6"/>
          <c:tx>
            <c:strRef>
              <c:f>'Real assets fund timing'!$B$8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assets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timing'!$C$8:$R$8</c:f>
              <c:numCache>
                <c:formatCode>0.0</c:formatCode>
                <c:ptCount val="16"/>
                <c:pt idx="0">
                  <c:v>5.6712325000000003</c:v>
                </c:pt>
                <c:pt idx="1">
                  <c:v>12.6821915</c:v>
                </c:pt>
                <c:pt idx="2">
                  <c:v>4.2082189999999997</c:v>
                </c:pt>
                <c:pt idx="3">
                  <c:v>3.9287672499999999</c:v>
                </c:pt>
                <c:pt idx="4">
                  <c:v>10.027397000000001</c:v>
                </c:pt>
                <c:pt idx="5">
                  <c:v>6.4109587499999998</c:v>
                </c:pt>
                <c:pt idx="6">
                  <c:v>4.8</c:v>
                </c:pt>
                <c:pt idx="7">
                  <c:v>6.6739730000000002</c:v>
                </c:pt>
                <c:pt idx="8">
                  <c:v>7.4301370000000002</c:v>
                </c:pt>
                <c:pt idx="9">
                  <c:v>6.4273974999999997</c:v>
                </c:pt>
                <c:pt idx="10">
                  <c:v>6.9863012500000004</c:v>
                </c:pt>
                <c:pt idx="11">
                  <c:v>11.704109500000001</c:v>
                </c:pt>
                <c:pt idx="12">
                  <c:v>13.315068499999999</c:v>
                </c:pt>
                <c:pt idx="13">
                  <c:v>13.7917805</c:v>
                </c:pt>
                <c:pt idx="14">
                  <c:v>10.44657525</c:v>
                </c:pt>
                <c:pt idx="15">
                  <c:v>14.054793999999999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21-459E-A0A7-A2E97B77E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8.4383514560679912E-2"/>
          <c:y val="0.90161927675707199"/>
          <c:w val="0.84815616797900262"/>
          <c:h val="9.8380723242927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0417895534172E-2"/>
          <c:y val="2.6127653973304934E-2"/>
          <c:w val="0.94256958210446584"/>
          <c:h val="0.69502779441459817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'Real assets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timing'!$V$8:$AK$8</c:f>
              <c:numCache>
                <c:formatCode>0.0</c:formatCode>
                <c:ptCount val="16"/>
                <c:pt idx="0">
                  <c:v>1.4</c:v>
                </c:pt>
                <c:pt idx="1">
                  <c:v>2.2417805</c:v>
                </c:pt>
                <c:pt idx="2">
                  <c:v>2.1342469999999998</c:v>
                </c:pt>
                <c:pt idx="3">
                  <c:v>1.7561640000000001</c:v>
                </c:pt>
                <c:pt idx="4">
                  <c:v>2.2273969999999998</c:v>
                </c:pt>
                <c:pt idx="5">
                  <c:v>1.3726024999999999</c:v>
                </c:pt>
                <c:pt idx="6">
                  <c:v>1.4849319999999999</c:v>
                </c:pt>
                <c:pt idx="7">
                  <c:v>1.61917825</c:v>
                </c:pt>
                <c:pt idx="8">
                  <c:v>2.5417809999999998</c:v>
                </c:pt>
                <c:pt idx="9">
                  <c:v>1.9575339999999999</c:v>
                </c:pt>
                <c:pt idx="10">
                  <c:v>2.2041094999999999</c:v>
                </c:pt>
                <c:pt idx="11">
                  <c:v>2.7369859999999999</c:v>
                </c:pt>
                <c:pt idx="12">
                  <c:v>2.9479449999999998</c:v>
                </c:pt>
                <c:pt idx="13">
                  <c:v>2.2986300000000002</c:v>
                </c:pt>
                <c:pt idx="14">
                  <c:v>3.1424660000000002</c:v>
                </c:pt>
                <c:pt idx="15">
                  <c:v>2.0260275000000001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F-4722-A37F-9628CAC0C1CE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'Real assets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timing'!$V$12:$AK$12</c:f>
              <c:numCache>
                <c:formatCode>0.0</c:formatCode>
                <c:ptCount val="16"/>
                <c:pt idx="0">
                  <c:v>0.41780850000000003</c:v>
                </c:pt>
                <c:pt idx="1">
                  <c:v>0.33493200000000023</c:v>
                </c:pt>
                <c:pt idx="2">
                  <c:v>0.78630100000000036</c:v>
                </c:pt>
                <c:pt idx="3">
                  <c:v>1.9630145000000001</c:v>
                </c:pt>
                <c:pt idx="4">
                  <c:v>1.2602745000000004</c:v>
                </c:pt>
                <c:pt idx="5">
                  <c:v>1.50000025</c:v>
                </c:pt>
                <c:pt idx="6">
                  <c:v>0.71643849999999998</c:v>
                </c:pt>
                <c:pt idx="7">
                  <c:v>1.4561645000000001</c:v>
                </c:pt>
                <c:pt idx="8">
                  <c:v>0.73082175000000049</c:v>
                </c:pt>
                <c:pt idx="9">
                  <c:v>0.8390415</c:v>
                </c:pt>
                <c:pt idx="10">
                  <c:v>1.258904</c:v>
                </c:pt>
                <c:pt idx="11">
                  <c:v>1.0712329999999999</c:v>
                </c:pt>
                <c:pt idx="12">
                  <c:v>0.94315075000000004</c:v>
                </c:pt>
                <c:pt idx="13">
                  <c:v>1.4698629999999997</c:v>
                </c:pt>
                <c:pt idx="14">
                  <c:v>0.62876699999999985</c:v>
                </c:pt>
                <c:pt idx="15">
                  <c:v>0.49862999999999991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F-4722-A37F-9628CAC0C1CE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'Real assets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timing'!$V$13:$AK$13</c:f>
              <c:numCache>
                <c:formatCode>0.0</c:formatCode>
                <c:ptCount val="16"/>
                <c:pt idx="0">
                  <c:v>0.91986299999999988</c:v>
                </c:pt>
                <c:pt idx="1">
                  <c:v>0.35410949999999985</c:v>
                </c:pt>
                <c:pt idx="2">
                  <c:v>0.26027399999999989</c:v>
                </c:pt>
                <c:pt idx="3">
                  <c:v>0.73013649999999997</c:v>
                </c:pt>
                <c:pt idx="4">
                  <c:v>0.9178077499999997</c:v>
                </c:pt>
                <c:pt idx="5">
                  <c:v>1.4321917500000008</c:v>
                </c:pt>
                <c:pt idx="6">
                  <c:v>1.7273970000000001</c:v>
                </c:pt>
                <c:pt idx="7">
                  <c:v>0.84246599999999994</c:v>
                </c:pt>
                <c:pt idx="8">
                  <c:v>0.56027399999999972</c:v>
                </c:pt>
                <c:pt idx="9">
                  <c:v>1.5486297499999999</c:v>
                </c:pt>
                <c:pt idx="10">
                  <c:v>0.5246575</c:v>
                </c:pt>
                <c:pt idx="11">
                  <c:v>0.72191800000000006</c:v>
                </c:pt>
                <c:pt idx="12">
                  <c:v>1.6547945000000004</c:v>
                </c:pt>
                <c:pt idx="13">
                  <c:v>0.18972649999999991</c:v>
                </c:pt>
                <c:pt idx="14">
                  <c:v>0.53356174999999961</c:v>
                </c:pt>
                <c:pt idx="15">
                  <c:v>1.4986299999999999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F-4722-A37F-9628CAC0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'Real assets fund timing'!$U$10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'Real assets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timing'!$V$10:$AK$10</c:f>
              <c:numCache>
                <c:formatCode>0.0</c:formatCode>
                <c:ptCount val="16"/>
                <c:pt idx="0">
                  <c:v>2.7109589999999999</c:v>
                </c:pt>
                <c:pt idx="1">
                  <c:v>2.930822</c:v>
                </c:pt>
                <c:pt idx="2">
                  <c:v>3.3123290000000001</c:v>
                </c:pt>
                <c:pt idx="3">
                  <c:v>4.3150680000000001</c:v>
                </c:pt>
                <c:pt idx="4">
                  <c:v>4.40547925</c:v>
                </c:pt>
                <c:pt idx="5">
                  <c:v>4.2287669999999995</c:v>
                </c:pt>
                <c:pt idx="6">
                  <c:v>3.7369859999999999</c:v>
                </c:pt>
                <c:pt idx="7">
                  <c:v>3.2232879999999997</c:v>
                </c:pt>
                <c:pt idx="8">
                  <c:v>3.9315070000000003</c:v>
                </c:pt>
                <c:pt idx="9">
                  <c:v>4.1630134999999999</c:v>
                </c:pt>
                <c:pt idx="10">
                  <c:v>4.2</c:v>
                </c:pt>
                <c:pt idx="11">
                  <c:v>4.5301369999999999</c:v>
                </c:pt>
                <c:pt idx="12">
                  <c:v>5.5068489999999999</c:v>
                </c:pt>
                <c:pt idx="13">
                  <c:v>3.8698630000000001</c:v>
                </c:pt>
                <c:pt idx="14">
                  <c:v>4.1616439999999999</c:v>
                </c:pt>
                <c:pt idx="15">
                  <c:v>3.8068489999999997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4F-4722-A37F-9628CAC0C1CE}"/>
            </c:ext>
          </c:extLst>
        </c:ser>
        <c:ser>
          <c:idx val="6"/>
          <c:order val="4"/>
          <c:tx>
            <c:strRef>
              <c:f>'Real assets fund timing'!$U$7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'Real assets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timing'!$V$7:$AK$7</c:f>
              <c:numCache>
                <c:formatCode>0.0</c:formatCode>
                <c:ptCount val="16"/>
                <c:pt idx="0">
                  <c:v>2.032511466666667</c:v>
                </c:pt>
                <c:pt idx="1">
                  <c:v>2.7104109000000003</c:v>
                </c:pt>
                <c:pt idx="2">
                  <c:v>2.6623815384615384</c:v>
                </c:pt>
                <c:pt idx="3">
                  <c:v>3.2443190588235291</c:v>
                </c:pt>
                <c:pt idx="4">
                  <c:v>3.2195206249999995</c:v>
                </c:pt>
                <c:pt idx="5">
                  <c:v>2.7574016129032262</c:v>
                </c:pt>
                <c:pt idx="6">
                  <c:v>2.6327822758620689</c:v>
                </c:pt>
                <c:pt idx="7">
                  <c:v>2.5378994999999986</c:v>
                </c:pt>
                <c:pt idx="8">
                  <c:v>3.4317808333333337</c:v>
                </c:pt>
                <c:pt idx="9">
                  <c:v>3.1529172592592598</c:v>
                </c:pt>
                <c:pt idx="10">
                  <c:v>3.3157755161290319</c:v>
                </c:pt>
                <c:pt idx="11">
                  <c:v>4.2378797391304337</c:v>
                </c:pt>
                <c:pt idx="12">
                  <c:v>4.4486627619047612</c:v>
                </c:pt>
                <c:pt idx="13">
                  <c:v>3.0548828387096769</c:v>
                </c:pt>
                <c:pt idx="14">
                  <c:v>3.7295499047619054</c:v>
                </c:pt>
                <c:pt idx="15">
                  <c:v>3.1221134285714283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4F-4722-A37F-9628CAC0C1CE}"/>
            </c:ext>
          </c:extLst>
        </c:ser>
        <c:ser>
          <c:idx val="4"/>
          <c:order val="5"/>
          <c:tx>
            <c:strRef>
              <c:f>'Real assets fund timing'!$U$9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'Real assets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timing'!$V$9:$AK$9</c:f>
              <c:numCache>
                <c:formatCode>0.0</c:formatCode>
                <c:ptCount val="16"/>
                <c:pt idx="0">
                  <c:v>2.0027400000000002</c:v>
                </c:pt>
                <c:pt idx="1">
                  <c:v>2.5767125000000002</c:v>
                </c:pt>
                <c:pt idx="2">
                  <c:v>3</c:v>
                </c:pt>
                <c:pt idx="3">
                  <c:v>3.3534250000000001</c:v>
                </c:pt>
                <c:pt idx="4">
                  <c:v>3.3671234999999999</c:v>
                </c:pt>
                <c:pt idx="5">
                  <c:v>2.720548</c:v>
                </c:pt>
                <c:pt idx="6">
                  <c:v>2.2191779999999999</c:v>
                </c:pt>
                <c:pt idx="7">
                  <c:v>2.4684929999999996</c:v>
                </c:pt>
                <c:pt idx="8">
                  <c:v>3.1438354999999998</c:v>
                </c:pt>
                <c:pt idx="9">
                  <c:v>2.663014</c:v>
                </c:pt>
                <c:pt idx="10">
                  <c:v>3.2027399999999999</c:v>
                </c:pt>
                <c:pt idx="11">
                  <c:v>3.8219180000000001</c:v>
                </c:pt>
                <c:pt idx="12">
                  <c:v>3.9205480000000001</c:v>
                </c:pt>
                <c:pt idx="13">
                  <c:v>3.2328769999999998</c:v>
                </c:pt>
                <c:pt idx="14">
                  <c:v>3.621918</c:v>
                </c:pt>
                <c:pt idx="15">
                  <c:v>3.2438359999999999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4F-4722-A37F-9628CAC0C1CE}"/>
            </c:ext>
          </c:extLst>
        </c:ser>
        <c:ser>
          <c:idx val="5"/>
          <c:order val="6"/>
          <c:tx>
            <c:strRef>
              <c:f>'Real assets fund timing'!$U$8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assets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'Real assets fund timing'!$V$8:$AK$8</c:f>
              <c:numCache>
                <c:formatCode>0.0</c:formatCode>
                <c:ptCount val="16"/>
                <c:pt idx="0">
                  <c:v>1.4</c:v>
                </c:pt>
                <c:pt idx="1">
                  <c:v>2.2417805</c:v>
                </c:pt>
                <c:pt idx="2">
                  <c:v>2.1342469999999998</c:v>
                </c:pt>
                <c:pt idx="3">
                  <c:v>1.7561640000000001</c:v>
                </c:pt>
                <c:pt idx="4">
                  <c:v>2.2273969999999998</c:v>
                </c:pt>
                <c:pt idx="5">
                  <c:v>1.3726024999999999</c:v>
                </c:pt>
                <c:pt idx="6">
                  <c:v>1.4849319999999999</c:v>
                </c:pt>
                <c:pt idx="7">
                  <c:v>1.61917825</c:v>
                </c:pt>
                <c:pt idx="8">
                  <c:v>2.5417809999999998</c:v>
                </c:pt>
                <c:pt idx="9">
                  <c:v>1.9575339999999999</c:v>
                </c:pt>
                <c:pt idx="10">
                  <c:v>2.2041094999999999</c:v>
                </c:pt>
                <c:pt idx="11">
                  <c:v>2.7369859999999999</c:v>
                </c:pt>
                <c:pt idx="12">
                  <c:v>2.9479449999999998</c:v>
                </c:pt>
                <c:pt idx="13">
                  <c:v>2.2986300000000002</c:v>
                </c:pt>
                <c:pt idx="14">
                  <c:v>3.1424660000000002</c:v>
                </c:pt>
                <c:pt idx="15">
                  <c:v>2.0260275000000001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4F-4722-A37F-9628CAC0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5320455293891808E-2"/>
          <c:y val="0.89891380603877247"/>
          <c:w val="0.90234092728751158"/>
          <c:h val="0.10108619396122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assets fund fees'!$B$18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assets fund fees'!$D$18:$R$18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3</c:v>
                </c:pt>
                <c:pt idx="12">
                  <c:v>8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B-4E28-8CCB-B4EDD52C9D81}"/>
            </c:ext>
          </c:extLst>
        </c:ser>
        <c:ser>
          <c:idx val="1"/>
          <c:order val="1"/>
          <c:tx>
            <c:strRef>
              <c:f>'Real assets fund fees'!$B$19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assets fund fees'!$D$19:$R$19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B-4E28-8CCB-B4EDD52C9D81}"/>
            </c:ext>
          </c:extLst>
        </c:ser>
        <c:ser>
          <c:idx val="2"/>
          <c:order val="2"/>
          <c:tx>
            <c:strRef>
              <c:f>'Real assets fund fees'!$B$20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assets fund fees'!$D$20:$R$20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B-4E28-8CCB-B4EDD52C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assets fund fees'!$U$18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assets fund fees'!$W$18:$AK$18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D-40AD-931C-47333EA5C1AE}"/>
            </c:ext>
          </c:extLst>
        </c:ser>
        <c:ser>
          <c:idx val="1"/>
          <c:order val="1"/>
          <c:tx>
            <c:strRef>
              <c:f>'Real assets fund fees'!$U$19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assets fund fees'!$W$19:$AK$19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D-40AD-931C-47333EA5C1AE}"/>
            </c:ext>
          </c:extLst>
        </c:ser>
        <c:ser>
          <c:idx val="2"/>
          <c:order val="2"/>
          <c:tx>
            <c:strRef>
              <c:f>'Real assets fund fees'!$U$20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'Real assets fund fees'!$W$20:$AK$20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D-40AD-931C-47333EA5C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'Private capital manager exp'!$V$35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exp'!$W$35:$AL$35</c:f>
              <c:numCache>
                <c:formatCode>General</c:formatCode>
                <c:ptCount val="16"/>
                <c:pt idx="0">
                  <c:v>395</c:v>
                </c:pt>
                <c:pt idx="1">
                  <c:v>264</c:v>
                </c:pt>
                <c:pt idx="2">
                  <c:v>279</c:v>
                </c:pt>
                <c:pt idx="3">
                  <c:v>354</c:v>
                </c:pt>
                <c:pt idx="4">
                  <c:v>373</c:v>
                </c:pt>
                <c:pt idx="5">
                  <c:v>375</c:v>
                </c:pt>
                <c:pt idx="6">
                  <c:v>562</c:v>
                </c:pt>
                <c:pt idx="7">
                  <c:v>490</c:v>
                </c:pt>
                <c:pt idx="8">
                  <c:v>508</c:v>
                </c:pt>
                <c:pt idx="9">
                  <c:v>558</c:v>
                </c:pt>
                <c:pt idx="10">
                  <c:v>497</c:v>
                </c:pt>
                <c:pt idx="11">
                  <c:v>526</c:v>
                </c:pt>
                <c:pt idx="12">
                  <c:v>533</c:v>
                </c:pt>
                <c:pt idx="13">
                  <c:v>676</c:v>
                </c:pt>
                <c:pt idx="14">
                  <c:v>437</c:v>
                </c:pt>
                <c:pt idx="15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C-4B97-8A21-1A21D775F4B0}"/>
            </c:ext>
          </c:extLst>
        </c:ser>
        <c:ser>
          <c:idx val="1"/>
          <c:order val="1"/>
          <c:tx>
            <c:strRef>
              <c:f>'Private capital manager exp'!$V$36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exp'!$W$36:$AL$36</c:f>
              <c:numCache>
                <c:formatCode>General</c:formatCode>
                <c:ptCount val="16"/>
                <c:pt idx="0">
                  <c:v>301</c:v>
                </c:pt>
                <c:pt idx="1">
                  <c:v>252</c:v>
                </c:pt>
                <c:pt idx="2">
                  <c:v>320</c:v>
                </c:pt>
                <c:pt idx="3">
                  <c:v>364</c:v>
                </c:pt>
                <c:pt idx="4">
                  <c:v>528</c:v>
                </c:pt>
                <c:pt idx="5">
                  <c:v>629</c:v>
                </c:pt>
                <c:pt idx="6">
                  <c:v>982</c:v>
                </c:pt>
                <c:pt idx="7">
                  <c:v>1553</c:v>
                </c:pt>
                <c:pt idx="8">
                  <c:v>1724</c:v>
                </c:pt>
                <c:pt idx="9">
                  <c:v>1818</c:v>
                </c:pt>
                <c:pt idx="10">
                  <c:v>1988</c:v>
                </c:pt>
                <c:pt idx="11">
                  <c:v>1721</c:v>
                </c:pt>
                <c:pt idx="12">
                  <c:v>1663</c:v>
                </c:pt>
                <c:pt idx="13">
                  <c:v>1958</c:v>
                </c:pt>
                <c:pt idx="14">
                  <c:v>1318</c:v>
                </c:pt>
                <c:pt idx="15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C-4B97-8A21-1A21D775F4B0}"/>
            </c:ext>
          </c:extLst>
        </c:ser>
        <c:ser>
          <c:idx val="2"/>
          <c:order val="2"/>
          <c:tx>
            <c:strRef>
              <c:f>'Private capital manager exp'!$V$37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exp'!$W$37:$AL$37</c:f>
              <c:numCache>
                <c:formatCode>General</c:formatCode>
                <c:ptCount val="16"/>
                <c:pt idx="0">
                  <c:v>183</c:v>
                </c:pt>
                <c:pt idx="1">
                  <c:v>131</c:v>
                </c:pt>
                <c:pt idx="2">
                  <c:v>168</c:v>
                </c:pt>
                <c:pt idx="3">
                  <c:v>183</c:v>
                </c:pt>
                <c:pt idx="4">
                  <c:v>208</c:v>
                </c:pt>
                <c:pt idx="5">
                  <c:v>246</c:v>
                </c:pt>
                <c:pt idx="6">
                  <c:v>282</c:v>
                </c:pt>
                <c:pt idx="7">
                  <c:v>294</c:v>
                </c:pt>
                <c:pt idx="8">
                  <c:v>267</c:v>
                </c:pt>
                <c:pt idx="9">
                  <c:v>221</c:v>
                </c:pt>
                <c:pt idx="10">
                  <c:v>206</c:v>
                </c:pt>
                <c:pt idx="11">
                  <c:v>235</c:v>
                </c:pt>
                <c:pt idx="12">
                  <c:v>248</c:v>
                </c:pt>
                <c:pt idx="13">
                  <c:v>310</c:v>
                </c:pt>
                <c:pt idx="14">
                  <c:v>193</c:v>
                </c:pt>
                <c:pt idx="1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C-4B97-8A21-1A21D775F4B0}"/>
            </c:ext>
          </c:extLst>
        </c:ser>
        <c:ser>
          <c:idx val="3"/>
          <c:order val="3"/>
          <c:tx>
            <c:strRef>
              <c:f>'Private capital manager exp'!$V$38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exp'!$W$38:$AL$38</c:f>
              <c:numCache>
                <c:formatCode>General</c:formatCode>
                <c:ptCount val="16"/>
                <c:pt idx="0">
                  <c:v>76</c:v>
                </c:pt>
                <c:pt idx="1">
                  <c:v>52</c:v>
                </c:pt>
                <c:pt idx="2">
                  <c:v>76</c:v>
                </c:pt>
                <c:pt idx="3">
                  <c:v>68</c:v>
                </c:pt>
                <c:pt idx="4">
                  <c:v>92</c:v>
                </c:pt>
                <c:pt idx="5">
                  <c:v>90</c:v>
                </c:pt>
                <c:pt idx="6">
                  <c:v>128</c:v>
                </c:pt>
                <c:pt idx="7">
                  <c:v>116</c:v>
                </c:pt>
                <c:pt idx="8">
                  <c:v>112</c:v>
                </c:pt>
                <c:pt idx="9">
                  <c:v>104</c:v>
                </c:pt>
                <c:pt idx="10">
                  <c:v>98</c:v>
                </c:pt>
                <c:pt idx="11">
                  <c:v>85</c:v>
                </c:pt>
                <c:pt idx="12">
                  <c:v>69</c:v>
                </c:pt>
                <c:pt idx="13">
                  <c:v>86</c:v>
                </c:pt>
                <c:pt idx="14">
                  <c:v>53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C-4B97-8A21-1A21D775F4B0}"/>
            </c:ext>
          </c:extLst>
        </c:ser>
        <c:ser>
          <c:idx val="4"/>
          <c:order val="4"/>
          <c:tx>
            <c:strRef>
              <c:f>'Private capital manager exp'!$V$39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exp'!$W$39:$AL$39</c:f>
              <c:numCache>
                <c:formatCode>General</c:formatCode>
                <c:ptCount val="16"/>
                <c:pt idx="0">
                  <c:v>70</c:v>
                </c:pt>
                <c:pt idx="1">
                  <c:v>64</c:v>
                </c:pt>
                <c:pt idx="2">
                  <c:v>87</c:v>
                </c:pt>
                <c:pt idx="3">
                  <c:v>74</c:v>
                </c:pt>
                <c:pt idx="4">
                  <c:v>104</c:v>
                </c:pt>
                <c:pt idx="5">
                  <c:v>135</c:v>
                </c:pt>
                <c:pt idx="6">
                  <c:v>158</c:v>
                </c:pt>
                <c:pt idx="7">
                  <c:v>154</c:v>
                </c:pt>
                <c:pt idx="8">
                  <c:v>155</c:v>
                </c:pt>
                <c:pt idx="9">
                  <c:v>153</c:v>
                </c:pt>
                <c:pt idx="10">
                  <c:v>158</c:v>
                </c:pt>
                <c:pt idx="11">
                  <c:v>136</c:v>
                </c:pt>
                <c:pt idx="12">
                  <c:v>171</c:v>
                </c:pt>
                <c:pt idx="13">
                  <c:v>167</c:v>
                </c:pt>
                <c:pt idx="14">
                  <c:v>92</c:v>
                </c:pt>
                <c:pt idx="1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C-4B97-8A21-1A21D775F4B0}"/>
            </c:ext>
          </c:extLst>
        </c:ser>
        <c:ser>
          <c:idx val="5"/>
          <c:order val="5"/>
          <c:tx>
            <c:strRef>
              <c:f>'Private capital manager exp'!$V$40</c:f>
              <c:strCache>
                <c:ptCount val="1"/>
                <c:pt idx="0">
                  <c:v>FoF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exp'!$W$40:$AL$40</c:f>
              <c:numCache>
                <c:formatCode>General</c:formatCode>
                <c:ptCount val="16"/>
                <c:pt idx="0">
                  <c:v>78</c:v>
                </c:pt>
                <c:pt idx="1">
                  <c:v>45</c:v>
                </c:pt>
                <c:pt idx="2">
                  <c:v>52</c:v>
                </c:pt>
                <c:pt idx="3">
                  <c:v>44</c:v>
                </c:pt>
                <c:pt idx="4">
                  <c:v>53</c:v>
                </c:pt>
                <c:pt idx="5">
                  <c:v>43</c:v>
                </c:pt>
                <c:pt idx="6">
                  <c:v>63</c:v>
                </c:pt>
                <c:pt idx="7">
                  <c:v>62</c:v>
                </c:pt>
                <c:pt idx="8">
                  <c:v>88</c:v>
                </c:pt>
                <c:pt idx="9">
                  <c:v>96</c:v>
                </c:pt>
                <c:pt idx="10">
                  <c:v>144</c:v>
                </c:pt>
                <c:pt idx="11">
                  <c:v>119</c:v>
                </c:pt>
                <c:pt idx="12">
                  <c:v>100</c:v>
                </c:pt>
                <c:pt idx="13">
                  <c:v>61</c:v>
                </c:pt>
                <c:pt idx="14">
                  <c:v>34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9C-4B97-8A21-1A21D775F4B0}"/>
            </c:ext>
          </c:extLst>
        </c:ser>
        <c:ser>
          <c:idx val="6"/>
          <c:order val="6"/>
          <c:tx>
            <c:strRef>
              <c:f>'Private capital manager exp'!$V$41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exp'!$W$41:$AL$41</c:f>
              <c:numCache>
                <c:formatCode>General</c:formatCode>
                <c:ptCount val="16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12</c:v>
                </c:pt>
                <c:pt idx="11">
                  <c:v>19</c:v>
                </c:pt>
                <c:pt idx="12">
                  <c:v>16</c:v>
                </c:pt>
                <c:pt idx="13">
                  <c:v>23</c:v>
                </c:pt>
                <c:pt idx="14">
                  <c:v>33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9C-4B97-8A21-1A21D775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3498144"/>
        <c:axId val="63488160"/>
      </c:barChart>
      <c:catAx>
        <c:axId val="634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8160"/>
        <c:crosses val="autoZero"/>
        <c:auto val="1"/>
        <c:lblAlgn val="ctr"/>
        <c:lblOffset val="100"/>
        <c:noMultiLvlLbl val="0"/>
      </c:catAx>
      <c:valAx>
        <c:axId val="6348816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assets fund fees'!$B$29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assets fund fees'!$C$29:$G$29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16</c:v>
                </c:pt>
                <c:pt idx="3">
                  <c:v>21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7-4465-AFA7-E7628650D985}"/>
            </c:ext>
          </c:extLst>
        </c:ser>
        <c:ser>
          <c:idx val="1"/>
          <c:order val="1"/>
          <c:tx>
            <c:strRef>
              <c:f>'Real assets fund fees'!$B$30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assets fund fees'!$C$30:$G$30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7-4465-AFA7-E7628650D985}"/>
            </c:ext>
          </c:extLst>
        </c:ser>
        <c:ser>
          <c:idx val="2"/>
          <c:order val="2"/>
          <c:tx>
            <c:strRef>
              <c:f>'Real assets fund fees'!$B$31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assets fund fees'!$C$31:$G$31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7-4465-AFA7-E7628650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'Real assets fund fees'!$U$29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assets fund fees'!$V$29:$Z$29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7-4CD1-BCD4-0999EED770D4}"/>
            </c:ext>
          </c:extLst>
        </c:ser>
        <c:ser>
          <c:idx val="1"/>
          <c:order val="1"/>
          <c:tx>
            <c:strRef>
              <c:f>'Real assets fund fees'!$U$30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assets fund fees'!$V$30:$Z$30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7-4CD1-BCD4-0999EED770D4}"/>
            </c:ext>
          </c:extLst>
        </c:ser>
        <c:ser>
          <c:idx val="2"/>
          <c:order val="2"/>
          <c:tx>
            <c:strRef>
              <c:f>'Real assets fund fees'!$U$31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'Real assets fund fees'!$V$31:$Z$31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7-4CD1-BCD4-0999EED7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'Debt fundraising'!$B$7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'Debt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fundraising'!$C$7:$R$7</c:f>
              <c:numCache>
                <c:formatCode>"$"#,##0.0_);[Red]\("$"#,##0.0\)</c:formatCode>
                <c:ptCount val="16"/>
                <c:pt idx="0">
                  <c:v>109.53974586214001</c:v>
                </c:pt>
                <c:pt idx="1">
                  <c:v>33.146169823076988</c:v>
                </c:pt>
                <c:pt idx="2">
                  <c:v>59.267129316203992</c:v>
                </c:pt>
                <c:pt idx="3">
                  <c:v>55.462995957195005</c:v>
                </c:pt>
                <c:pt idx="4">
                  <c:v>74.196443695574956</c:v>
                </c:pt>
                <c:pt idx="5">
                  <c:v>98.661182950156061</c:v>
                </c:pt>
                <c:pt idx="6">
                  <c:v>123.45589928027708</c:v>
                </c:pt>
                <c:pt idx="7">
                  <c:v>123.80286375647404</c:v>
                </c:pt>
                <c:pt idx="8">
                  <c:v>147.92091460544609</c:v>
                </c:pt>
                <c:pt idx="9">
                  <c:v>204.75005384157106</c:v>
                </c:pt>
                <c:pt idx="10">
                  <c:v>178.93843749332916</c:v>
                </c:pt>
                <c:pt idx="11">
                  <c:v>191.78039740641708</c:v>
                </c:pt>
                <c:pt idx="12">
                  <c:v>206.74806201944855</c:v>
                </c:pt>
                <c:pt idx="13">
                  <c:v>282.09423719916288</c:v>
                </c:pt>
                <c:pt idx="14">
                  <c:v>221.893589833834</c:v>
                </c:pt>
                <c:pt idx="15">
                  <c:v>131.51328553733202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D-4897-A598-E5622564C8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'Debt fundraising'!$B$8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28575" cap="rnd" cmpd="sng" algn="ctr">
              <a:solidFill>
                <a:srgbClr val="2CC9B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BD-4897-A598-E5622564C8DE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3-FCBD-4897-A598-E5622564C8D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4-FCBD-4897-A598-E5622564C8DE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rgbClr val="2CC9B7"/>
                </a:solidFill>
                <a:ln>
                  <a:noFill/>
                </a:ln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CBD-4897-A598-E5622564C8D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'Debt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fundraising'!$C$8:$R$8</c:f>
              <c:numCache>
                <c:formatCode>#,##0</c:formatCode>
                <c:ptCount val="16"/>
                <c:pt idx="0">
                  <c:v>138</c:v>
                </c:pt>
                <c:pt idx="1">
                  <c:v>105</c:v>
                </c:pt>
                <c:pt idx="2">
                  <c:v>142</c:v>
                </c:pt>
                <c:pt idx="3">
                  <c:v>137</c:v>
                </c:pt>
                <c:pt idx="4">
                  <c:v>202</c:v>
                </c:pt>
                <c:pt idx="5">
                  <c:v>229</c:v>
                </c:pt>
                <c:pt idx="6">
                  <c:v>288</c:v>
                </c:pt>
                <c:pt idx="7">
                  <c:v>335</c:v>
                </c:pt>
                <c:pt idx="8">
                  <c:v>333</c:v>
                </c:pt>
                <c:pt idx="9">
                  <c:v>357</c:v>
                </c:pt>
                <c:pt idx="10">
                  <c:v>369</c:v>
                </c:pt>
                <c:pt idx="11">
                  <c:v>371</c:v>
                </c:pt>
                <c:pt idx="12">
                  <c:v>433</c:v>
                </c:pt>
                <c:pt idx="13">
                  <c:v>433</c:v>
                </c:pt>
                <c:pt idx="14">
                  <c:v>283</c:v>
                </c:pt>
                <c:pt idx="1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BD-4897-A598-E5622564C8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'Debt first-time'!$B$7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'Debt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first-time'!$C$7:$R$7</c:f>
              <c:numCache>
                <c:formatCode>"$"#,##0.0_);[Red]\("$"#,##0.0\)</c:formatCode>
                <c:ptCount val="16"/>
                <c:pt idx="0">
                  <c:v>4.5091331467910001</c:v>
                </c:pt>
                <c:pt idx="1">
                  <c:v>5.9501497510799997</c:v>
                </c:pt>
                <c:pt idx="2">
                  <c:v>3.21376488793</c:v>
                </c:pt>
                <c:pt idx="3">
                  <c:v>6.1514817894859997</c:v>
                </c:pt>
                <c:pt idx="4">
                  <c:v>5.3289468614149991</c:v>
                </c:pt>
                <c:pt idx="5">
                  <c:v>8.685691666484999</c:v>
                </c:pt>
                <c:pt idx="6">
                  <c:v>7.8979486419290001</c:v>
                </c:pt>
                <c:pt idx="7">
                  <c:v>5.4552643595610011</c:v>
                </c:pt>
                <c:pt idx="8">
                  <c:v>10.104230673986999</c:v>
                </c:pt>
                <c:pt idx="9">
                  <c:v>8.8784036071360006</c:v>
                </c:pt>
                <c:pt idx="10">
                  <c:v>9.0881519668169997</c:v>
                </c:pt>
                <c:pt idx="11">
                  <c:v>10.585210134408001</c:v>
                </c:pt>
                <c:pt idx="12">
                  <c:v>9.176610167490999</c:v>
                </c:pt>
                <c:pt idx="13">
                  <c:v>7.600959632695</c:v>
                </c:pt>
                <c:pt idx="14">
                  <c:v>2.1490191952930005</c:v>
                </c:pt>
                <c:pt idx="15">
                  <c:v>4.0767519108560002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9-4A5F-8D48-7B03EB488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'Debt first-time'!$B$8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09-4A5F-8D48-7B03EB488718}"/>
              </c:ext>
            </c:extLst>
          </c:dPt>
          <c:dPt>
            <c:idx val="10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09-4A5F-8D48-7B03EB488718}"/>
              </c:ext>
            </c:extLst>
          </c:dPt>
          <c:dPt>
            <c:idx val="14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E09-4A5F-8D48-7B03EB488718}"/>
              </c:ext>
            </c:extLst>
          </c:dPt>
          <c:dPt>
            <c:idx val="15"/>
            <c:marker>
              <c:symbol val="circle"/>
              <c:size val="5"/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E09-4A5F-8D48-7B03EB488718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'Debt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first-time'!$C$8:$R$8</c:f>
              <c:numCache>
                <c:formatCode>General</c:formatCode>
                <c:ptCount val="16"/>
                <c:pt idx="0">
                  <c:v>24</c:v>
                </c:pt>
                <c:pt idx="1">
                  <c:v>22</c:v>
                </c:pt>
                <c:pt idx="2">
                  <c:v>33</c:v>
                </c:pt>
                <c:pt idx="3">
                  <c:v>24</c:v>
                </c:pt>
                <c:pt idx="4">
                  <c:v>38</c:v>
                </c:pt>
                <c:pt idx="5">
                  <c:v>43</c:v>
                </c:pt>
                <c:pt idx="6">
                  <c:v>65</c:v>
                </c:pt>
                <c:pt idx="7">
                  <c:v>49</c:v>
                </c:pt>
                <c:pt idx="8">
                  <c:v>60</c:v>
                </c:pt>
                <c:pt idx="9">
                  <c:v>61</c:v>
                </c:pt>
                <c:pt idx="10">
                  <c:v>49</c:v>
                </c:pt>
                <c:pt idx="11">
                  <c:v>53</c:v>
                </c:pt>
                <c:pt idx="12">
                  <c:v>67</c:v>
                </c:pt>
                <c:pt idx="13">
                  <c:v>62</c:v>
                </c:pt>
                <c:pt idx="14">
                  <c:v>31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09-4A5F-8D48-7B03EB488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'Debt by fund family #'!$B$7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#'!$C$7:$R$7</c:f>
              <c:numCache>
                <c:formatCode>"$"#,##0.0</c:formatCode>
                <c:ptCount val="16"/>
                <c:pt idx="0">
                  <c:v>38.499525221268996</c:v>
                </c:pt>
                <c:pt idx="1">
                  <c:v>17.812399821568999</c:v>
                </c:pt>
                <c:pt idx="2">
                  <c:v>22.222667806305999</c:v>
                </c:pt>
                <c:pt idx="3">
                  <c:v>17.004488139588005</c:v>
                </c:pt>
                <c:pt idx="4">
                  <c:v>21.816805338003004</c:v>
                </c:pt>
                <c:pt idx="5">
                  <c:v>26.186474047548995</c:v>
                </c:pt>
                <c:pt idx="6">
                  <c:v>32.088561885165007</c:v>
                </c:pt>
                <c:pt idx="7">
                  <c:v>25.876385000413997</c:v>
                </c:pt>
                <c:pt idx="8">
                  <c:v>37.95163483903</c:v>
                </c:pt>
                <c:pt idx="9">
                  <c:v>55.811970611481996</c:v>
                </c:pt>
                <c:pt idx="10">
                  <c:v>49.181617324149997</c:v>
                </c:pt>
                <c:pt idx="11">
                  <c:v>57.895071082474011</c:v>
                </c:pt>
                <c:pt idx="12">
                  <c:v>48.242265769590993</c:v>
                </c:pt>
                <c:pt idx="13">
                  <c:v>67.326035750279019</c:v>
                </c:pt>
                <c:pt idx="14">
                  <c:v>35.078550376686003</c:v>
                </c:pt>
                <c:pt idx="15">
                  <c:v>42.603437092188003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6-4B45-9C76-A162851306F1}"/>
            </c:ext>
          </c:extLst>
        </c:ser>
        <c:ser>
          <c:idx val="1"/>
          <c:order val="1"/>
          <c:tx>
            <c:strRef>
              <c:f>'Debt by fund family #'!$B$8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#'!$C$8:$R$8</c:f>
              <c:numCache>
                <c:formatCode>"$"#,##0.0</c:formatCode>
                <c:ptCount val="16"/>
                <c:pt idx="0">
                  <c:v>14.858057914450997</c:v>
                </c:pt>
                <c:pt idx="1">
                  <c:v>2.799922593957</c:v>
                </c:pt>
                <c:pt idx="2">
                  <c:v>13.162274760564001</c:v>
                </c:pt>
                <c:pt idx="3">
                  <c:v>13.218141159562997</c:v>
                </c:pt>
                <c:pt idx="4">
                  <c:v>26.331051623172996</c:v>
                </c:pt>
                <c:pt idx="5">
                  <c:v>39.162718310496004</c:v>
                </c:pt>
                <c:pt idx="6">
                  <c:v>32.170820221437999</c:v>
                </c:pt>
                <c:pt idx="7">
                  <c:v>31.403836514578998</c:v>
                </c:pt>
                <c:pt idx="8">
                  <c:v>26.299552573259</c:v>
                </c:pt>
                <c:pt idx="9">
                  <c:v>31.796275060949998</c:v>
                </c:pt>
                <c:pt idx="10">
                  <c:v>22.494844400226004</c:v>
                </c:pt>
                <c:pt idx="11">
                  <c:v>32.023587221233001</c:v>
                </c:pt>
                <c:pt idx="12">
                  <c:v>49.024182688945608</c:v>
                </c:pt>
                <c:pt idx="13">
                  <c:v>62.92457600408401</c:v>
                </c:pt>
                <c:pt idx="14">
                  <c:v>59.638455537061986</c:v>
                </c:pt>
                <c:pt idx="15">
                  <c:v>28.299017894342999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6-4B45-9C76-A162851306F1}"/>
            </c:ext>
          </c:extLst>
        </c:ser>
        <c:ser>
          <c:idx val="2"/>
          <c:order val="2"/>
          <c:tx>
            <c:strRef>
              <c:f>'Debt by fund family #'!$B$9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#'!$C$9:$R$9</c:f>
              <c:numCache>
                <c:formatCode>"$"#,##0.0</c:formatCode>
                <c:ptCount val="16"/>
                <c:pt idx="0">
                  <c:v>7.6481000000000003</c:v>
                </c:pt>
                <c:pt idx="1">
                  <c:v>3.3845787447290006</c:v>
                </c:pt>
                <c:pt idx="2">
                  <c:v>2.5939161903029997</c:v>
                </c:pt>
                <c:pt idx="3">
                  <c:v>7.0813378324979999</c:v>
                </c:pt>
                <c:pt idx="4">
                  <c:v>9.1759535222730015</c:v>
                </c:pt>
                <c:pt idx="5">
                  <c:v>7.3639612171860005</c:v>
                </c:pt>
                <c:pt idx="6">
                  <c:v>21.643603778157999</c:v>
                </c:pt>
                <c:pt idx="7">
                  <c:v>16.411855067338003</c:v>
                </c:pt>
                <c:pt idx="8">
                  <c:v>35.757079418613998</c:v>
                </c:pt>
                <c:pt idx="9">
                  <c:v>46.697778167313004</c:v>
                </c:pt>
                <c:pt idx="10">
                  <c:v>41.124208466861006</c:v>
                </c:pt>
                <c:pt idx="11">
                  <c:v>36.411746127476</c:v>
                </c:pt>
                <c:pt idx="12">
                  <c:v>14.03759143776</c:v>
                </c:pt>
                <c:pt idx="13">
                  <c:v>32.498105919147001</c:v>
                </c:pt>
                <c:pt idx="14">
                  <c:v>42.080161473592</c:v>
                </c:pt>
                <c:pt idx="15">
                  <c:v>9.6019412330379978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6-4B45-9C76-A162851306F1}"/>
            </c:ext>
          </c:extLst>
        </c:ser>
        <c:ser>
          <c:idx val="3"/>
          <c:order val="3"/>
          <c:tx>
            <c:strRef>
              <c:f>'Debt by fund family #'!$B$10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#'!$C$10:$R$10</c:f>
              <c:numCache>
                <c:formatCode>"$"#,##0.0</c:formatCode>
                <c:ptCount val="16"/>
                <c:pt idx="0">
                  <c:v>9.5030000000000001</c:v>
                </c:pt>
                <c:pt idx="1">
                  <c:v>2.2499999999999999E-2</c:v>
                </c:pt>
                <c:pt idx="2">
                  <c:v>7.0000000000000007E-2</c:v>
                </c:pt>
                <c:pt idx="3">
                  <c:v>2.8193842629499994</c:v>
                </c:pt>
                <c:pt idx="4">
                  <c:v>4.7505590794039998</c:v>
                </c:pt>
                <c:pt idx="5">
                  <c:v>3.0136085216790005</c:v>
                </c:pt>
                <c:pt idx="6">
                  <c:v>8.3647999999999989</c:v>
                </c:pt>
                <c:pt idx="7">
                  <c:v>12.654065763</c:v>
                </c:pt>
                <c:pt idx="8">
                  <c:v>11.725950972229001</c:v>
                </c:pt>
                <c:pt idx="9">
                  <c:v>18.006239408582001</c:v>
                </c:pt>
                <c:pt idx="10">
                  <c:v>26.648885226754995</c:v>
                </c:pt>
                <c:pt idx="11">
                  <c:v>18.978185956247</c:v>
                </c:pt>
                <c:pt idx="12">
                  <c:v>20.758289834837996</c:v>
                </c:pt>
                <c:pt idx="13">
                  <c:v>28.795096740318996</c:v>
                </c:pt>
                <c:pt idx="14">
                  <c:v>35.880533716745994</c:v>
                </c:pt>
                <c:pt idx="15">
                  <c:v>3.0301188790900002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6-4B45-9C76-A162851306F1}"/>
            </c:ext>
          </c:extLst>
        </c:ser>
        <c:ser>
          <c:idx val="4"/>
          <c:order val="4"/>
          <c:tx>
            <c:strRef>
              <c:f>'Debt by fund family #'!$B$11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#'!$C$11:$R$11</c:f>
              <c:numCache>
                <c:formatCode>"$"#,##0.0</c:formatCode>
                <c:ptCount val="16"/>
                <c:pt idx="0">
                  <c:v>9.8874375000000008</c:v>
                </c:pt>
                <c:pt idx="1">
                  <c:v>2.827</c:v>
                </c:pt>
                <c:pt idx="2">
                  <c:v>1.4</c:v>
                </c:pt>
                <c:pt idx="3">
                  <c:v>0</c:v>
                </c:pt>
                <c:pt idx="4">
                  <c:v>2.2010999999999998</c:v>
                </c:pt>
                <c:pt idx="5">
                  <c:v>8.4541710647889996</c:v>
                </c:pt>
                <c:pt idx="6">
                  <c:v>1.4133523342630001</c:v>
                </c:pt>
                <c:pt idx="7">
                  <c:v>4.4684799999999996</c:v>
                </c:pt>
                <c:pt idx="8">
                  <c:v>10.021956858479999</c:v>
                </c:pt>
                <c:pt idx="9">
                  <c:v>7.3422634269999998</c:v>
                </c:pt>
                <c:pt idx="10">
                  <c:v>0.58478999999999992</c:v>
                </c:pt>
                <c:pt idx="11">
                  <c:v>4.6512853818839996</c:v>
                </c:pt>
                <c:pt idx="12">
                  <c:v>7.0654165489999992</c:v>
                </c:pt>
                <c:pt idx="13">
                  <c:v>37.119939701112997</c:v>
                </c:pt>
                <c:pt idx="14">
                  <c:v>16.138048347754999</c:v>
                </c:pt>
                <c:pt idx="15">
                  <c:v>8.2770350585510002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6-4B45-9C76-A162851306F1}"/>
            </c:ext>
          </c:extLst>
        </c:ser>
        <c:ser>
          <c:idx val="5"/>
          <c:order val="5"/>
          <c:tx>
            <c:strRef>
              <c:f>'Debt by fund family #'!$B$12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#'!$C$12:$R$12</c:f>
              <c:numCache>
                <c:formatCode>"$"#,##0.0</c:formatCode>
                <c:ptCount val="16"/>
                <c:pt idx="0">
                  <c:v>2.02</c:v>
                </c:pt>
                <c:pt idx="1">
                  <c:v>0.81924089650599996</c:v>
                </c:pt>
                <c:pt idx="2">
                  <c:v>0.29399999999999998</c:v>
                </c:pt>
                <c:pt idx="3">
                  <c:v>0</c:v>
                </c:pt>
                <c:pt idx="4">
                  <c:v>2.8553199999999999</c:v>
                </c:pt>
                <c:pt idx="5">
                  <c:v>3.4</c:v>
                </c:pt>
                <c:pt idx="6">
                  <c:v>0.215</c:v>
                </c:pt>
                <c:pt idx="7">
                  <c:v>10.831032383</c:v>
                </c:pt>
                <c:pt idx="8">
                  <c:v>0.88500000000000001</c:v>
                </c:pt>
                <c:pt idx="9">
                  <c:v>5.5701827089130003</c:v>
                </c:pt>
                <c:pt idx="10">
                  <c:v>1.6940564963189999</c:v>
                </c:pt>
                <c:pt idx="11">
                  <c:v>6.6582770214950004</c:v>
                </c:pt>
                <c:pt idx="12">
                  <c:v>4.1976612483850007</c:v>
                </c:pt>
                <c:pt idx="13">
                  <c:v>7.1608603533490003</c:v>
                </c:pt>
                <c:pt idx="14">
                  <c:v>2.68865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6-4B45-9C76-A162851306F1}"/>
            </c:ext>
          </c:extLst>
        </c:ser>
        <c:ser>
          <c:idx val="6"/>
          <c:order val="6"/>
          <c:tx>
            <c:strRef>
              <c:f>'Debt by fund family #'!$B$13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#'!$C$13:$R$13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0</c:v>
                </c:pt>
                <c:pt idx="4">
                  <c:v>0</c:v>
                </c:pt>
                <c:pt idx="5">
                  <c:v>0.379025</c:v>
                </c:pt>
                <c:pt idx="6">
                  <c:v>0.96084853294299999</c:v>
                </c:pt>
                <c:pt idx="7">
                  <c:v>1.4</c:v>
                </c:pt>
                <c:pt idx="8">
                  <c:v>0.78273378100000002</c:v>
                </c:pt>
                <c:pt idx="9">
                  <c:v>6.3558200130000007</c:v>
                </c:pt>
                <c:pt idx="10">
                  <c:v>13.2636</c:v>
                </c:pt>
                <c:pt idx="11">
                  <c:v>1.2030000000000001</c:v>
                </c:pt>
                <c:pt idx="12">
                  <c:v>1.1240763568560002</c:v>
                </c:pt>
                <c:pt idx="13">
                  <c:v>2.04</c:v>
                </c:pt>
                <c:pt idx="14">
                  <c:v>1.1895969744579999</c:v>
                </c:pt>
                <c:pt idx="15">
                  <c:v>0.26126800000000006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B6-4B45-9C76-A162851306F1}"/>
            </c:ext>
          </c:extLst>
        </c:ser>
        <c:ser>
          <c:idx val="7"/>
          <c:order val="7"/>
          <c:tx>
            <c:strRef>
              <c:f>'Debt by fund family #'!$B$14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#'!$C$14:$R$14</c:f>
              <c:numCache>
                <c:formatCode>"$"#,##0.0</c:formatCode>
                <c:ptCount val="16"/>
                <c:pt idx="0">
                  <c:v>10.94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2.8305050000000002E-2</c:v>
                </c:pt>
                <c:pt idx="7">
                  <c:v>0.42360000000000003</c:v>
                </c:pt>
                <c:pt idx="8">
                  <c:v>0</c:v>
                </c:pt>
                <c:pt idx="9">
                  <c:v>0.96602349229099993</c:v>
                </c:pt>
                <c:pt idx="10">
                  <c:v>2.2599999999999998</c:v>
                </c:pt>
                <c:pt idx="11">
                  <c:v>3.0632120380000001</c:v>
                </c:pt>
                <c:pt idx="12">
                  <c:v>0</c:v>
                </c:pt>
                <c:pt idx="13">
                  <c:v>0</c:v>
                </c:pt>
                <c:pt idx="14">
                  <c:v>0.75800000000000001</c:v>
                </c:pt>
                <c:pt idx="15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B6-4B45-9C76-A162851306F1}"/>
            </c:ext>
          </c:extLst>
        </c:ser>
        <c:ser>
          <c:idx val="8"/>
          <c:order val="8"/>
          <c:tx>
            <c:strRef>
              <c:f>'Debt by fund family #'!$B$15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#'!$C$15:$R$15</c:f>
              <c:numCache>
                <c:formatCode>"$"#,##0.0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4.5069999999999997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4.1252000000000004E-2</c:v>
                </c:pt>
                <c:pt idx="8">
                  <c:v>0</c:v>
                </c:pt>
                <c:pt idx="9">
                  <c:v>0</c:v>
                </c:pt>
                <c:pt idx="10">
                  <c:v>0.46</c:v>
                </c:pt>
                <c:pt idx="11">
                  <c:v>1.1000000000000001E-3</c:v>
                </c:pt>
                <c:pt idx="12">
                  <c:v>4.624572048918</c:v>
                </c:pt>
                <c:pt idx="13">
                  <c:v>0</c:v>
                </c:pt>
                <c:pt idx="14">
                  <c:v>0</c:v>
                </c:pt>
                <c:pt idx="15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B6-4B45-9C76-A162851306F1}"/>
            </c:ext>
          </c:extLst>
        </c:ser>
        <c:ser>
          <c:idx val="9"/>
          <c:order val="9"/>
          <c:tx>
            <c:strRef>
              <c:f>'Debt by fund family #'!$B$16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#'!$C$16:$R$16</c:f>
              <c:numCache>
                <c:formatCode>"$"#,##0.0</c:formatCode>
                <c:ptCount val="16"/>
                <c:pt idx="0">
                  <c:v>0</c:v>
                </c:pt>
                <c:pt idx="1">
                  <c:v>0.17899999999999999</c:v>
                </c:pt>
                <c:pt idx="2">
                  <c:v>0</c:v>
                </c:pt>
                <c:pt idx="3">
                  <c:v>4.8229888466720006</c:v>
                </c:pt>
                <c:pt idx="4">
                  <c:v>0</c:v>
                </c:pt>
                <c:pt idx="5">
                  <c:v>0</c:v>
                </c:pt>
                <c:pt idx="6">
                  <c:v>7.0659999999999998</c:v>
                </c:pt>
                <c:pt idx="7">
                  <c:v>0</c:v>
                </c:pt>
                <c:pt idx="8">
                  <c:v>3.6181905000000003</c:v>
                </c:pt>
                <c:pt idx="9">
                  <c:v>10.637853519</c:v>
                </c:pt>
                <c:pt idx="10">
                  <c:v>0</c:v>
                </c:pt>
                <c:pt idx="11">
                  <c:v>2.4800210000000003</c:v>
                </c:pt>
                <c:pt idx="12">
                  <c:v>0</c:v>
                </c:pt>
                <c:pt idx="13">
                  <c:v>19.646003112999999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B6-4B45-9C76-A1628513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'Debt by fund family #'!$B$39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#'!$C$39:$R$39</c:f>
              <c:numCache>
                <c:formatCode>0</c:formatCode>
                <c:ptCount val="16"/>
                <c:pt idx="0">
                  <c:v>48</c:v>
                </c:pt>
                <c:pt idx="1">
                  <c:v>48</c:v>
                </c:pt>
                <c:pt idx="2">
                  <c:v>55</c:v>
                </c:pt>
                <c:pt idx="3">
                  <c:v>45</c:v>
                </c:pt>
                <c:pt idx="4">
                  <c:v>63</c:v>
                </c:pt>
                <c:pt idx="5">
                  <c:v>71</c:v>
                </c:pt>
                <c:pt idx="6">
                  <c:v>97</c:v>
                </c:pt>
                <c:pt idx="7">
                  <c:v>98</c:v>
                </c:pt>
                <c:pt idx="8">
                  <c:v>109</c:v>
                </c:pt>
                <c:pt idx="9">
                  <c:v>120</c:v>
                </c:pt>
                <c:pt idx="10">
                  <c:v>128</c:v>
                </c:pt>
                <c:pt idx="11">
                  <c:v>113</c:v>
                </c:pt>
                <c:pt idx="12">
                  <c:v>109</c:v>
                </c:pt>
                <c:pt idx="13">
                  <c:v>121</c:v>
                </c:pt>
                <c:pt idx="14">
                  <c:v>77</c:v>
                </c:pt>
                <c:pt idx="1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C-4151-AF10-D578B1B23F43}"/>
            </c:ext>
          </c:extLst>
        </c:ser>
        <c:ser>
          <c:idx val="1"/>
          <c:order val="1"/>
          <c:tx>
            <c:strRef>
              <c:f>'Debt by fund family #'!$B$40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#'!$C$40:$R$40</c:f>
              <c:numCache>
                <c:formatCode>0</c:formatCode>
                <c:ptCount val="16"/>
                <c:pt idx="0">
                  <c:v>37</c:v>
                </c:pt>
                <c:pt idx="1">
                  <c:v>19</c:v>
                </c:pt>
                <c:pt idx="2">
                  <c:v>35</c:v>
                </c:pt>
                <c:pt idx="3">
                  <c:v>30</c:v>
                </c:pt>
                <c:pt idx="4">
                  <c:v>49</c:v>
                </c:pt>
                <c:pt idx="5">
                  <c:v>41</c:v>
                </c:pt>
                <c:pt idx="6">
                  <c:v>52</c:v>
                </c:pt>
                <c:pt idx="7">
                  <c:v>59</c:v>
                </c:pt>
                <c:pt idx="8">
                  <c:v>49</c:v>
                </c:pt>
                <c:pt idx="9">
                  <c:v>46</c:v>
                </c:pt>
                <c:pt idx="10">
                  <c:v>55</c:v>
                </c:pt>
                <c:pt idx="11">
                  <c:v>65</c:v>
                </c:pt>
                <c:pt idx="12">
                  <c:v>86</c:v>
                </c:pt>
                <c:pt idx="13">
                  <c:v>75</c:v>
                </c:pt>
                <c:pt idx="14">
                  <c:v>48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C-4151-AF10-D578B1B23F43}"/>
            </c:ext>
          </c:extLst>
        </c:ser>
        <c:ser>
          <c:idx val="2"/>
          <c:order val="2"/>
          <c:tx>
            <c:strRef>
              <c:f>'Debt by fund family #'!$B$41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#'!$C$41:$R$41</c:f>
              <c:numCache>
                <c:formatCode>0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  <c:pt idx="5">
                  <c:v>27</c:v>
                </c:pt>
                <c:pt idx="6">
                  <c:v>25</c:v>
                </c:pt>
                <c:pt idx="7">
                  <c:v>43</c:v>
                </c:pt>
                <c:pt idx="8">
                  <c:v>30</c:v>
                </c:pt>
                <c:pt idx="9">
                  <c:v>41</c:v>
                </c:pt>
                <c:pt idx="10">
                  <c:v>39</c:v>
                </c:pt>
                <c:pt idx="11">
                  <c:v>32</c:v>
                </c:pt>
                <c:pt idx="12">
                  <c:v>32</c:v>
                </c:pt>
                <c:pt idx="13">
                  <c:v>33</c:v>
                </c:pt>
                <c:pt idx="14">
                  <c:v>32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C-4151-AF10-D578B1B23F43}"/>
            </c:ext>
          </c:extLst>
        </c:ser>
        <c:ser>
          <c:idx val="3"/>
          <c:order val="3"/>
          <c:tx>
            <c:strRef>
              <c:f>'Debt by fund family #'!$B$42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#'!$C$42:$R$42</c:f>
              <c:numCache>
                <c:formatCode>0</c:formatCode>
                <c:ptCount val="1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12</c:v>
                </c:pt>
                <c:pt idx="5">
                  <c:v>9</c:v>
                </c:pt>
                <c:pt idx="6">
                  <c:v>5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17</c:v>
                </c:pt>
                <c:pt idx="11">
                  <c:v>23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C-4151-AF10-D578B1B23F43}"/>
            </c:ext>
          </c:extLst>
        </c:ser>
        <c:ser>
          <c:idx val="4"/>
          <c:order val="4"/>
          <c:tx>
            <c:strRef>
              <c:f>'Debt by fund family #'!$B$43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#'!$C$43:$R$43</c:f>
              <c:numCache>
                <c:formatCode>0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21</c:v>
                </c:pt>
                <c:pt idx="14">
                  <c:v>10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C-4151-AF10-D578B1B23F43}"/>
            </c:ext>
          </c:extLst>
        </c:ser>
        <c:ser>
          <c:idx val="5"/>
          <c:order val="5"/>
          <c:tx>
            <c:strRef>
              <c:f>'Debt by fund family #'!$B$44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#'!$C$44:$R$44</c:f>
              <c:numCache>
                <c:formatCode>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CC-4151-AF10-D578B1B23F43}"/>
            </c:ext>
          </c:extLst>
        </c:ser>
        <c:ser>
          <c:idx val="6"/>
          <c:order val="6"/>
          <c:tx>
            <c:strRef>
              <c:f>'Debt by fund family #'!$B$45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#'!$C$45:$R$45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CC-4151-AF10-D578B1B23F43}"/>
            </c:ext>
          </c:extLst>
        </c:ser>
        <c:ser>
          <c:idx val="7"/>
          <c:order val="7"/>
          <c:tx>
            <c:strRef>
              <c:f>'Debt by fund family #'!$B$46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#'!$C$46:$R$46</c:f>
              <c:numCache>
                <c:formatCode>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CC-4151-AF10-D578B1B23F43}"/>
            </c:ext>
          </c:extLst>
        </c:ser>
        <c:ser>
          <c:idx val="8"/>
          <c:order val="8"/>
          <c:tx>
            <c:strRef>
              <c:f>'Debt by fund family #'!$B$47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#'!$C$47:$R$47</c:f>
              <c:numCache>
                <c:formatCode>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CC-4151-AF10-D578B1B23F43}"/>
            </c:ext>
          </c:extLst>
        </c:ser>
        <c:ser>
          <c:idx val="9"/>
          <c:order val="9"/>
          <c:tx>
            <c:strRef>
              <c:f>'Debt by fund family #'!$B$48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fund family #'!$C$48:$R$48</c:f>
              <c:numCache>
                <c:formatCode>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CC-4151-AF10-D578B1B23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0846042893287"/>
          <c:y val="2.5428331875182269E-2"/>
          <c:w val="0.87203778581731339"/>
          <c:h val="0.760146544181977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'Debt manager exp'!$B$7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manager exp'!$H$7:$R$7</c:f>
              <c:numCache>
                <c:formatCode>"$"#,##0.0</c:formatCode>
                <c:ptCount val="11"/>
                <c:pt idx="0">
                  <c:v>70.643741842639002</c:v>
                </c:pt>
                <c:pt idx="1">
                  <c:v>90.130254524579996</c:v>
                </c:pt>
                <c:pt idx="2">
                  <c:v>92.780452753786989</c:v>
                </c:pt>
                <c:pt idx="3">
                  <c:v>114.42216961852297</c:v>
                </c:pt>
                <c:pt idx="4">
                  <c:v>169.28130746393296</c:v>
                </c:pt>
                <c:pt idx="5">
                  <c:v>145.65476834543099</c:v>
                </c:pt>
                <c:pt idx="6">
                  <c:v>165.43109009906092</c:v>
                </c:pt>
                <c:pt idx="7">
                  <c:v>169.64136090375803</c:v>
                </c:pt>
                <c:pt idx="8">
                  <c:v>242.17297994131397</c:v>
                </c:pt>
                <c:pt idx="9">
                  <c:v>203.92650396635702</c:v>
                </c:pt>
                <c:pt idx="10">
                  <c:v>116.53051790989599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E-49D8-9076-54EF82CCD28A}"/>
            </c:ext>
          </c:extLst>
        </c:ser>
        <c:ser>
          <c:idx val="1"/>
          <c:order val="1"/>
          <c:tx>
            <c:strRef>
              <c:f>'Debt manager exp'!$B$8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manager exp'!$H$8:$R$8</c:f>
              <c:numCache>
                <c:formatCode>"$"#,##0.0</c:formatCode>
                <c:ptCount val="11"/>
                <c:pt idx="0">
                  <c:v>28.017441107516998</c:v>
                </c:pt>
                <c:pt idx="1">
                  <c:v>33.325644755697006</c:v>
                </c:pt>
                <c:pt idx="2">
                  <c:v>31.022411002686994</c:v>
                </c:pt>
                <c:pt idx="3">
                  <c:v>33.498744986922993</c:v>
                </c:pt>
                <c:pt idx="4">
                  <c:v>35.468746377638006</c:v>
                </c:pt>
                <c:pt idx="5">
                  <c:v>33.283669147897982</c:v>
                </c:pt>
                <c:pt idx="6">
                  <c:v>26.349307307356096</c:v>
                </c:pt>
                <c:pt idx="7">
                  <c:v>37.106701115690591</c:v>
                </c:pt>
                <c:pt idx="8">
                  <c:v>39.921257257849</c:v>
                </c:pt>
                <c:pt idx="9">
                  <c:v>17.967085867477</c:v>
                </c:pt>
                <c:pt idx="10">
                  <c:v>14.982767627436003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E-49D8-9076-54EF82CC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99880589250668"/>
          <c:y val="0.94039297171186931"/>
          <c:w val="0.61400238821498665"/>
          <c:h val="5.960702828813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'Debt manager exp'!$B$33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manager exp'!$D$33:$R$33</c:f>
              <c:numCache>
                <c:formatCode>#,##0</c:formatCode>
                <c:ptCount val="15"/>
                <c:pt idx="0">
                  <c:v>41</c:v>
                </c:pt>
                <c:pt idx="1">
                  <c:v>55</c:v>
                </c:pt>
                <c:pt idx="2">
                  <c:v>63</c:v>
                </c:pt>
                <c:pt idx="3">
                  <c:v>98</c:v>
                </c:pt>
                <c:pt idx="4">
                  <c:v>94</c:v>
                </c:pt>
                <c:pt idx="5">
                  <c:v>130</c:v>
                </c:pt>
                <c:pt idx="6">
                  <c:v>181</c:v>
                </c:pt>
                <c:pt idx="7">
                  <c:v>178</c:v>
                </c:pt>
                <c:pt idx="8">
                  <c:v>204</c:v>
                </c:pt>
                <c:pt idx="9">
                  <c:v>211</c:v>
                </c:pt>
                <c:pt idx="10">
                  <c:v>235</c:v>
                </c:pt>
                <c:pt idx="11">
                  <c:v>262</c:v>
                </c:pt>
                <c:pt idx="12">
                  <c:v>266</c:v>
                </c:pt>
                <c:pt idx="13">
                  <c:v>191</c:v>
                </c:pt>
                <c:pt idx="1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3-4545-ACB4-53AB27050039}"/>
            </c:ext>
          </c:extLst>
        </c:ser>
        <c:ser>
          <c:idx val="1"/>
          <c:order val="1"/>
          <c:tx>
            <c:strRef>
              <c:f>'Debt manager exp'!$B$34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manager exp'!$D$34:$R$34</c:f>
              <c:numCache>
                <c:formatCode>#,##0</c:formatCode>
                <c:ptCount val="15"/>
                <c:pt idx="0">
                  <c:v>64</c:v>
                </c:pt>
                <c:pt idx="1">
                  <c:v>87</c:v>
                </c:pt>
                <c:pt idx="2">
                  <c:v>74</c:v>
                </c:pt>
                <c:pt idx="3">
                  <c:v>104</c:v>
                </c:pt>
                <c:pt idx="4">
                  <c:v>135</c:v>
                </c:pt>
                <c:pt idx="5">
                  <c:v>158</c:v>
                </c:pt>
                <c:pt idx="6">
                  <c:v>154</c:v>
                </c:pt>
                <c:pt idx="7">
                  <c:v>155</c:v>
                </c:pt>
                <c:pt idx="8">
                  <c:v>153</c:v>
                </c:pt>
                <c:pt idx="9">
                  <c:v>158</c:v>
                </c:pt>
                <c:pt idx="10">
                  <c:v>136</c:v>
                </c:pt>
                <c:pt idx="11">
                  <c:v>171</c:v>
                </c:pt>
                <c:pt idx="12">
                  <c:v>167</c:v>
                </c:pt>
                <c:pt idx="13">
                  <c:v>92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3-4545-ACB4-53AB27050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54861761630007E-2"/>
          <c:y val="2.4992413241339183E-2"/>
          <c:w val="0.72518685164354468"/>
          <c:h val="0.8568795151066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'Debt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size'!$C$7:$R$7</c:f>
              <c:numCache>
                <c:formatCode>"$"#,##0.0</c:formatCode>
                <c:ptCount val="16"/>
                <c:pt idx="0">
                  <c:v>1.1971034930429998</c:v>
                </c:pt>
                <c:pt idx="1">
                  <c:v>1.3327208462909998</c:v>
                </c:pt>
                <c:pt idx="2">
                  <c:v>1.7154599759210001</c:v>
                </c:pt>
                <c:pt idx="3">
                  <c:v>1.6457237292700002</c:v>
                </c:pt>
                <c:pt idx="4">
                  <c:v>2.124277039646</c:v>
                </c:pt>
                <c:pt idx="5">
                  <c:v>2.531981676374</c:v>
                </c:pt>
                <c:pt idx="6">
                  <c:v>2.9574823929430005</c:v>
                </c:pt>
                <c:pt idx="7">
                  <c:v>3.600431987983999</c:v>
                </c:pt>
                <c:pt idx="8">
                  <c:v>2.8827902538999997</c:v>
                </c:pt>
                <c:pt idx="9">
                  <c:v>3.241384676654</c:v>
                </c:pt>
                <c:pt idx="10">
                  <c:v>2.7763310460540001</c:v>
                </c:pt>
                <c:pt idx="11">
                  <c:v>3.3193656467241004</c:v>
                </c:pt>
                <c:pt idx="12">
                  <c:v>4.5298828010045993</c:v>
                </c:pt>
                <c:pt idx="13">
                  <c:v>3.6847930434630021</c:v>
                </c:pt>
                <c:pt idx="14">
                  <c:v>2.6167797291820003</c:v>
                </c:pt>
                <c:pt idx="15">
                  <c:v>0.72964054292900005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5-491B-B165-3DE24DC1A406}"/>
            </c:ext>
          </c:extLst>
        </c:ser>
        <c:ser>
          <c:idx val="1"/>
          <c:order val="1"/>
          <c:tx>
            <c:strRef>
              <c:f>'Debt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size'!$C$8:$R$8</c:f>
              <c:numCache>
                <c:formatCode>"$"#,##0.0</c:formatCode>
                <c:ptCount val="16"/>
                <c:pt idx="0">
                  <c:v>5.2555205494479997</c:v>
                </c:pt>
                <c:pt idx="1">
                  <c:v>3.5990985868640002</c:v>
                </c:pt>
                <c:pt idx="2">
                  <c:v>4.9967601814909992</c:v>
                </c:pt>
                <c:pt idx="3">
                  <c:v>4.6050603367300003</c:v>
                </c:pt>
                <c:pt idx="4">
                  <c:v>6.658869994739999</c:v>
                </c:pt>
                <c:pt idx="5">
                  <c:v>6.8675625734800008</c:v>
                </c:pt>
                <c:pt idx="6">
                  <c:v>7.9071827111129993</c:v>
                </c:pt>
                <c:pt idx="7">
                  <c:v>8.9934104154330008</c:v>
                </c:pt>
                <c:pt idx="8">
                  <c:v>8.9076440091169999</c:v>
                </c:pt>
                <c:pt idx="9">
                  <c:v>10.174817257588</c:v>
                </c:pt>
                <c:pt idx="10">
                  <c:v>12.940770559947998</c:v>
                </c:pt>
                <c:pt idx="11">
                  <c:v>8.5689120913759975</c:v>
                </c:pt>
                <c:pt idx="12">
                  <c:v>11.251569888824001</c:v>
                </c:pt>
                <c:pt idx="13">
                  <c:v>12.000566904937999</c:v>
                </c:pt>
                <c:pt idx="14">
                  <c:v>5.5904136655989998</c:v>
                </c:pt>
                <c:pt idx="15">
                  <c:v>2.7845669150719998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5-491B-B165-3DE24DC1A406}"/>
            </c:ext>
          </c:extLst>
        </c:ser>
        <c:ser>
          <c:idx val="2"/>
          <c:order val="2"/>
          <c:tx>
            <c:strRef>
              <c:f>'Debt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size'!$C$9:$R$9</c:f>
              <c:numCache>
                <c:formatCode>"$"#,##0.0</c:formatCode>
                <c:ptCount val="16"/>
                <c:pt idx="0">
                  <c:v>7.8500147615879996</c:v>
                </c:pt>
                <c:pt idx="1">
                  <c:v>3.9040411320149997</c:v>
                </c:pt>
                <c:pt idx="2">
                  <c:v>6.0756290111000011</c:v>
                </c:pt>
                <c:pt idx="3">
                  <c:v>6.4732446403630002</c:v>
                </c:pt>
                <c:pt idx="4">
                  <c:v>10.434253868089002</c:v>
                </c:pt>
                <c:pt idx="5">
                  <c:v>10.481454487968</c:v>
                </c:pt>
                <c:pt idx="6">
                  <c:v>9.4940425544789981</c:v>
                </c:pt>
                <c:pt idx="7">
                  <c:v>15.688712201142003</c:v>
                </c:pt>
                <c:pt idx="8">
                  <c:v>13.876510068849001</c:v>
                </c:pt>
                <c:pt idx="9">
                  <c:v>15.213397106642999</c:v>
                </c:pt>
                <c:pt idx="10">
                  <c:v>17.963014421899</c:v>
                </c:pt>
                <c:pt idx="11">
                  <c:v>16.257709612054999</c:v>
                </c:pt>
                <c:pt idx="12">
                  <c:v>17.985720110353999</c:v>
                </c:pt>
                <c:pt idx="13">
                  <c:v>15.515113468951998</c:v>
                </c:pt>
                <c:pt idx="14">
                  <c:v>14.482317747939998</c:v>
                </c:pt>
                <c:pt idx="15">
                  <c:v>6.2354971389520006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5-491B-B165-3DE24DC1A406}"/>
            </c:ext>
          </c:extLst>
        </c:ser>
        <c:ser>
          <c:idx val="3"/>
          <c:order val="3"/>
          <c:tx>
            <c:strRef>
              <c:f>'Debt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size'!$C$10:$R$10</c:f>
              <c:numCache>
                <c:formatCode>"$"#,##0.0</c:formatCode>
                <c:ptCount val="16"/>
                <c:pt idx="0">
                  <c:v>10.019351521141999</c:v>
                </c:pt>
                <c:pt idx="1">
                  <c:v>8.7960364110059999</c:v>
                </c:pt>
                <c:pt idx="2">
                  <c:v>11.180912252331998</c:v>
                </c:pt>
                <c:pt idx="3">
                  <c:v>12.502018973111001</c:v>
                </c:pt>
                <c:pt idx="4">
                  <c:v>15.819688162638</c:v>
                </c:pt>
                <c:pt idx="5">
                  <c:v>16.618258765030998</c:v>
                </c:pt>
                <c:pt idx="6">
                  <c:v>29.6731636781</c:v>
                </c:pt>
                <c:pt idx="7">
                  <c:v>21.446767890575995</c:v>
                </c:pt>
                <c:pt idx="8">
                  <c:v>32.324102750222998</c:v>
                </c:pt>
                <c:pt idx="9">
                  <c:v>27.606496196324994</c:v>
                </c:pt>
                <c:pt idx="10">
                  <c:v>33.901902531184007</c:v>
                </c:pt>
                <c:pt idx="11">
                  <c:v>24.514423369539003</c:v>
                </c:pt>
                <c:pt idx="12">
                  <c:v>31.770332448561994</c:v>
                </c:pt>
                <c:pt idx="13">
                  <c:v>33.750949410822003</c:v>
                </c:pt>
                <c:pt idx="14">
                  <c:v>23.398746807653001</c:v>
                </c:pt>
                <c:pt idx="15">
                  <c:v>8.3528253638540004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5-491B-B165-3DE24DC1A406}"/>
            </c:ext>
          </c:extLst>
        </c:ser>
        <c:ser>
          <c:idx val="4"/>
          <c:order val="4"/>
          <c:tx>
            <c:strRef>
              <c:f>'Debt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size'!$C$11:$R$11</c:f>
              <c:numCache>
                <c:formatCode>"$"#,##0.0</c:formatCode>
                <c:ptCount val="16"/>
                <c:pt idx="0">
                  <c:v>57.677755536919008</c:v>
                </c:pt>
                <c:pt idx="1">
                  <c:v>15.514272846900999</c:v>
                </c:pt>
                <c:pt idx="2">
                  <c:v>29.733367895360004</c:v>
                </c:pt>
                <c:pt idx="3">
                  <c:v>30.236948277720998</c:v>
                </c:pt>
                <c:pt idx="4">
                  <c:v>39.159354630461998</c:v>
                </c:pt>
                <c:pt idx="5">
                  <c:v>41.411925447302998</c:v>
                </c:pt>
                <c:pt idx="6">
                  <c:v>63.358027943642</c:v>
                </c:pt>
                <c:pt idx="7">
                  <c:v>61.073541261339003</c:v>
                </c:pt>
                <c:pt idx="8">
                  <c:v>70.051601523356993</c:v>
                </c:pt>
                <c:pt idx="9">
                  <c:v>116.090682404612</c:v>
                </c:pt>
                <c:pt idx="10">
                  <c:v>71.509598591546009</c:v>
                </c:pt>
                <c:pt idx="11">
                  <c:v>100.01628751082899</c:v>
                </c:pt>
                <c:pt idx="12">
                  <c:v>96.410556770703991</c:v>
                </c:pt>
                <c:pt idx="13">
                  <c:v>123.65350655070003</c:v>
                </c:pt>
                <c:pt idx="14">
                  <c:v>121.69846577053902</c:v>
                </c:pt>
                <c:pt idx="15">
                  <c:v>61.31075557652499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5-491B-B165-3DE24DC1A406}"/>
            </c:ext>
          </c:extLst>
        </c:ser>
        <c:ser>
          <c:idx val="5"/>
          <c:order val="5"/>
          <c:tx>
            <c:strRef>
              <c:f>'Debt by size'!$B$12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size'!$C$12:$R$12</c:f>
              <c:numCache>
                <c:formatCode>"$"#,##0.0</c:formatCode>
                <c:ptCount val="16"/>
                <c:pt idx="0">
                  <c:v>27.54</c:v>
                </c:pt>
                <c:pt idx="1">
                  <c:v>0</c:v>
                </c:pt>
                <c:pt idx="2">
                  <c:v>5.5650000000000004</c:v>
                </c:pt>
                <c:pt idx="3">
                  <c:v>0</c:v>
                </c:pt>
                <c:pt idx="4">
                  <c:v>0</c:v>
                </c:pt>
                <c:pt idx="5">
                  <c:v>20.75</c:v>
                </c:pt>
                <c:pt idx="6">
                  <c:v>10.066000000000001</c:v>
                </c:pt>
                <c:pt idx="7">
                  <c:v>13</c:v>
                </c:pt>
                <c:pt idx="8">
                  <c:v>19.878266</c:v>
                </c:pt>
                <c:pt idx="9">
                  <c:v>32.423276199749004</c:v>
                </c:pt>
                <c:pt idx="10">
                  <c:v>39.846820342698003</c:v>
                </c:pt>
                <c:pt idx="11">
                  <c:v>39.103699175894</c:v>
                </c:pt>
                <c:pt idx="12">
                  <c:v>44.8</c:v>
                </c:pt>
                <c:pt idx="13">
                  <c:v>93.489307820288005</c:v>
                </c:pt>
                <c:pt idx="14">
                  <c:v>54.106866112920997</c:v>
                </c:pt>
                <c:pt idx="15">
                  <c:v>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5-491B-B165-3DE24DC1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5489313835765"/>
          <c:y val="0"/>
          <c:w val="0.1566451068616422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6472846871821E-2"/>
          <c:y val="2.4992413241339183E-2"/>
          <c:w val="0.7471060618122296"/>
          <c:h val="0.8591886843897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'Debt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size'!$C$45:$R$45</c:f>
              <c:numCache>
                <c:formatCode>#,##0</c:formatCode>
                <c:ptCount val="16"/>
                <c:pt idx="0">
                  <c:v>25</c:v>
                </c:pt>
                <c:pt idx="1">
                  <c:v>36</c:v>
                </c:pt>
                <c:pt idx="2">
                  <c:v>42</c:v>
                </c:pt>
                <c:pt idx="3">
                  <c:v>41</c:v>
                </c:pt>
                <c:pt idx="4">
                  <c:v>62</c:v>
                </c:pt>
                <c:pt idx="5">
                  <c:v>72</c:v>
                </c:pt>
                <c:pt idx="6">
                  <c:v>95</c:v>
                </c:pt>
                <c:pt idx="7">
                  <c:v>116</c:v>
                </c:pt>
                <c:pt idx="8">
                  <c:v>92</c:v>
                </c:pt>
                <c:pt idx="9">
                  <c:v>89</c:v>
                </c:pt>
                <c:pt idx="10">
                  <c:v>79</c:v>
                </c:pt>
                <c:pt idx="11">
                  <c:v>103</c:v>
                </c:pt>
                <c:pt idx="12">
                  <c:v>127</c:v>
                </c:pt>
                <c:pt idx="13">
                  <c:v>103</c:v>
                </c:pt>
                <c:pt idx="14">
                  <c:v>73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F-40DA-BC74-15D59710B165}"/>
            </c:ext>
          </c:extLst>
        </c:ser>
        <c:ser>
          <c:idx val="1"/>
          <c:order val="1"/>
          <c:tx>
            <c:strRef>
              <c:f>'Debt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size'!$C$46:$R$46</c:f>
              <c:numCache>
                <c:formatCode>#,##0</c:formatCode>
                <c:ptCount val="16"/>
                <c:pt idx="0">
                  <c:v>32</c:v>
                </c:pt>
                <c:pt idx="1">
                  <c:v>22</c:v>
                </c:pt>
                <c:pt idx="2">
                  <c:v>30</c:v>
                </c:pt>
                <c:pt idx="3">
                  <c:v>26</c:v>
                </c:pt>
                <c:pt idx="4">
                  <c:v>39</c:v>
                </c:pt>
                <c:pt idx="5">
                  <c:v>42</c:v>
                </c:pt>
                <c:pt idx="6">
                  <c:v>49</c:v>
                </c:pt>
                <c:pt idx="7">
                  <c:v>54</c:v>
                </c:pt>
                <c:pt idx="8">
                  <c:v>58</c:v>
                </c:pt>
                <c:pt idx="9">
                  <c:v>62</c:v>
                </c:pt>
                <c:pt idx="10">
                  <c:v>82</c:v>
                </c:pt>
                <c:pt idx="11">
                  <c:v>54</c:v>
                </c:pt>
                <c:pt idx="12">
                  <c:v>69</c:v>
                </c:pt>
                <c:pt idx="13">
                  <c:v>82</c:v>
                </c:pt>
                <c:pt idx="14">
                  <c:v>37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F-40DA-BC74-15D59710B165}"/>
            </c:ext>
          </c:extLst>
        </c:ser>
        <c:ser>
          <c:idx val="2"/>
          <c:order val="2"/>
          <c:tx>
            <c:strRef>
              <c:f>'Debt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size'!$C$47:$R$47</c:f>
              <c:numCache>
                <c:formatCode>#,##0</c:formatCode>
                <c:ptCount val="16"/>
                <c:pt idx="0">
                  <c:v>23</c:v>
                </c:pt>
                <c:pt idx="1">
                  <c:v>12</c:v>
                </c:pt>
                <c:pt idx="2">
                  <c:v>18</c:v>
                </c:pt>
                <c:pt idx="3">
                  <c:v>17</c:v>
                </c:pt>
                <c:pt idx="4">
                  <c:v>29</c:v>
                </c:pt>
                <c:pt idx="5">
                  <c:v>31</c:v>
                </c:pt>
                <c:pt idx="6">
                  <c:v>28</c:v>
                </c:pt>
                <c:pt idx="7">
                  <c:v>44</c:v>
                </c:pt>
                <c:pt idx="8">
                  <c:v>40</c:v>
                </c:pt>
                <c:pt idx="9">
                  <c:v>47</c:v>
                </c:pt>
                <c:pt idx="10">
                  <c:v>51</c:v>
                </c:pt>
                <c:pt idx="11">
                  <c:v>47</c:v>
                </c:pt>
                <c:pt idx="12">
                  <c:v>51</c:v>
                </c:pt>
                <c:pt idx="13">
                  <c:v>45</c:v>
                </c:pt>
                <c:pt idx="14">
                  <c:v>41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F-40DA-BC74-15D59710B165}"/>
            </c:ext>
          </c:extLst>
        </c:ser>
        <c:ser>
          <c:idx val="3"/>
          <c:order val="3"/>
          <c:tx>
            <c:strRef>
              <c:f>'Debt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size'!$C$48:$R$48</c:f>
              <c:numCache>
                <c:formatCode>#,##0</c:formatCode>
                <c:ptCount val="16"/>
                <c:pt idx="0">
                  <c:v>15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31</c:v>
                </c:pt>
                <c:pt idx="8">
                  <c:v>48</c:v>
                </c:pt>
                <c:pt idx="9">
                  <c:v>37</c:v>
                </c:pt>
                <c:pt idx="10">
                  <c:v>47</c:v>
                </c:pt>
                <c:pt idx="11">
                  <c:v>35</c:v>
                </c:pt>
                <c:pt idx="12">
                  <c:v>45</c:v>
                </c:pt>
                <c:pt idx="13">
                  <c:v>50</c:v>
                </c:pt>
                <c:pt idx="14">
                  <c:v>34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F-40DA-BC74-15D59710B165}"/>
            </c:ext>
          </c:extLst>
        </c:ser>
        <c:ser>
          <c:idx val="4"/>
          <c:order val="4"/>
          <c:tx>
            <c:strRef>
              <c:f>'Debt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size'!$C$49:$R$49</c:f>
              <c:numCache>
                <c:formatCode>#,##0</c:formatCode>
                <c:ptCount val="16"/>
                <c:pt idx="0">
                  <c:v>28</c:v>
                </c:pt>
                <c:pt idx="1">
                  <c:v>7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24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  <c:pt idx="9">
                  <c:v>59</c:v>
                </c:pt>
                <c:pt idx="10">
                  <c:v>33</c:v>
                </c:pt>
                <c:pt idx="11">
                  <c:v>56</c:v>
                </c:pt>
                <c:pt idx="12">
                  <c:v>49</c:v>
                </c:pt>
                <c:pt idx="13">
                  <c:v>66</c:v>
                </c:pt>
                <c:pt idx="14">
                  <c:v>59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F-40DA-BC74-15D59710B165}"/>
            </c:ext>
          </c:extLst>
        </c:ser>
        <c:ser>
          <c:idx val="5"/>
          <c:order val="5"/>
          <c:tx>
            <c:strRef>
              <c:f>'Debt by size'!$B$50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size'!$C$50:$R$50</c:f>
              <c:numCache>
                <c:formatCode>#,##0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F-40DA-BC74-15D59710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2199861941569"/>
          <c:y val="0"/>
          <c:w val="0.1575780013805843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manager exp'!$V$35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exp'!$W$35:$AL$35</c:f>
              <c:numCache>
                <c:formatCode>General</c:formatCode>
                <c:ptCount val="16"/>
                <c:pt idx="0">
                  <c:v>395</c:v>
                </c:pt>
                <c:pt idx="1">
                  <c:v>264</c:v>
                </c:pt>
                <c:pt idx="2">
                  <c:v>279</c:v>
                </c:pt>
                <c:pt idx="3">
                  <c:v>354</c:v>
                </c:pt>
                <c:pt idx="4">
                  <c:v>373</c:v>
                </c:pt>
                <c:pt idx="5">
                  <c:v>375</c:v>
                </c:pt>
                <c:pt idx="6">
                  <c:v>562</c:v>
                </c:pt>
                <c:pt idx="7">
                  <c:v>490</c:v>
                </c:pt>
                <c:pt idx="8">
                  <c:v>508</c:v>
                </c:pt>
                <c:pt idx="9">
                  <c:v>558</c:v>
                </c:pt>
                <c:pt idx="10">
                  <c:v>497</c:v>
                </c:pt>
                <c:pt idx="11">
                  <c:v>526</c:v>
                </c:pt>
                <c:pt idx="12">
                  <c:v>533</c:v>
                </c:pt>
                <c:pt idx="13">
                  <c:v>676</c:v>
                </c:pt>
                <c:pt idx="14">
                  <c:v>437</c:v>
                </c:pt>
                <c:pt idx="15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4-4A18-845A-A035E38B75FE}"/>
            </c:ext>
          </c:extLst>
        </c:ser>
        <c:ser>
          <c:idx val="1"/>
          <c:order val="1"/>
          <c:tx>
            <c:strRef>
              <c:f>'Private capital manager exp'!$V$36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exp'!$W$36:$AL$36</c:f>
              <c:numCache>
                <c:formatCode>General</c:formatCode>
                <c:ptCount val="16"/>
                <c:pt idx="0">
                  <c:v>301</c:v>
                </c:pt>
                <c:pt idx="1">
                  <c:v>252</c:v>
                </c:pt>
                <c:pt idx="2">
                  <c:v>320</c:v>
                </c:pt>
                <c:pt idx="3">
                  <c:v>364</c:v>
                </c:pt>
                <c:pt idx="4">
                  <c:v>528</c:v>
                </c:pt>
                <c:pt idx="5">
                  <c:v>629</c:v>
                </c:pt>
                <c:pt idx="6">
                  <c:v>982</c:v>
                </c:pt>
                <c:pt idx="7">
                  <c:v>1553</c:v>
                </c:pt>
                <c:pt idx="8">
                  <c:v>1724</c:v>
                </c:pt>
                <c:pt idx="9">
                  <c:v>1818</c:v>
                </c:pt>
                <c:pt idx="10">
                  <c:v>1988</c:v>
                </c:pt>
                <c:pt idx="11">
                  <c:v>1721</c:v>
                </c:pt>
                <c:pt idx="12">
                  <c:v>1663</c:v>
                </c:pt>
                <c:pt idx="13">
                  <c:v>1958</c:v>
                </c:pt>
                <c:pt idx="14">
                  <c:v>1318</c:v>
                </c:pt>
                <c:pt idx="15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4-4A18-845A-A035E38B75FE}"/>
            </c:ext>
          </c:extLst>
        </c:ser>
        <c:ser>
          <c:idx val="2"/>
          <c:order val="2"/>
          <c:tx>
            <c:strRef>
              <c:f>'Private capital manager exp'!$V$37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exp'!$W$37:$AL$37</c:f>
              <c:numCache>
                <c:formatCode>General</c:formatCode>
                <c:ptCount val="16"/>
                <c:pt idx="0">
                  <c:v>183</c:v>
                </c:pt>
                <c:pt idx="1">
                  <c:v>131</c:v>
                </c:pt>
                <c:pt idx="2">
                  <c:v>168</c:v>
                </c:pt>
                <c:pt idx="3">
                  <c:v>183</c:v>
                </c:pt>
                <c:pt idx="4">
                  <c:v>208</c:v>
                </c:pt>
                <c:pt idx="5">
                  <c:v>246</c:v>
                </c:pt>
                <c:pt idx="6">
                  <c:v>282</c:v>
                </c:pt>
                <c:pt idx="7">
                  <c:v>294</c:v>
                </c:pt>
                <c:pt idx="8">
                  <c:v>267</c:v>
                </c:pt>
                <c:pt idx="9">
                  <c:v>221</c:v>
                </c:pt>
                <c:pt idx="10">
                  <c:v>206</c:v>
                </c:pt>
                <c:pt idx="11">
                  <c:v>235</c:v>
                </c:pt>
                <c:pt idx="12">
                  <c:v>248</c:v>
                </c:pt>
                <c:pt idx="13">
                  <c:v>310</c:v>
                </c:pt>
                <c:pt idx="14">
                  <c:v>193</c:v>
                </c:pt>
                <c:pt idx="1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4-4A18-845A-A035E38B75FE}"/>
            </c:ext>
          </c:extLst>
        </c:ser>
        <c:ser>
          <c:idx val="3"/>
          <c:order val="3"/>
          <c:tx>
            <c:strRef>
              <c:f>'Private capital manager exp'!$V$38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exp'!$W$38:$AL$38</c:f>
              <c:numCache>
                <c:formatCode>General</c:formatCode>
                <c:ptCount val="16"/>
                <c:pt idx="0">
                  <c:v>76</c:v>
                </c:pt>
                <c:pt idx="1">
                  <c:v>52</c:v>
                </c:pt>
                <c:pt idx="2">
                  <c:v>76</c:v>
                </c:pt>
                <c:pt idx="3">
                  <c:v>68</c:v>
                </c:pt>
                <c:pt idx="4">
                  <c:v>92</c:v>
                </c:pt>
                <c:pt idx="5">
                  <c:v>90</c:v>
                </c:pt>
                <c:pt idx="6">
                  <c:v>128</c:v>
                </c:pt>
                <c:pt idx="7">
                  <c:v>116</c:v>
                </c:pt>
                <c:pt idx="8">
                  <c:v>112</c:v>
                </c:pt>
                <c:pt idx="9">
                  <c:v>104</c:v>
                </c:pt>
                <c:pt idx="10">
                  <c:v>98</c:v>
                </c:pt>
                <c:pt idx="11">
                  <c:v>85</c:v>
                </c:pt>
                <c:pt idx="12">
                  <c:v>69</c:v>
                </c:pt>
                <c:pt idx="13">
                  <c:v>86</c:v>
                </c:pt>
                <c:pt idx="14">
                  <c:v>53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4-4A18-845A-A035E38B75FE}"/>
            </c:ext>
          </c:extLst>
        </c:ser>
        <c:ser>
          <c:idx val="4"/>
          <c:order val="4"/>
          <c:tx>
            <c:strRef>
              <c:f>'Private capital manager exp'!$V$39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exp'!$W$39:$AL$39</c:f>
              <c:numCache>
                <c:formatCode>General</c:formatCode>
                <c:ptCount val="16"/>
                <c:pt idx="0">
                  <c:v>70</c:v>
                </c:pt>
                <c:pt idx="1">
                  <c:v>64</c:v>
                </c:pt>
                <c:pt idx="2">
                  <c:v>87</c:v>
                </c:pt>
                <c:pt idx="3">
                  <c:v>74</c:v>
                </c:pt>
                <c:pt idx="4">
                  <c:v>104</c:v>
                </c:pt>
                <c:pt idx="5">
                  <c:v>135</c:v>
                </c:pt>
                <c:pt idx="6">
                  <c:v>158</c:v>
                </c:pt>
                <c:pt idx="7">
                  <c:v>154</c:v>
                </c:pt>
                <c:pt idx="8">
                  <c:v>155</c:v>
                </c:pt>
                <c:pt idx="9">
                  <c:v>153</c:v>
                </c:pt>
                <c:pt idx="10">
                  <c:v>158</c:v>
                </c:pt>
                <c:pt idx="11">
                  <c:v>136</c:v>
                </c:pt>
                <c:pt idx="12">
                  <c:v>171</c:v>
                </c:pt>
                <c:pt idx="13">
                  <c:v>167</c:v>
                </c:pt>
                <c:pt idx="14">
                  <c:v>92</c:v>
                </c:pt>
                <c:pt idx="1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4-4A18-845A-A035E38B75FE}"/>
            </c:ext>
          </c:extLst>
        </c:ser>
        <c:ser>
          <c:idx val="5"/>
          <c:order val="5"/>
          <c:tx>
            <c:strRef>
              <c:f>'Private capital manager exp'!$V$40</c:f>
              <c:strCache>
                <c:ptCount val="1"/>
                <c:pt idx="0">
                  <c:v>FoF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exp'!$W$40:$AL$40</c:f>
              <c:numCache>
                <c:formatCode>General</c:formatCode>
                <c:ptCount val="16"/>
                <c:pt idx="0">
                  <c:v>78</c:v>
                </c:pt>
                <c:pt idx="1">
                  <c:v>45</c:v>
                </c:pt>
                <c:pt idx="2">
                  <c:v>52</c:v>
                </c:pt>
                <c:pt idx="3">
                  <c:v>44</c:v>
                </c:pt>
                <c:pt idx="4">
                  <c:v>53</c:v>
                </c:pt>
                <c:pt idx="5">
                  <c:v>43</c:v>
                </c:pt>
                <c:pt idx="6">
                  <c:v>63</c:v>
                </c:pt>
                <c:pt idx="7">
                  <c:v>62</c:v>
                </c:pt>
                <c:pt idx="8">
                  <c:v>88</c:v>
                </c:pt>
                <c:pt idx="9">
                  <c:v>96</c:v>
                </c:pt>
                <c:pt idx="10">
                  <c:v>144</c:v>
                </c:pt>
                <c:pt idx="11">
                  <c:v>119</c:v>
                </c:pt>
                <c:pt idx="12">
                  <c:v>100</c:v>
                </c:pt>
                <c:pt idx="13">
                  <c:v>61</c:v>
                </c:pt>
                <c:pt idx="14">
                  <c:v>34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F4-4A18-845A-A035E38B75FE}"/>
            </c:ext>
          </c:extLst>
        </c:ser>
        <c:ser>
          <c:idx val="6"/>
          <c:order val="6"/>
          <c:tx>
            <c:strRef>
              <c:f>'Private capital manager exp'!$V$41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'Private capital manager exp'!$W$6:$AL$6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manager exp'!$W$41:$AL$41</c:f>
              <c:numCache>
                <c:formatCode>General</c:formatCode>
                <c:ptCount val="16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12</c:v>
                </c:pt>
                <c:pt idx="11">
                  <c:v>19</c:v>
                </c:pt>
                <c:pt idx="12">
                  <c:v>16</c:v>
                </c:pt>
                <c:pt idx="13">
                  <c:v>23</c:v>
                </c:pt>
                <c:pt idx="14">
                  <c:v>33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F4-4A18-845A-A035E38B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3498144"/>
        <c:axId val="63488160"/>
      </c:barChart>
      <c:catAx>
        <c:axId val="634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8160"/>
        <c:crosses val="autoZero"/>
        <c:auto val="1"/>
        <c:lblAlgn val="ctr"/>
        <c:lblOffset val="100"/>
        <c:noMultiLvlLbl val="0"/>
      </c:catAx>
      <c:valAx>
        <c:axId val="6348816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4693430664894"/>
          <c:y val="2.4992413241339183E-2"/>
          <c:w val="0.66979771720412962"/>
          <c:h val="0.8388035027715405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'Debt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size'!$H$45:$R$45</c:f>
              <c:numCache>
                <c:formatCode>#,##0</c:formatCode>
                <c:ptCount val="11"/>
                <c:pt idx="0">
                  <c:v>72</c:v>
                </c:pt>
                <c:pt idx="1">
                  <c:v>95</c:v>
                </c:pt>
                <c:pt idx="2">
                  <c:v>116</c:v>
                </c:pt>
                <c:pt idx="3">
                  <c:v>92</c:v>
                </c:pt>
                <c:pt idx="4">
                  <c:v>89</c:v>
                </c:pt>
                <c:pt idx="5">
                  <c:v>79</c:v>
                </c:pt>
                <c:pt idx="6">
                  <c:v>103</c:v>
                </c:pt>
                <c:pt idx="7">
                  <c:v>127</c:v>
                </c:pt>
                <c:pt idx="8">
                  <c:v>103</c:v>
                </c:pt>
                <c:pt idx="9">
                  <c:v>73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1-4046-A0E6-2C541A4FB670}"/>
            </c:ext>
          </c:extLst>
        </c:ser>
        <c:ser>
          <c:idx val="1"/>
          <c:order val="1"/>
          <c:tx>
            <c:strRef>
              <c:f>'Debt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size'!$H$46:$R$46</c:f>
              <c:numCache>
                <c:formatCode>#,##0</c:formatCode>
                <c:ptCount val="11"/>
                <c:pt idx="0">
                  <c:v>42</c:v>
                </c:pt>
                <c:pt idx="1">
                  <c:v>49</c:v>
                </c:pt>
                <c:pt idx="2">
                  <c:v>54</c:v>
                </c:pt>
                <c:pt idx="3">
                  <c:v>58</c:v>
                </c:pt>
                <c:pt idx="4">
                  <c:v>62</c:v>
                </c:pt>
                <c:pt idx="5">
                  <c:v>82</c:v>
                </c:pt>
                <c:pt idx="6">
                  <c:v>54</c:v>
                </c:pt>
                <c:pt idx="7">
                  <c:v>69</c:v>
                </c:pt>
                <c:pt idx="8">
                  <c:v>82</c:v>
                </c:pt>
                <c:pt idx="9">
                  <c:v>37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1-4046-A0E6-2C541A4FB670}"/>
            </c:ext>
          </c:extLst>
        </c:ser>
        <c:ser>
          <c:idx val="2"/>
          <c:order val="2"/>
          <c:tx>
            <c:strRef>
              <c:f>'Debt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size'!$H$47:$R$47</c:f>
              <c:numCache>
                <c:formatCode>#,##0</c:formatCode>
                <c:ptCount val="11"/>
                <c:pt idx="0">
                  <c:v>31</c:v>
                </c:pt>
                <c:pt idx="1">
                  <c:v>28</c:v>
                </c:pt>
                <c:pt idx="2">
                  <c:v>44</c:v>
                </c:pt>
                <c:pt idx="3">
                  <c:v>40</c:v>
                </c:pt>
                <c:pt idx="4">
                  <c:v>47</c:v>
                </c:pt>
                <c:pt idx="5">
                  <c:v>51</c:v>
                </c:pt>
                <c:pt idx="6">
                  <c:v>47</c:v>
                </c:pt>
                <c:pt idx="7">
                  <c:v>51</c:v>
                </c:pt>
                <c:pt idx="8">
                  <c:v>45</c:v>
                </c:pt>
                <c:pt idx="9">
                  <c:v>41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1-4046-A0E6-2C541A4FB670}"/>
            </c:ext>
          </c:extLst>
        </c:ser>
        <c:ser>
          <c:idx val="3"/>
          <c:order val="3"/>
          <c:tx>
            <c:strRef>
              <c:f>'Debt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size'!$H$48:$R$48</c:f>
              <c:numCache>
                <c:formatCode>#,##0</c:formatCode>
                <c:ptCount val="11"/>
                <c:pt idx="0">
                  <c:v>24</c:v>
                </c:pt>
                <c:pt idx="1">
                  <c:v>41</c:v>
                </c:pt>
                <c:pt idx="2">
                  <c:v>31</c:v>
                </c:pt>
                <c:pt idx="3">
                  <c:v>48</c:v>
                </c:pt>
                <c:pt idx="4">
                  <c:v>37</c:v>
                </c:pt>
                <c:pt idx="5">
                  <c:v>47</c:v>
                </c:pt>
                <c:pt idx="6">
                  <c:v>35</c:v>
                </c:pt>
                <c:pt idx="7">
                  <c:v>45</c:v>
                </c:pt>
                <c:pt idx="8">
                  <c:v>50</c:v>
                </c:pt>
                <c:pt idx="9">
                  <c:v>34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1-4046-A0E6-2C541A4FB670}"/>
            </c:ext>
          </c:extLst>
        </c:ser>
        <c:ser>
          <c:idx val="4"/>
          <c:order val="4"/>
          <c:tx>
            <c:strRef>
              <c:f>'Debt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size'!$H$49:$R$49</c:f>
              <c:numCache>
                <c:formatCode>#,##0</c:formatCode>
                <c:ptCount val="11"/>
                <c:pt idx="0">
                  <c:v>24</c:v>
                </c:pt>
                <c:pt idx="1">
                  <c:v>35</c:v>
                </c:pt>
                <c:pt idx="2">
                  <c:v>36</c:v>
                </c:pt>
                <c:pt idx="3">
                  <c:v>34</c:v>
                </c:pt>
                <c:pt idx="4">
                  <c:v>59</c:v>
                </c:pt>
                <c:pt idx="5">
                  <c:v>33</c:v>
                </c:pt>
                <c:pt idx="6">
                  <c:v>56</c:v>
                </c:pt>
                <c:pt idx="7">
                  <c:v>49</c:v>
                </c:pt>
                <c:pt idx="8">
                  <c:v>66</c:v>
                </c:pt>
                <c:pt idx="9">
                  <c:v>59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1-4046-A0E6-2C541A4FB670}"/>
            </c:ext>
          </c:extLst>
        </c:ser>
        <c:ser>
          <c:idx val="5"/>
          <c:order val="5"/>
          <c:tx>
            <c:strRef>
              <c:f>'Debt by size'!$B$50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size'!$H$50:$R$50</c:f>
              <c:numCache>
                <c:formatCode>#,##0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11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51-4046-A0E6-2C541A4FB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54727457981754"/>
          <c:y val="0"/>
          <c:w val="0.215452725420182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70719816272965874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'Debt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size'!$H$7:$R$7</c:f>
              <c:numCache>
                <c:formatCode>"$"#,##0.0</c:formatCode>
                <c:ptCount val="11"/>
                <c:pt idx="0">
                  <c:v>2.531981676374</c:v>
                </c:pt>
                <c:pt idx="1">
                  <c:v>2.9574823929430005</c:v>
                </c:pt>
                <c:pt idx="2">
                  <c:v>3.600431987983999</c:v>
                </c:pt>
                <c:pt idx="3">
                  <c:v>2.8827902538999997</c:v>
                </c:pt>
                <c:pt idx="4">
                  <c:v>3.241384676654</c:v>
                </c:pt>
                <c:pt idx="5">
                  <c:v>2.7763310460540001</c:v>
                </c:pt>
                <c:pt idx="6">
                  <c:v>3.3193656467241004</c:v>
                </c:pt>
                <c:pt idx="7">
                  <c:v>4.5298828010045993</c:v>
                </c:pt>
                <c:pt idx="8">
                  <c:v>3.6847930434630021</c:v>
                </c:pt>
                <c:pt idx="9">
                  <c:v>2.6167797291820003</c:v>
                </c:pt>
                <c:pt idx="10">
                  <c:v>0.72964054292900005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E3F-9CB9-077F3D6FC83B}"/>
            </c:ext>
          </c:extLst>
        </c:ser>
        <c:ser>
          <c:idx val="1"/>
          <c:order val="1"/>
          <c:tx>
            <c:strRef>
              <c:f>'Debt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size'!$H$8:$R$8</c:f>
              <c:numCache>
                <c:formatCode>"$"#,##0.0</c:formatCode>
                <c:ptCount val="11"/>
                <c:pt idx="0">
                  <c:v>6.8675625734800008</c:v>
                </c:pt>
                <c:pt idx="1">
                  <c:v>7.9071827111129993</c:v>
                </c:pt>
                <c:pt idx="2">
                  <c:v>8.9934104154330008</c:v>
                </c:pt>
                <c:pt idx="3">
                  <c:v>8.9076440091169999</c:v>
                </c:pt>
                <c:pt idx="4">
                  <c:v>10.174817257588</c:v>
                </c:pt>
                <c:pt idx="5">
                  <c:v>12.940770559947998</c:v>
                </c:pt>
                <c:pt idx="6">
                  <c:v>8.5689120913759975</c:v>
                </c:pt>
                <c:pt idx="7">
                  <c:v>11.251569888824001</c:v>
                </c:pt>
                <c:pt idx="8">
                  <c:v>12.000566904937999</c:v>
                </c:pt>
                <c:pt idx="9">
                  <c:v>5.5904136655989998</c:v>
                </c:pt>
                <c:pt idx="10">
                  <c:v>2.7845669150719998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4-4E3F-9CB9-077F3D6FC83B}"/>
            </c:ext>
          </c:extLst>
        </c:ser>
        <c:ser>
          <c:idx val="2"/>
          <c:order val="2"/>
          <c:tx>
            <c:strRef>
              <c:f>'Debt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size'!$H$9:$R$9</c:f>
              <c:numCache>
                <c:formatCode>"$"#,##0.0</c:formatCode>
                <c:ptCount val="11"/>
                <c:pt idx="0">
                  <c:v>10.481454487968</c:v>
                </c:pt>
                <c:pt idx="1">
                  <c:v>9.4940425544789981</c:v>
                </c:pt>
                <c:pt idx="2">
                  <c:v>15.688712201142003</c:v>
                </c:pt>
                <c:pt idx="3">
                  <c:v>13.876510068849001</c:v>
                </c:pt>
                <c:pt idx="4">
                  <c:v>15.213397106642999</c:v>
                </c:pt>
                <c:pt idx="5">
                  <c:v>17.963014421899</c:v>
                </c:pt>
                <c:pt idx="6">
                  <c:v>16.257709612054999</c:v>
                </c:pt>
                <c:pt idx="7">
                  <c:v>17.985720110353999</c:v>
                </c:pt>
                <c:pt idx="8">
                  <c:v>15.515113468951998</c:v>
                </c:pt>
                <c:pt idx="9">
                  <c:v>14.482317747939998</c:v>
                </c:pt>
                <c:pt idx="10">
                  <c:v>6.2354971389520006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4-4E3F-9CB9-077F3D6FC83B}"/>
            </c:ext>
          </c:extLst>
        </c:ser>
        <c:ser>
          <c:idx val="3"/>
          <c:order val="3"/>
          <c:tx>
            <c:strRef>
              <c:f>'Debt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size'!$H$10:$R$10</c:f>
              <c:numCache>
                <c:formatCode>"$"#,##0.0</c:formatCode>
                <c:ptCount val="11"/>
                <c:pt idx="0">
                  <c:v>16.618258765030998</c:v>
                </c:pt>
                <c:pt idx="1">
                  <c:v>29.6731636781</c:v>
                </c:pt>
                <c:pt idx="2">
                  <c:v>21.446767890575995</c:v>
                </c:pt>
                <c:pt idx="3">
                  <c:v>32.324102750222998</c:v>
                </c:pt>
                <c:pt idx="4">
                  <c:v>27.606496196324994</c:v>
                </c:pt>
                <c:pt idx="5">
                  <c:v>33.901902531184007</c:v>
                </c:pt>
                <c:pt idx="6">
                  <c:v>24.514423369539003</c:v>
                </c:pt>
                <c:pt idx="7">
                  <c:v>31.770332448561994</c:v>
                </c:pt>
                <c:pt idx="8">
                  <c:v>33.750949410822003</c:v>
                </c:pt>
                <c:pt idx="9">
                  <c:v>23.398746807653001</c:v>
                </c:pt>
                <c:pt idx="10">
                  <c:v>8.3528253638540004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4-4E3F-9CB9-077F3D6FC83B}"/>
            </c:ext>
          </c:extLst>
        </c:ser>
        <c:ser>
          <c:idx val="4"/>
          <c:order val="4"/>
          <c:tx>
            <c:strRef>
              <c:f>'Debt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size'!$H$11:$R$11</c:f>
              <c:numCache>
                <c:formatCode>"$"#,##0.0</c:formatCode>
                <c:ptCount val="11"/>
                <c:pt idx="0">
                  <c:v>41.411925447302998</c:v>
                </c:pt>
                <c:pt idx="1">
                  <c:v>63.358027943642</c:v>
                </c:pt>
                <c:pt idx="2">
                  <c:v>61.073541261339003</c:v>
                </c:pt>
                <c:pt idx="3">
                  <c:v>70.051601523356993</c:v>
                </c:pt>
                <c:pt idx="4">
                  <c:v>116.090682404612</c:v>
                </c:pt>
                <c:pt idx="5">
                  <c:v>71.509598591546009</c:v>
                </c:pt>
                <c:pt idx="6">
                  <c:v>100.01628751082899</c:v>
                </c:pt>
                <c:pt idx="7">
                  <c:v>96.410556770703991</c:v>
                </c:pt>
                <c:pt idx="8">
                  <c:v>123.65350655070003</c:v>
                </c:pt>
                <c:pt idx="9">
                  <c:v>121.69846577053902</c:v>
                </c:pt>
                <c:pt idx="10">
                  <c:v>61.31075557652499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4-4E3F-9CB9-077F3D6FC83B}"/>
            </c:ext>
          </c:extLst>
        </c:ser>
        <c:ser>
          <c:idx val="5"/>
          <c:order val="5"/>
          <c:tx>
            <c:strRef>
              <c:f>'Debt by size'!$B$12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size'!$H$12:$R$12</c:f>
              <c:numCache>
                <c:formatCode>"$"#,##0.0</c:formatCode>
                <c:ptCount val="11"/>
                <c:pt idx="0">
                  <c:v>20.75</c:v>
                </c:pt>
                <c:pt idx="1">
                  <c:v>10.066000000000001</c:v>
                </c:pt>
                <c:pt idx="2">
                  <c:v>13</c:v>
                </c:pt>
                <c:pt idx="3">
                  <c:v>19.878266</c:v>
                </c:pt>
                <c:pt idx="4">
                  <c:v>32.423276199749004</c:v>
                </c:pt>
                <c:pt idx="5">
                  <c:v>39.846820342698003</c:v>
                </c:pt>
                <c:pt idx="6">
                  <c:v>39.103699175894</c:v>
                </c:pt>
                <c:pt idx="7">
                  <c:v>44.8</c:v>
                </c:pt>
                <c:pt idx="8">
                  <c:v>93.489307820288005</c:v>
                </c:pt>
                <c:pt idx="9">
                  <c:v>54.106866112920997</c:v>
                </c:pt>
                <c:pt idx="10">
                  <c:v>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4-4E3F-9CB9-077F3D6FC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57064442287176"/>
          <c:y val="0"/>
          <c:w val="0.17542935557712819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021372328459"/>
          <c:y val="2.7777777777777776E-2"/>
          <c:w val="0.86170978627671546"/>
          <c:h val="0.7189654418197724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'Debt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size'!$V$8:$AK$8</c:f>
              <c:numCache>
                <c:formatCode>"$"#,##0.0</c:formatCode>
                <c:ptCount val="16"/>
                <c:pt idx="0">
                  <c:v>109.32499999999999</c:v>
                </c:pt>
                <c:pt idx="1">
                  <c:v>43.141347913250002</c:v>
                </c:pt>
                <c:pt idx="2">
                  <c:v>64.424999999999997</c:v>
                </c:pt>
                <c:pt idx="3">
                  <c:v>65.837378672</c:v>
                </c:pt>
                <c:pt idx="4">
                  <c:v>44.767097766000006</c:v>
                </c:pt>
                <c:pt idx="5">
                  <c:v>45</c:v>
                </c:pt>
                <c:pt idx="6">
                  <c:v>40</c:v>
                </c:pt>
                <c:pt idx="7">
                  <c:v>31.1</c:v>
                </c:pt>
                <c:pt idx="8">
                  <c:v>50.100401500000004</c:v>
                </c:pt>
                <c:pt idx="9">
                  <c:v>73.086520831000001</c:v>
                </c:pt>
                <c:pt idx="10">
                  <c:v>86.5</c:v>
                </c:pt>
                <c:pt idx="11">
                  <c:v>50.75</c:v>
                </c:pt>
                <c:pt idx="12">
                  <c:v>50</c:v>
                </c:pt>
                <c:pt idx="13">
                  <c:v>67.056560331</c:v>
                </c:pt>
                <c:pt idx="14">
                  <c:v>81.539607500000002</c:v>
                </c:pt>
                <c:pt idx="15">
                  <c:v>137.70875000000001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E-4F29-8280-1ABFD489C5EB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'Debt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size'!$V$12:$AK$12</c:f>
              <c:numCache>
                <c:formatCode>0.0</c:formatCode>
                <c:ptCount val="16"/>
                <c:pt idx="0">
                  <c:v>193.5</c:v>
                </c:pt>
                <c:pt idx="1">
                  <c:v>111.81783857599999</c:v>
                </c:pt>
                <c:pt idx="2">
                  <c:v>114.3179355055</c:v>
                </c:pt>
                <c:pt idx="3">
                  <c:v>158.52524265599999</c:v>
                </c:pt>
                <c:pt idx="4">
                  <c:v>132.34781836350001</c:v>
                </c:pt>
                <c:pt idx="5">
                  <c:v>126.32499999999999</c:v>
                </c:pt>
                <c:pt idx="6">
                  <c:v>130.9</c:v>
                </c:pt>
                <c:pt idx="7">
                  <c:v>138.85121319699999</c:v>
                </c:pt>
                <c:pt idx="8">
                  <c:v>157.50200000000001</c:v>
                </c:pt>
                <c:pt idx="9">
                  <c:v>161.587399688</c:v>
                </c:pt>
                <c:pt idx="10">
                  <c:v>137.18518795449998</c:v>
                </c:pt>
                <c:pt idx="11">
                  <c:v>162.49470153699997</c:v>
                </c:pt>
                <c:pt idx="12">
                  <c:v>138.4243356405</c:v>
                </c:pt>
                <c:pt idx="13">
                  <c:v>154.10671983449998</c:v>
                </c:pt>
                <c:pt idx="14">
                  <c:v>283.23237399999999</c:v>
                </c:pt>
                <c:pt idx="15">
                  <c:v>348.26375000000002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E-4F29-8280-1ABFD489C5EB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'Debt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size'!$V$13:$AK$13</c:f>
              <c:numCache>
                <c:formatCode>0.0</c:formatCode>
                <c:ptCount val="16"/>
                <c:pt idx="0">
                  <c:v>659.5</c:v>
                </c:pt>
                <c:pt idx="1">
                  <c:v>222.61676977100001</c:v>
                </c:pt>
                <c:pt idx="2">
                  <c:v>369.13018949449997</c:v>
                </c:pt>
                <c:pt idx="3">
                  <c:v>510.21982525999999</c:v>
                </c:pt>
                <c:pt idx="4">
                  <c:v>279.00193087699995</c:v>
                </c:pt>
                <c:pt idx="5">
                  <c:v>328.67500000000001</c:v>
                </c:pt>
                <c:pt idx="6">
                  <c:v>438.13757623925005</c:v>
                </c:pt>
                <c:pt idx="7">
                  <c:v>289.78802380299999</c:v>
                </c:pt>
                <c:pt idx="8">
                  <c:v>368.49799999999999</c:v>
                </c:pt>
                <c:pt idx="9">
                  <c:v>578.76260031200002</c:v>
                </c:pt>
                <c:pt idx="10">
                  <c:v>313.63981204549998</c:v>
                </c:pt>
                <c:pt idx="11">
                  <c:v>542.54999999999995</c:v>
                </c:pt>
                <c:pt idx="12">
                  <c:v>433.94024785750003</c:v>
                </c:pt>
                <c:pt idx="13">
                  <c:v>580.46174562550004</c:v>
                </c:pt>
                <c:pt idx="14">
                  <c:v>834.65887600000019</c:v>
                </c:pt>
                <c:pt idx="15">
                  <c:v>1099.39752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E-4F29-8280-1ABFD489C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'Debt by size'!$U$10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'Debt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size'!$V$10:$AK$10</c:f>
              <c:numCache>
                <c:formatCode>"$"#,##0.0</c:formatCode>
                <c:ptCount val="16"/>
                <c:pt idx="0">
                  <c:v>840.5</c:v>
                </c:pt>
                <c:pt idx="1">
                  <c:v>364.97705556724998</c:v>
                </c:pt>
                <c:pt idx="2">
                  <c:v>541.25</c:v>
                </c:pt>
                <c:pt idx="3">
                  <c:v>584</c:v>
                </c:pt>
                <c:pt idx="4">
                  <c:v>462.82312806049998</c:v>
                </c:pt>
                <c:pt idx="5">
                  <c:v>503</c:v>
                </c:pt>
                <c:pt idx="6">
                  <c:v>611.67919207975001</c:v>
                </c:pt>
                <c:pt idx="7">
                  <c:v>466.68698735149997</c:v>
                </c:pt>
                <c:pt idx="8">
                  <c:v>567.5</c:v>
                </c:pt>
                <c:pt idx="9">
                  <c:v>819.48692704249993</c:v>
                </c:pt>
                <c:pt idx="10">
                  <c:v>600</c:v>
                </c:pt>
                <c:pt idx="11">
                  <c:v>744.20991750000007</c:v>
                </c:pt>
                <c:pt idx="12">
                  <c:v>588.1</c:v>
                </c:pt>
                <c:pt idx="13">
                  <c:v>753</c:v>
                </c:pt>
                <c:pt idx="14">
                  <c:v>1011.5809375</c:v>
                </c:pt>
                <c:pt idx="1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E-4F29-8280-1ABFD489C5EB}"/>
            </c:ext>
          </c:extLst>
        </c:ser>
        <c:ser>
          <c:idx val="4"/>
          <c:order val="4"/>
          <c:tx>
            <c:strRef>
              <c:f>'Debt by size'!$U$9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'Debt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size'!$V$9:$AK$9</c:f>
              <c:numCache>
                <c:formatCode>"$"#,##0.0</c:formatCode>
                <c:ptCount val="16"/>
                <c:pt idx="0">
                  <c:v>300</c:v>
                </c:pt>
                <c:pt idx="1">
                  <c:v>152.6916151145</c:v>
                </c:pt>
                <c:pt idx="2">
                  <c:v>181.1198105055</c:v>
                </c:pt>
                <c:pt idx="3">
                  <c:v>215.40007299500002</c:v>
                </c:pt>
                <c:pt idx="4">
                  <c:v>180.6</c:v>
                </c:pt>
                <c:pt idx="5">
                  <c:v>175.89265</c:v>
                </c:pt>
                <c:pt idx="6">
                  <c:v>177.5</c:v>
                </c:pt>
                <c:pt idx="7">
                  <c:v>165</c:v>
                </c:pt>
                <c:pt idx="8">
                  <c:v>198.65360156599999</c:v>
                </c:pt>
                <c:pt idx="9">
                  <c:v>236.4961241645</c:v>
                </c:pt>
                <c:pt idx="10">
                  <c:v>215</c:v>
                </c:pt>
                <c:pt idx="11">
                  <c:v>200</c:v>
                </c:pt>
                <c:pt idx="12">
                  <c:v>186.2</c:v>
                </c:pt>
                <c:pt idx="13">
                  <c:v>215.1</c:v>
                </c:pt>
                <c:pt idx="14">
                  <c:v>331.25</c:v>
                </c:pt>
                <c:pt idx="15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BE-4F29-8280-1ABFD489C5EB}"/>
            </c:ext>
          </c:extLst>
        </c:ser>
        <c:ser>
          <c:idx val="5"/>
          <c:order val="5"/>
          <c:tx>
            <c:strRef>
              <c:f>'Debt by size'!$U$8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'Debt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size'!$V$8:$AK$8</c:f>
              <c:numCache>
                <c:formatCode>"$"#,##0.0</c:formatCode>
                <c:ptCount val="16"/>
                <c:pt idx="0">
                  <c:v>109.32499999999999</c:v>
                </c:pt>
                <c:pt idx="1">
                  <c:v>43.141347913250002</c:v>
                </c:pt>
                <c:pt idx="2">
                  <c:v>64.424999999999997</c:v>
                </c:pt>
                <c:pt idx="3">
                  <c:v>65.837378672</c:v>
                </c:pt>
                <c:pt idx="4">
                  <c:v>44.767097766000006</c:v>
                </c:pt>
                <c:pt idx="5">
                  <c:v>45</c:v>
                </c:pt>
                <c:pt idx="6">
                  <c:v>40</c:v>
                </c:pt>
                <c:pt idx="7">
                  <c:v>31.1</c:v>
                </c:pt>
                <c:pt idx="8">
                  <c:v>50.100401500000004</c:v>
                </c:pt>
                <c:pt idx="9">
                  <c:v>73.086520831000001</c:v>
                </c:pt>
                <c:pt idx="10">
                  <c:v>86.5</c:v>
                </c:pt>
                <c:pt idx="11">
                  <c:v>50.75</c:v>
                </c:pt>
                <c:pt idx="12">
                  <c:v>50</c:v>
                </c:pt>
                <c:pt idx="13">
                  <c:v>67.056560331</c:v>
                </c:pt>
                <c:pt idx="14">
                  <c:v>81.539607500000002</c:v>
                </c:pt>
                <c:pt idx="15">
                  <c:v>137.70875000000001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BE-4F29-8280-1ABFD489C5EB}"/>
            </c:ext>
          </c:extLst>
        </c:ser>
        <c:ser>
          <c:idx val="6"/>
          <c:order val="6"/>
          <c:tx>
            <c:strRef>
              <c:f>'Debt by size'!$U$7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'Debt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size'!$V$7:$AK$7</c:f>
              <c:numCache>
                <c:formatCode>"$"#,##0.0</c:formatCode>
                <c:ptCount val="16"/>
                <c:pt idx="0">
                  <c:v>869.36306239793669</c:v>
                </c:pt>
                <c:pt idx="1">
                  <c:v>368.29077581196663</c:v>
                </c:pt>
                <c:pt idx="2">
                  <c:v>485.79614193609837</c:v>
                </c:pt>
                <c:pt idx="3">
                  <c:v>470.02538946775417</c:v>
                </c:pt>
                <c:pt idx="4">
                  <c:v>433.8973315530701</c:v>
                </c:pt>
                <c:pt idx="5">
                  <c:v>500.81818756424389</c:v>
                </c:pt>
                <c:pt idx="6">
                  <c:v>493.82359712110826</c:v>
                </c:pt>
                <c:pt idx="7">
                  <c:v>437.46594966951955</c:v>
                </c:pt>
                <c:pt idx="8">
                  <c:v>537.89423492889443</c:v>
                </c:pt>
                <c:pt idx="9">
                  <c:v>687.08071758916469</c:v>
                </c:pt>
                <c:pt idx="10">
                  <c:v>602.48632152636048</c:v>
                </c:pt>
                <c:pt idx="11">
                  <c:v>639.26799135472345</c:v>
                </c:pt>
                <c:pt idx="12">
                  <c:v>599.26974498390882</c:v>
                </c:pt>
                <c:pt idx="13">
                  <c:v>790.17993613210922</c:v>
                </c:pt>
                <c:pt idx="14">
                  <c:v>880.53011838823011</c:v>
                </c:pt>
                <c:pt idx="15">
                  <c:v>1289.3459366405095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BE-4F29-8280-1ABFD489C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178477690288714"/>
          <c:y val="0.89698964712744245"/>
          <c:w val="0.81075490563679542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88109455068116482"/>
          <c:h val="0.76907998381245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'Debt by size'!$U$41</c:f>
              <c:strCache>
                <c:ptCount val="1"/>
                <c:pt idx="0">
                  <c:v>% of funds larger than predecessor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'Debt by size'!$V$36:$AK$36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size'!$V$41:$AK$41</c:f>
              <c:numCache>
                <c:formatCode>0.0%</c:formatCode>
                <c:ptCount val="16"/>
                <c:pt idx="0">
                  <c:v>0.70833333333333337</c:v>
                </c:pt>
                <c:pt idx="1">
                  <c:v>0.48275862068965519</c:v>
                </c:pt>
                <c:pt idx="2">
                  <c:v>0.54054054054054057</c:v>
                </c:pt>
                <c:pt idx="3">
                  <c:v>0.62790697674418605</c:v>
                </c:pt>
                <c:pt idx="4">
                  <c:v>0.647887323943662</c:v>
                </c:pt>
                <c:pt idx="5">
                  <c:v>0.71621621621621623</c:v>
                </c:pt>
                <c:pt idx="6">
                  <c:v>0.75342465753424659</c:v>
                </c:pt>
                <c:pt idx="7">
                  <c:v>0.69444444444444442</c:v>
                </c:pt>
                <c:pt idx="8">
                  <c:v>0.6875</c:v>
                </c:pt>
                <c:pt idx="9">
                  <c:v>0.76190476190476186</c:v>
                </c:pt>
                <c:pt idx="10">
                  <c:v>0.68627450980392157</c:v>
                </c:pt>
                <c:pt idx="11">
                  <c:v>0.69811320754716977</c:v>
                </c:pt>
                <c:pt idx="12">
                  <c:v>0.60833333333333328</c:v>
                </c:pt>
                <c:pt idx="13">
                  <c:v>0.73484848484848486</c:v>
                </c:pt>
                <c:pt idx="14">
                  <c:v>0.8</c:v>
                </c:pt>
                <c:pt idx="15">
                  <c:v>0.73913043478260865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C-4D4F-9880-FB5FEF91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548822848"/>
        <c:axId val="2007825664"/>
      </c:barChart>
      <c:lineChart>
        <c:grouping val="standard"/>
        <c:varyColors val="0"/>
        <c:ser>
          <c:idx val="1"/>
          <c:order val="1"/>
          <c:tx>
            <c:strRef>
              <c:f>'Debt by size'!$U$42</c:f>
              <c:strCache>
                <c:ptCount val="1"/>
                <c:pt idx="0">
                  <c:v>Step-up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'Debt by size'!$V$36:$AK$36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size'!$V$42:$AK$42</c:f>
              <c:numCache>
                <c:formatCode>0.0%</c:formatCode>
                <c:ptCount val="16"/>
                <c:pt idx="0">
                  <c:v>0.64779339650000001</c:v>
                </c:pt>
                <c:pt idx="1">
                  <c:v>0</c:v>
                </c:pt>
                <c:pt idx="2">
                  <c:v>7.6923077000000006E-2</c:v>
                </c:pt>
                <c:pt idx="3">
                  <c:v>0.40977443599999996</c:v>
                </c:pt>
                <c:pt idx="4">
                  <c:v>0.25</c:v>
                </c:pt>
                <c:pt idx="5">
                  <c:v>0.38375402149999993</c:v>
                </c:pt>
                <c:pt idx="6">
                  <c:v>0.36904761900000005</c:v>
                </c:pt>
                <c:pt idx="7">
                  <c:v>0.39556343900000002</c:v>
                </c:pt>
                <c:pt idx="8">
                  <c:v>0.32666666649999998</c:v>
                </c:pt>
                <c:pt idx="9">
                  <c:v>0.37519074599999991</c:v>
                </c:pt>
                <c:pt idx="10">
                  <c:v>0.3072019909999999</c:v>
                </c:pt>
                <c:pt idx="11">
                  <c:v>0.34235112949999991</c:v>
                </c:pt>
                <c:pt idx="12">
                  <c:v>0.19703703699999986</c:v>
                </c:pt>
                <c:pt idx="13">
                  <c:v>0.4341279025</c:v>
                </c:pt>
                <c:pt idx="14">
                  <c:v>0.58136371400000009</c:v>
                </c:pt>
                <c:pt idx="15">
                  <c:v>0.58946093999999993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C-4D4F-9880-FB5FEF91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822848"/>
        <c:axId val="2007825664"/>
      </c:lineChart>
      <c:catAx>
        <c:axId val="15488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07825664"/>
        <c:crosses val="autoZero"/>
        <c:auto val="1"/>
        <c:lblAlgn val="ctr"/>
        <c:lblOffset val="100"/>
        <c:noMultiLvlLbl val="0"/>
      </c:catAx>
      <c:valAx>
        <c:axId val="2007825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488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50793650793651E-2"/>
          <c:y val="0.93576334208223977"/>
          <c:w val="0.9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9404368576122888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'Debt by region'!$B$7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region'!$C$6:$R$6</c15:sqref>
                  </c15:fullRef>
                </c:ext>
              </c:extLst>
              <c:f>'Debt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region'!$C$7:$R$7</c15:sqref>
                  </c15:fullRef>
                </c:ext>
              </c:extLst>
              <c:f>'Debt by region'!$D$7:$R$7</c:f>
              <c:numCache>
                <c:formatCode>"$"#,##0.0</c:formatCode>
                <c:ptCount val="15"/>
                <c:pt idx="0">
                  <c:v>0</c:v>
                </c:pt>
                <c:pt idx="1">
                  <c:v>0.17693326238000001</c:v>
                </c:pt>
                <c:pt idx="2">
                  <c:v>8.6999999999999994E-2</c:v>
                </c:pt>
                <c:pt idx="3">
                  <c:v>6.8263076260000003E-3</c:v>
                </c:pt>
                <c:pt idx="4">
                  <c:v>0.58299999999999996</c:v>
                </c:pt>
                <c:pt idx="5">
                  <c:v>0.23599999999999999</c:v>
                </c:pt>
                <c:pt idx="6">
                  <c:v>5.6523466000000001E-2</c:v>
                </c:pt>
                <c:pt idx="7">
                  <c:v>3.4315155329000001E-2</c:v>
                </c:pt>
                <c:pt idx="8">
                  <c:v>0.01</c:v>
                </c:pt>
                <c:pt idx="9">
                  <c:v>0.555506197654</c:v>
                </c:pt>
                <c:pt idx="10">
                  <c:v>1.581869151097</c:v>
                </c:pt>
                <c:pt idx="11">
                  <c:v>0</c:v>
                </c:pt>
                <c:pt idx="12">
                  <c:v>1.013584347304</c:v>
                </c:pt>
                <c:pt idx="13">
                  <c:v>0.55549051699999996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4-4A50-8340-D086D59F27AC}"/>
            </c:ext>
          </c:extLst>
        </c:ser>
        <c:ser>
          <c:idx val="1"/>
          <c:order val="1"/>
          <c:tx>
            <c:strRef>
              <c:f>'Debt by region'!$B$8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region'!$C$6:$R$6</c15:sqref>
                  </c15:fullRef>
                </c:ext>
              </c:extLst>
              <c:f>'Debt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region'!$C$8:$R$8</c15:sqref>
                  </c15:fullRef>
                </c:ext>
              </c:extLst>
              <c:f>'Debt by region'!$D$8:$R$8</c:f>
              <c:numCache>
                <c:formatCode>"$"#,##0.0</c:formatCode>
                <c:ptCount val="15"/>
                <c:pt idx="0">
                  <c:v>5.6728102081000001E-2</c:v>
                </c:pt>
                <c:pt idx="1">
                  <c:v>3.5928698996999998E-2</c:v>
                </c:pt>
                <c:pt idx="2">
                  <c:v>0</c:v>
                </c:pt>
                <c:pt idx="3">
                  <c:v>0.24033725050800001</c:v>
                </c:pt>
                <c:pt idx="4">
                  <c:v>0.05</c:v>
                </c:pt>
                <c:pt idx="5">
                  <c:v>2.0140911153359999</c:v>
                </c:pt>
                <c:pt idx="6">
                  <c:v>0.27182345019000004</c:v>
                </c:pt>
                <c:pt idx="7">
                  <c:v>0.35322511246199995</c:v>
                </c:pt>
                <c:pt idx="8">
                  <c:v>0.12250541738200001</c:v>
                </c:pt>
                <c:pt idx="9">
                  <c:v>0</c:v>
                </c:pt>
                <c:pt idx="10">
                  <c:v>0.11623495988510001</c:v>
                </c:pt>
                <c:pt idx="11">
                  <c:v>0.410339578373</c:v>
                </c:pt>
                <c:pt idx="12">
                  <c:v>0.101141919023</c:v>
                </c:pt>
                <c:pt idx="13">
                  <c:v>0.11</c:v>
                </c:pt>
                <c:pt idx="14">
                  <c:v>0.42958975351599998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4-4A50-8340-D086D59F27AC}"/>
            </c:ext>
          </c:extLst>
        </c:ser>
        <c:ser>
          <c:idx val="2"/>
          <c:order val="2"/>
          <c:tx>
            <c:strRef>
              <c:f>'Debt by region'!$B$9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region'!$C$6:$R$6</c15:sqref>
                  </c15:fullRef>
                </c:ext>
              </c:extLst>
              <c:f>'Debt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region'!$C$9:$R$9</c15:sqref>
                  </c15:fullRef>
                </c:ext>
              </c:extLst>
              <c:f>'Debt by region'!$D$9:$R$9</c:f>
              <c:numCache>
                <c:formatCode>"$"#,##0.0</c:formatCode>
                <c:ptCount val="15"/>
                <c:pt idx="0">
                  <c:v>0</c:v>
                </c:pt>
                <c:pt idx="1">
                  <c:v>0.47499999999999998</c:v>
                </c:pt>
                <c:pt idx="2">
                  <c:v>0</c:v>
                </c:pt>
                <c:pt idx="3">
                  <c:v>0.28199999999999997</c:v>
                </c:pt>
                <c:pt idx="4">
                  <c:v>0.221</c:v>
                </c:pt>
                <c:pt idx="5">
                  <c:v>0.121285328219</c:v>
                </c:pt>
                <c:pt idx="6">
                  <c:v>0</c:v>
                </c:pt>
                <c:pt idx="7">
                  <c:v>0.56427348730899995</c:v>
                </c:pt>
                <c:pt idx="8">
                  <c:v>0.48488895329799997</c:v>
                </c:pt>
                <c:pt idx="9">
                  <c:v>0.41</c:v>
                </c:pt>
                <c:pt idx="10">
                  <c:v>0.3</c:v>
                </c:pt>
                <c:pt idx="11">
                  <c:v>0.48732019171800001</c:v>
                </c:pt>
                <c:pt idx="12">
                  <c:v>0</c:v>
                </c:pt>
                <c:pt idx="13">
                  <c:v>0.66500000000000004</c:v>
                </c:pt>
                <c:pt idx="1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4-4A50-8340-D086D59F27AC}"/>
            </c:ext>
          </c:extLst>
        </c:ser>
        <c:ser>
          <c:idx val="3"/>
          <c:order val="3"/>
          <c:tx>
            <c:strRef>
              <c:f>'Debt by region'!$B$10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region'!$C$6:$R$6</c15:sqref>
                  </c15:fullRef>
                </c:ext>
              </c:extLst>
              <c:f>'Debt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region'!$C$10:$R$10</c15:sqref>
                  </c15:fullRef>
                </c:ext>
              </c:extLst>
              <c:f>'Debt by region'!$D$10:$R$10</c:f>
              <c:numCache>
                <c:formatCode>"$"#,##0.0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8.6910288132999988E-2</c:v>
                </c:pt>
                <c:pt idx="3">
                  <c:v>1.9636726893309999</c:v>
                </c:pt>
                <c:pt idx="4">
                  <c:v>0.121909604782</c:v>
                </c:pt>
                <c:pt idx="5">
                  <c:v>1.1499999999999999</c:v>
                </c:pt>
                <c:pt idx="6">
                  <c:v>3.3132365585689998</c:v>
                </c:pt>
                <c:pt idx="7">
                  <c:v>3.8</c:v>
                </c:pt>
                <c:pt idx="8">
                  <c:v>4.4869399714350005</c:v>
                </c:pt>
                <c:pt idx="9">
                  <c:v>3.1430451584650001</c:v>
                </c:pt>
                <c:pt idx="10">
                  <c:v>9.2038670541169996</c:v>
                </c:pt>
                <c:pt idx="11">
                  <c:v>4.4214998194920012</c:v>
                </c:pt>
                <c:pt idx="12">
                  <c:v>4.1226693620000001E-3</c:v>
                </c:pt>
                <c:pt idx="13">
                  <c:v>0</c:v>
                </c:pt>
                <c:pt idx="14">
                  <c:v>0.26454493841400001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4-4A50-8340-D086D59F27AC}"/>
            </c:ext>
          </c:extLst>
        </c:ser>
        <c:ser>
          <c:idx val="4"/>
          <c:order val="4"/>
          <c:tx>
            <c:strRef>
              <c:f>'Debt by region'!$B$11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region'!$C$6:$R$6</c15:sqref>
                  </c15:fullRef>
                </c:ext>
              </c:extLst>
              <c:f>'Debt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region'!$C$11:$R$11</c15:sqref>
                  </c15:fullRef>
                </c:ext>
              </c:extLst>
              <c:f>'Debt by region'!$D$11:$R$11</c:f>
              <c:numCache>
                <c:formatCode>"$"#,##0.0</c:formatCode>
                <c:ptCount val="15"/>
                <c:pt idx="0">
                  <c:v>3.25</c:v>
                </c:pt>
                <c:pt idx="1">
                  <c:v>0.55149999999999999</c:v>
                </c:pt>
                <c:pt idx="2">
                  <c:v>1.9982274938990001</c:v>
                </c:pt>
                <c:pt idx="3">
                  <c:v>8.0513975704539984</c:v>
                </c:pt>
                <c:pt idx="4">
                  <c:v>1.5637098610929998</c:v>
                </c:pt>
                <c:pt idx="5">
                  <c:v>4.2822022449679995</c:v>
                </c:pt>
                <c:pt idx="6">
                  <c:v>5.7085561881720013</c:v>
                </c:pt>
                <c:pt idx="7">
                  <c:v>9.8611880037859994</c:v>
                </c:pt>
                <c:pt idx="8">
                  <c:v>9.5871303760400011</c:v>
                </c:pt>
                <c:pt idx="9">
                  <c:v>5.6149342900740002</c:v>
                </c:pt>
                <c:pt idx="10">
                  <c:v>8.5316395826190021</c:v>
                </c:pt>
                <c:pt idx="11">
                  <c:v>7.7348631502826004</c:v>
                </c:pt>
                <c:pt idx="12">
                  <c:v>8.632787515495</c:v>
                </c:pt>
                <c:pt idx="13">
                  <c:v>13.642422304439002</c:v>
                </c:pt>
                <c:pt idx="14">
                  <c:v>2.3371931179610002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4-4A50-8340-D086D59F27AC}"/>
            </c:ext>
          </c:extLst>
        </c:ser>
        <c:ser>
          <c:idx val="5"/>
          <c:order val="5"/>
          <c:tx>
            <c:strRef>
              <c:f>'Debt by region'!$B$12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region'!$C$6:$R$6</c15:sqref>
                  </c15:fullRef>
                </c:ext>
              </c:extLst>
              <c:f>'Debt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region'!$C$12:$R$12</c15:sqref>
                  </c15:fullRef>
                </c:ext>
              </c:extLst>
              <c:f>'Debt by region'!$D$12:$R$12</c:f>
              <c:numCache>
                <c:formatCode>"$"#,##0.0</c:formatCode>
                <c:ptCount val="15"/>
                <c:pt idx="0">
                  <c:v>6.726895516181</c:v>
                </c:pt>
                <c:pt idx="1">
                  <c:v>9.615984759250999</c:v>
                </c:pt>
                <c:pt idx="2">
                  <c:v>17.613060806209006</c:v>
                </c:pt>
                <c:pt idx="3">
                  <c:v>11.762647286934003</c:v>
                </c:pt>
                <c:pt idx="4">
                  <c:v>22.972152591283997</c:v>
                </c:pt>
                <c:pt idx="5">
                  <c:v>38.146564669095</c:v>
                </c:pt>
                <c:pt idx="6">
                  <c:v>35.228536541732993</c:v>
                </c:pt>
                <c:pt idx="7">
                  <c:v>34.125547133628992</c:v>
                </c:pt>
                <c:pt idx="8">
                  <c:v>54.382377875972011</c:v>
                </c:pt>
                <c:pt idx="9">
                  <c:v>44.618823437373003</c:v>
                </c:pt>
                <c:pt idx="10">
                  <c:v>57.207718664501989</c:v>
                </c:pt>
                <c:pt idx="11">
                  <c:v>52.861908168831988</c:v>
                </c:pt>
                <c:pt idx="12">
                  <c:v>91.044458762241007</c:v>
                </c:pt>
                <c:pt idx="13">
                  <c:v>54.214041182306985</c:v>
                </c:pt>
                <c:pt idx="14">
                  <c:v>25.452438924879999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4-4A50-8340-D086D59F27AC}"/>
            </c:ext>
          </c:extLst>
        </c:ser>
        <c:ser>
          <c:idx val="6"/>
          <c:order val="6"/>
          <c:tx>
            <c:strRef>
              <c:f>'Debt by region'!$B$13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region'!$C$6:$R$6</c15:sqref>
                  </c15:fullRef>
                </c:ext>
              </c:extLst>
              <c:f>'Debt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region'!$C$13:$R$13</c15:sqref>
                  </c15:fullRef>
                </c:ext>
              </c:extLst>
              <c:f>'Debt by region'!$D$13:$R$13</c:f>
              <c:numCache>
                <c:formatCode>"$"#,##0.0</c:formatCode>
                <c:ptCount val="15"/>
                <c:pt idx="0">
                  <c:v>23.112546204814997</c:v>
                </c:pt>
                <c:pt idx="1">
                  <c:v>48.411782595576</c:v>
                </c:pt>
                <c:pt idx="2">
                  <c:v>35.677797368954003</c:v>
                </c:pt>
                <c:pt idx="3">
                  <c:v>51.889562590722008</c:v>
                </c:pt>
                <c:pt idx="4">
                  <c:v>73.149410892997011</c:v>
                </c:pt>
                <c:pt idx="5">
                  <c:v>77.505755922658977</c:v>
                </c:pt>
                <c:pt idx="6">
                  <c:v>79.224187551810004</c:v>
                </c:pt>
                <c:pt idx="7">
                  <c:v>99.182365712930974</c:v>
                </c:pt>
                <c:pt idx="8">
                  <c:v>135.67621124744397</c:v>
                </c:pt>
                <c:pt idx="9">
                  <c:v>124.596128409763</c:v>
                </c:pt>
                <c:pt idx="10">
                  <c:v>114.83906799419699</c:v>
                </c:pt>
                <c:pt idx="11">
                  <c:v>140.83213111075108</c:v>
                </c:pt>
                <c:pt idx="12">
                  <c:v>181.29814198573808</c:v>
                </c:pt>
                <c:pt idx="13">
                  <c:v>152.70663583008798</c:v>
                </c:pt>
                <c:pt idx="14">
                  <c:v>102.77951880256101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4-4A50-8340-D086D59F2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34006336169161"/>
          <c:y val="0"/>
          <c:w val="0.19865993663830844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8804862933799937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'Debt by region'!$B$16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region'!$H$16:$R$16</c:f>
              <c:numCache>
                <c:formatCode>0.0%</c:formatCode>
                <c:ptCount val="11"/>
                <c:pt idx="0">
                  <c:v>5.9091122016501031E-3</c:v>
                </c:pt>
                <c:pt idx="1">
                  <c:v>1.9116137938796967E-3</c:v>
                </c:pt>
                <c:pt idx="2">
                  <c:v>4.5656024654796591E-4</c:v>
                </c:pt>
                <c:pt idx="3">
                  <c:v>2.3198312030810433E-4</c:v>
                </c:pt>
                <c:pt idx="4">
                  <c:v>4.8840035996951086E-5</c:v>
                </c:pt>
                <c:pt idx="5">
                  <c:v>3.104454277324903E-3</c:v>
                </c:pt>
                <c:pt idx="6">
                  <c:v>8.2483359743213761E-3</c:v>
                </c:pt>
                <c:pt idx="7">
                  <c:v>0</c:v>
                </c:pt>
                <c:pt idx="8">
                  <c:v>3.5930700228675463E-3</c:v>
                </c:pt>
                <c:pt idx="9">
                  <c:v>2.5034094829687581E-3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4-44FA-88C0-25B1E3515427}"/>
            </c:ext>
          </c:extLst>
        </c:ser>
        <c:ser>
          <c:idx val="1"/>
          <c:order val="1"/>
          <c:tx>
            <c:strRef>
              <c:f>'Debt by region'!$B$17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region'!$H$17:$R$17</c:f>
              <c:numCache>
                <c:formatCode>0.0%</c:formatCode>
                <c:ptCount val="11"/>
                <c:pt idx="0">
                  <c:v>5.067849229545544E-4</c:v>
                </c:pt>
                <c:pt idx="1">
                  <c:v>1.6314255755113732E-2</c:v>
                </c:pt>
                <c:pt idx="2">
                  <c:v>2.1956152058379636E-3</c:v>
                </c:pt>
                <c:pt idx="3">
                  <c:v>2.3879321825731555E-3</c:v>
                </c:pt>
                <c:pt idx="4">
                  <c:v>5.9831689947583973E-4</c:v>
                </c:pt>
                <c:pt idx="5">
                  <c:v>0</c:v>
                </c:pt>
                <c:pt idx="6">
                  <c:v>6.060836324099239E-4</c:v>
                </c:pt>
                <c:pt idx="7">
                  <c:v>1.9847324050582859E-3</c:v>
                </c:pt>
                <c:pt idx="8">
                  <c:v>3.5853947257913024E-4</c:v>
                </c:pt>
                <c:pt idx="9">
                  <c:v>4.9573311280589043E-4</c:v>
                </c:pt>
                <c:pt idx="10">
                  <c:v>3.266512214038288E-3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4-44FA-88C0-25B1E3515427}"/>
            </c:ext>
          </c:extLst>
        </c:ser>
        <c:ser>
          <c:idx val="2"/>
          <c:order val="2"/>
          <c:tx>
            <c:strRef>
              <c:f>'Debt by region'!$B$18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region'!$H$18:$R$18</c:f>
              <c:numCache>
                <c:formatCode>0.0%</c:formatCode>
                <c:ptCount val="11"/>
                <c:pt idx="0">
                  <c:v>2.2399893594591304E-3</c:v>
                </c:pt>
                <c:pt idx="1">
                  <c:v>9.8241824753672385E-4</c:v>
                </c:pt>
                <c:pt idx="2">
                  <c:v>0</c:v>
                </c:pt>
                <c:pt idx="3">
                  <c:v>3.8146971225408123E-3</c:v>
                </c:pt>
                <c:pt idx="4">
                  <c:v>2.3681993933598253E-3</c:v>
                </c:pt>
                <c:pt idx="5">
                  <c:v>2.2912908246183004E-3</c:v>
                </c:pt>
                <c:pt idx="6">
                  <c:v>1.5642891768768534E-3</c:v>
                </c:pt>
                <c:pt idx="7">
                  <c:v>2.3570725982048533E-3</c:v>
                </c:pt>
                <c:pt idx="8">
                  <c:v>0</c:v>
                </c:pt>
                <c:pt idx="9">
                  <c:v>2.9969320001447014E-3</c:v>
                </c:pt>
                <c:pt idx="10">
                  <c:v>1.9009486302357928E-3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4-44FA-88C0-25B1E3515427}"/>
            </c:ext>
          </c:extLst>
        </c:ser>
        <c:ser>
          <c:idx val="3"/>
          <c:order val="3"/>
          <c:tx>
            <c:strRef>
              <c:f>'Debt by region'!$B$19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region'!$H$19:$R$19</c:f>
              <c:numCache>
                <c:formatCode>0.0%</c:formatCode>
                <c:ptCount val="11"/>
                <c:pt idx="0">
                  <c:v>1.2356389933373207E-3</c:v>
                </c:pt>
                <c:pt idx="1">
                  <c:v>9.3150672159391986E-3</c:v>
                </c:pt>
                <c:pt idx="2">
                  <c:v>2.6762196430983137E-2</c:v>
                </c:pt>
                <c:pt idx="3">
                  <c:v>2.5689403084992121E-2</c:v>
                </c:pt>
                <c:pt idx="4">
                  <c:v>2.1914230972104407E-2</c:v>
                </c:pt>
                <c:pt idx="5">
                  <c:v>1.7564952519394699E-2</c:v>
                </c:pt>
                <c:pt idx="6">
                  <c:v>4.7991698727228901E-2</c:v>
                </c:pt>
                <c:pt idx="7">
                  <c:v>2.1385931148781814E-2</c:v>
                </c:pt>
                <c:pt idx="8">
                  <c:v>1.4614511104277996E-5</c:v>
                </c:pt>
                <c:pt idx="9">
                  <c:v>0</c:v>
                </c:pt>
                <c:pt idx="10">
                  <c:v>2.0115453532556218E-3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4-44FA-88C0-25B1E3515427}"/>
            </c:ext>
          </c:extLst>
        </c:ser>
        <c:ser>
          <c:idx val="4"/>
          <c:order val="4"/>
          <c:tx>
            <c:strRef>
              <c:f>'Debt by region'!$B$20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region'!$H$20:$R$20</c:f>
              <c:numCache>
                <c:formatCode>0.0%</c:formatCode>
                <c:ptCount val="11"/>
                <c:pt idx="0">
                  <c:v>1.5849291629545854E-2</c:v>
                </c:pt>
                <c:pt idx="1">
                  <c:v>3.4686088473150134E-2</c:v>
                </c:pt>
                <c:pt idx="2">
                  <c:v>4.6110049597891348E-2</c:v>
                </c:pt>
                <c:pt idx="3">
                  <c:v>6.66652719805651E-2</c:v>
                </c:pt>
                <c:pt idx="4">
                  <c:v>4.682357926732568E-2</c:v>
                </c:pt>
                <c:pt idx="5">
                  <c:v>3.1379140048002997E-2</c:v>
                </c:pt>
                <c:pt idx="6">
                  <c:v>4.4486504867016864E-2</c:v>
                </c:pt>
                <c:pt idx="7">
                  <c:v>3.7412022510542257E-2</c:v>
                </c:pt>
                <c:pt idx="8">
                  <c:v>3.0602495113716599E-2</c:v>
                </c:pt>
                <c:pt idx="9">
                  <c:v>6.1481822501745956E-2</c:v>
                </c:pt>
                <c:pt idx="10">
                  <c:v>1.7771536224737938E-2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4-44FA-88C0-25B1E3515427}"/>
            </c:ext>
          </c:extLst>
        </c:ser>
        <c:ser>
          <c:idx val="5"/>
          <c:order val="5"/>
          <c:tx>
            <c:strRef>
              <c:f>'Debt by region'!$B$21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region'!$H$21:$R$21</c:f>
              <c:numCache>
                <c:formatCode>0.0%</c:formatCode>
                <c:ptCount val="11"/>
                <c:pt idx="0">
                  <c:v>0.23283881162148251</c:v>
                </c:pt>
                <c:pt idx="1">
                  <c:v>0.30898940343460124</c:v>
                </c:pt>
                <c:pt idx="2">
                  <c:v>0.28455348667078628</c:v>
                </c:pt>
                <c:pt idx="3">
                  <c:v>0.23070129889781385</c:v>
                </c:pt>
                <c:pt idx="4">
                  <c:v>0.26560372930622694</c:v>
                </c:pt>
                <c:pt idx="5">
                  <c:v>0.24935292865199205</c:v>
                </c:pt>
                <c:pt idx="6">
                  <c:v>0.29829805046898805</c:v>
                </c:pt>
                <c:pt idx="7">
                  <c:v>0.25568272636992989</c:v>
                </c:pt>
                <c:pt idx="8">
                  <c:v>0.32274483756278277</c:v>
                </c:pt>
                <c:pt idx="9">
                  <c:v>0.24432450357356161</c:v>
                </c:pt>
                <c:pt idx="10">
                  <c:v>0.19353511564164322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04-44FA-88C0-25B1E3515427}"/>
            </c:ext>
          </c:extLst>
        </c:ser>
        <c:ser>
          <c:idx val="6"/>
          <c:order val="6"/>
          <c:tx>
            <c:strRef>
              <c:f>'Debt by region'!$B$22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region'!$H$22:$R$22</c:f>
              <c:numCache>
                <c:formatCode>0.0%</c:formatCode>
                <c:ptCount val="11"/>
                <c:pt idx="0">
                  <c:v>0.74142037127157057</c:v>
                </c:pt>
                <c:pt idx="1">
                  <c:v>0.62780115307977924</c:v>
                </c:pt>
                <c:pt idx="2">
                  <c:v>0.63992209184795334</c:v>
                </c:pt>
                <c:pt idx="3">
                  <c:v>0.67050941361120675</c:v>
                </c:pt>
                <c:pt idx="4">
                  <c:v>0.66264310412551031</c:v>
                </c:pt>
                <c:pt idx="5">
                  <c:v>0.69630723367866709</c:v>
                </c:pt>
                <c:pt idx="6">
                  <c:v>0.59880503715315803</c:v>
                </c:pt>
                <c:pt idx="7">
                  <c:v>0.68117751496748291</c:v>
                </c:pt>
                <c:pt idx="8">
                  <c:v>0.64268644331694968</c:v>
                </c:pt>
                <c:pt idx="9">
                  <c:v>0.688197599328773</c:v>
                </c:pt>
                <c:pt idx="10">
                  <c:v>0.78151434193608904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04-44FA-88C0-25B1E351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05135121998638"/>
          <c:y val="0"/>
          <c:w val="0.20594864878001362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448317936772007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'Debt by region'!$B$47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region'!$C$46:$R$46</c15:sqref>
                  </c15:fullRef>
                </c:ext>
              </c:extLst>
              <c:f>'Debt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region'!$C$47:$R$47</c15:sqref>
                  </c15:fullRef>
                </c:ext>
              </c:extLst>
              <c:f>'Debt by region'!$D$47:$R$47</c:f>
              <c:numCache>
                <c:formatCode>#,##0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4-4970-8569-0F04FFC4DE2F}"/>
            </c:ext>
          </c:extLst>
        </c:ser>
        <c:ser>
          <c:idx val="1"/>
          <c:order val="1"/>
          <c:tx>
            <c:strRef>
              <c:f>'Debt by region'!$B$48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region'!$C$46:$R$46</c15:sqref>
                  </c15:fullRef>
                </c:ext>
              </c:extLst>
              <c:f>'Debt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region'!$C$48:$R$48</c15:sqref>
                  </c15:fullRef>
                </c:ext>
              </c:extLst>
              <c:f>'Debt by region'!$D$48:$R$48</c:f>
              <c:numCache>
                <c:formatCode>#,##0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4-4970-8569-0F04FFC4DE2F}"/>
            </c:ext>
          </c:extLst>
        </c:ser>
        <c:ser>
          <c:idx val="2"/>
          <c:order val="2"/>
          <c:tx>
            <c:strRef>
              <c:f>'Debt by region'!$B$49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region'!$C$46:$R$46</c15:sqref>
                  </c15:fullRef>
                </c:ext>
              </c:extLst>
              <c:f>'Debt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region'!$C$49:$R$49</c15:sqref>
                  </c15:fullRef>
                </c:ext>
              </c:extLst>
              <c:f>'Debt by region'!$D$49:$R$49</c:f>
              <c:numCache>
                <c:formatCode>#,##0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4-4970-8569-0F04FFC4DE2F}"/>
            </c:ext>
          </c:extLst>
        </c:ser>
        <c:ser>
          <c:idx val="3"/>
          <c:order val="3"/>
          <c:tx>
            <c:strRef>
              <c:f>'Debt by region'!$B$50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region'!$C$46:$R$46</c15:sqref>
                  </c15:fullRef>
                </c:ext>
              </c:extLst>
              <c:f>'Debt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region'!$C$50:$R$50</c15:sqref>
                  </c15:fullRef>
                </c:ext>
              </c:extLst>
              <c:f>'Debt by region'!$D$50:$R$50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44-4970-8569-0F04FFC4DE2F}"/>
            </c:ext>
          </c:extLst>
        </c:ser>
        <c:ser>
          <c:idx val="4"/>
          <c:order val="4"/>
          <c:tx>
            <c:strRef>
              <c:f>'Debt by region'!$B$51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region'!$C$46:$R$46</c15:sqref>
                  </c15:fullRef>
                </c:ext>
              </c:extLst>
              <c:f>'Debt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region'!$C$51:$R$51</c15:sqref>
                  </c15:fullRef>
                </c:ext>
              </c:extLst>
              <c:f>'Debt by region'!$D$51:$R$51</c:f>
              <c:numCache>
                <c:formatCode>#,##0</c:formatCode>
                <c:ptCount val="15"/>
                <c:pt idx="0">
                  <c:v>4</c:v>
                </c:pt>
                <c:pt idx="1">
                  <c:v>7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31</c:v>
                </c:pt>
                <c:pt idx="9">
                  <c:v>25</c:v>
                </c:pt>
                <c:pt idx="10">
                  <c:v>22</c:v>
                </c:pt>
                <c:pt idx="11">
                  <c:v>30</c:v>
                </c:pt>
                <c:pt idx="12">
                  <c:v>33</c:v>
                </c:pt>
                <c:pt idx="13">
                  <c:v>19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44-4970-8569-0F04FFC4DE2F}"/>
            </c:ext>
          </c:extLst>
        </c:ser>
        <c:ser>
          <c:idx val="5"/>
          <c:order val="5"/>
          <c:tx>
            <c:strRef>
              <c:f>'Debt by region'!$B$52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region'!$C$46:$R$46</c15:sqref>
                  </c15:fullRef>
                </c:ext>
              </c:extLst>
              <c:f>'Debt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region'!$C$52:$R$52</c15:sqref>
                  </c15:fullRef>
                </c:ext>
              </c:extLst>
              <c:f>'Debt by region'!$D$52:$R$52</c:f>
              <c:numCache>
                <c:formatCode>#,##0</c:formatCode>
                <c:ptCount val="15"/>
                <c:pt idx="0">
                  <c:v>25</c:v>
                </c:pt>
                <c:pt idx="1">
                  <c:v>32</c:v>
                </c:pt>
                <c:pt idx="2">
                  <c:v>34</c:v>
                </c:pt>
                <c:pt idx="3">
                  <c:v>39</c:v>
                </c:pt>
                <c:pt idx="4">
                  <c:v>49</c:v>
                </c:pt>
                <c:pt idx="5">
                  <c:v>85</c:v>
                </c:pt>
                <c:pt idx="6">
                  <c:v>76</c:v>
                </c:pt>
                <c:pt idx="7">
                  <c:v>90</c:v>
                </c:pt>
                <c:pt idx="8">
                  <c:v>106</c:v>
                </c:pt>
                <c:pt idx="9">
                  <c:v>105</c:v>
                </c:pt>
                <c:pt idx="10">
                  <c:v>96</c:v>
                </c:pt>
                <c:pt idx="11">
                  <c:v>97</c:v>
                </c:pt>
                <c:pt idx="12">
                  <c:v>116</c:v>
                </c:pt>
                <c:pt idx="13">
                  <c:v>46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44-4970-8569-0F04FFC4DE2F}"/>
            </c:ext>
          </c:extLst>
        </c:ser>
        <c:ser>
          <c:idx val="6"/>
          <c:order val="6"/>
          <c:tx>
            <c:strRef>
              <c:f>'Debt by region'!$B$53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'Debt by region'!$C$46:$R$46</c15:sqref>
                  </c15:fullRef>
                </c:ext>
              </c:extLst>
              <c:f>'Debt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'Debt by region'!$C$53:$R$53</c15:sqref>
                  </c15:fullRef>
                </c:ext>
              </c:extLst>
              <c:f>'Debt by region'!$D$53:$R$53</c:f>
              <c:numCache>
                <c:formatCode>#,##0</c:formatCode>
                <c:ptCount val="15"/>
                <c:pt idx="0">
                  <c:v>75</c:v>
                </c:pt>
                <c:pt idx="1">
                  <c:v>97</c:v>
                </c:pt>
                <c:pt idx="2">
                  <c:v>86</c:v>
                </c:pt>
                <c:pt idx="3">
                  <c:v>138</c:v>
                </c:pt>
                <c:pt idx="4">
                  <c:v>156</c:v>
                </c:pt>
                <c:pt idx="5">
                  <c:v>172</c:v>
                </c:pt>
                <c:pt idx="6">
                  <c:v>229</c:v>
                </c:pt>
                <c:pt idx="7">
                  <c:v>204</c:v>
                </c:pt>
                <c:pt idx="8">
                  <c:v>212</c:v>
                </c:pt>
                <c:pt idx="9">
                  <c:v>220</c:v>
                </c:pt>
                <c:pt idx="10">
                  <c:v>237</c:v>
                </c:pt>
                <c:pt idx="11">
                  <c:v>289</c:v>
                </c:pt>
                <c:pt idx="12">
                  <c:v>274</c:v>
                </c:pt>
                <c:pt idx="13">
                  <c:v>209</c:v>
                </c:pt>
                <c:pt idx="1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44-4970-8569-0F04FFC4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65185745195555"/>
          <c:y val="0"/>
          <c:w val="0.19634814254804439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8804862933799937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'Debt by region'!$B$56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region'!$H$56:$R$56</c:f>
              <c:numCache>
                <c:formatCode>0.0%</c:formatCode>
                <c:ptCount val="11"/>
                <c:pt idx="0">
                  <c:v>8.7336244541484712E-3</c:v>
                </c:pt>
                <c:pt idx="1">
                  <c:v>6.9444444444444441E-3</c:v>
                </c:pt>
                <c:pt idx="2">
                  <c:v>8.9552238805970154E-3</c:v>
                </c:pt>
                <c:pt idx="3">
                  <c:v>9.0090090090090089E-3</c:v>
                </c:pt>
                <c:pt idx="4">
                  <c:v>5.6022408963585435E-3</c:v>
                </c:pt>
                <c:pt idx="5">
                  <c:v>1.6260162601626018E-2</c:v>
                </c:pt>
                <c:pt idx="6">
                  <c:v>2.15633423180593E-2</c:v>
                </c:pt>
                <c:pt idx="7">
                  <c:v>2.3094688221709007E-3</c:v>
                </c:pt>
                <c:pt idx="8">
                  <c:v>9.2378752886836026E-3</c:v>
                </c:pt>
                <c:pt idx="9">
                  <c:v>7.0671378091872791E-3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4A58-A4CB-B406694C977A}"/>
            </c:ext>
          </c:extLst>
        </c:ser>
        <c:ser>
          <c:idx val="1"/>
          <c:order val="1"/>
          <c:tx>
            <c:strRef>
              <c:f>'Debt by region'!$B$57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region'!$H$57:$R$57</c:f>
              <c:numCache>
                <c:formatCode>0.0%</c:formatCode>
                <c:ptCount val="11"/>
                <c:pt idx="0">
                  <c:v>1.3100436681222707E-2</c:v>
                </c:pt>
                <c:pt idx="1">
                  <c:v>1.0416666666666666E-2</c:v>
                </c:pt>
                <c:pt idx="2">
                  <c:v>5.9701492537313433E-3</c:v>
                </c:pt>
                <c:pt idx="3">
                  <c:v>1.5015015015015015E-2</c:v>
                </c:pt>
                <c:pt idx="4">
                  <c:v>2.8011204481792717E-3</c:v>
                </c:pt>
                <c:pt idx="5">
                  <c:v>2.7100271002710027E-3</c:v>
                </c:pt>
                <c:pt idx="6">
                  <c:v>1.078167115902965E-2</c:v>
                </c:pt>
                <c:pt idx="7">
                  <c:v>1.1547344110854504E-2</c:v>
                </c:pt>
                <c:pt idx="8">
                  <c:v>6.9284064665127024E-3</c:v>
                </c:pt>
                <c:pt idx="9">
                  <c:v>3.5335689045936395E-3</c:v>
                </c:pt>
                <c:pt idx="10">
                  <c:v>1.8518518518518517E-2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0-4A58-A4CB-B406694C977A}"/>
            </c:ext>
          </c:extLst>
        </c:ser>
        <c:ser>
          <c:idx val="2"/>
          <c:order val="2"/>
          <c:tx>
            <c:strRef>
              <c:f>'Debt by region'!$B$58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region'!$H$58:$R$58</c:f>
              <c:numCache>
                <c:formatCode>0.0%</c:formatCode>
                <c:ptCount val="11"/>
                <c:pt idx="0">
                  <c:v>4.3668122270742356E-3</c:v>
                </c:pt>
                <c:pt idx="1">
                  <c:v>6.9444444444444441E-3</c:v>
                </c:pt>
                <c:pt idx="2">
                  <c:v>0</c:v>
                </c:pt>
                <c:pt idx="3">
                  <c:v>9.0090090090090089E-3</c:v>
                </c:pt>
                <c:pt idx="4">
                  <c:v>8.4033613445378148E-3</c:v>
                </c:pt>
                <c:pt idx="5">
                  <c:v>1.8970189701897018E-2</c:v>
                </c:pt>
                <c:pt idx="6">
                  <c:v>2.6954177897574125E-3</c:v>
                </c:pt>
                <c:pt idx="7">
                  <c:v>4.6189376443418013E-3</c:v>
                </c:pt>
                <c:pt idx="8">
                  <c:v>2.3094688221709007E-3</c:v>
                </c:pt>
                <c:pt idx="9">
                  <c:v>2.1201413427561839E-2</c:v>
                </c:pt>
                <c:pt idx="10">
                  <c:v>1.8518518518518517E-2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0-4A58-A4CB-B406694C977A}"/>
            </c:ext>
          </c:extLst>
        </c:ser>
        <c:ser>
          <c:idx val="3"/>
          <c:order val="3"/>
          <c:tx>
            <c:strRef>
              <c:f>'Debt by region'!$B$59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region'!$H$59:$R$59</c:f>
              <c:numCache>
                <c:formatCode>0.0%</c:formatCode>
                <c:ptCount val="11"/>
                <c:pt idx="0">
                  <c:v>2.6200873362445413E-2</c:v>
                </c:pt>
                <c:pt idx="1">
                  <c:v>1.3888888888888888E-2</c:v>
                </c:pt>
                <c:pt idx="2">
                  <c:v>8.9552238805970154E-3</c:v>
                </c:pt>
                <c:pt idx="3">
                  <c:v>3.003003003003003E-3</c:v>
                </c:pt>
                <c:pt idx="4">
                  <c:v>5.6022408963585435E-3</c:v>
                </c:pt>
                <c:pt idx="5">
                  <c:v>1.3550135501355014E-2</c:v>
                </c:pt>
                <c:pt idx="6">
                  <c:v>8.0862533692722376E-3</c:v>
                </c:pt>
                <c:pt idx="7">
                  <c:v>2.0785219399538105E-2</c:v>
                </c:pt>
                <c:pt idx="8">
                  <c:v>4.6189376443418013E-3</c:v>
                </c:pt>
                <c:pt idx="9">
                  <c:v>0</c:v>
                </c:pt>
                <c:pt idx="10">
                  <c:v>9.2592592592592587E-3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0-4A58-A4CB-B406694C977A}"/>
            </c:ext>
          </c:extLst>
        </c:ser>
        <c:ser>
          <c:idx val="4"/>
          <c:order val="4"/>
          <c:tx>
            <c:strRef>
              <c:f>'Debt by region'!$B$60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region'!$H$60:$R$60</c:f>
              <c:numCache>
                <c:formatCode>0.0%</c:formatCode>
                <c:ptCount val="11"/>
                <c:pt idx="0">
                  <c:v>5.2401746724890827E-2</c:v>
                </c:pt>
                <c:pt idx="1">
                  <c:v>6.9444444444444448E-2</c:v>
                </c:pt>
                <c:pt idx="2">
                  <c:v>6.5671641791044774E-2</c:v>
                </c:pt>
                <c:pt idx="3">
                  <c:v>8.1081081081081086E-2</c:v>
                </c:pt>
                <c:pt idx="4">
                  <c:v>8.683473389355742E-2</c:v>
                </c:pt>
                <c:pt idx="5">
                  <c:v>6.7750677506775062E-2</c:v>
                </c:pt>
                <c:pt idx="6">
                  <c:v>5.9299191374663072E-2</c:v>
                </c:pt>
                <c:pt idx="7">
                  <c:v>6.9284064665127015E-2</c:v>
                </c:pt>
                <c:pt idx="8">
                  <c:v>7.6212471131639717E-2</c:v>
                </c:pt>
                <c:pt idx="9">
                  <c:v>6.7137809187279157E-2</c:v>
                </c:pt>
                <c:pt idx="10">
                  <c:v>9.2592592592592587E-2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0-4A58-A4CB-B406694C977A}"/>
            </c:ext>
          </c:extLst>
        </c:ser>
        <c:ser>
          <c:idx val="5"/>
          <c:order val="5"/>
          <c:tx>
            <c:strRef>
              <c:f>'Debt by region'!$B$61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region'!$H$61:$R$61</c:f>
              <c:numCache>
                <c:formatCode>0.0%</c:formatCode>
                <c:ptCount val="11"/>
                <c:pt idx="0">
                  <c:v>0.21397379912663755</c:v>
                </c:pt>
                <c:pt idx="1">
                  <c:v>0.2951388888888889</c:v>
                </c:pt>
                <c:pt idx="2">
                  <c:v>0.22686567164179106</c:v>
                </c:pt>
                <c:pt idx="3">
                  <c:v>0.27027027027027029</c:v>
                </c:pt>
                <c:pt idx="4">
                  <c:v>0.2969187675070028</c:v>
                </c:pt>
                <c:pt idx="5">
                  <c:v>0.28455284552845528</c:v>
                </c:pt>
                <c:pt idx="6">
                  <c:v>0.2587601078167116</c:v>
                </c:pt>
                <c:pt idx="7">
                  <c:v>0.22401847575057737</c:v>
                </c:pt>
                <c:pt idx="8">
                  <c:v>0.26789838337182448</c:v>
                </c:pt>
                <c:pt idx="9">
                  <c:v>0.16254416961130741</c:v>
                </c:pt>
                <c:pt idx="1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60-4A58-A4CB-B406694C977A}"/>
            </c:ext>
          </c:extLst>
        </c:ser>
        <c:ser>
          <c:idx val="6"/>
          <c:order val="6"/>
          <c:tx>
            <c:strRef>
              <c:f>'Debt by region'!$B$62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'Debt by region'!$H$62:$R$62</c:f>
              <c:numCache>
                <c:formatCode>0.0%</c:formatCode>
                <c:ptCount val="11"/>
                <c:pt idx="0">
                  <c:v>0.68122270742358082</c:v>
                </c:pt>
                <c:pt idx="1">
                  <c:v>0.59722222222222221</c:v>
                </c:pt>
                <c:pt idx="2">
                  <c:v>0.68358208955223876</c:v>
                </c:pt>
                <c:pt idx="3">
                  <c:v>0.61261261261261257</c:v>
                </c:pt>
                <c:pt idx="4">
                  <c:v>0.5938375350140056</c:v>
                </c:pt>
                <c:pt idx="5">
                  <c:v>0.59620596205962062</c:v>
                </c:pt>
                <c:pt idx="6">
                  <c:v>0.63881401617250677</c:v>
                </c:pt>
                <c:pt idx="7">
                  <c:v>0.66743648960739033</c:v>
                </c:pt>
                <c:pt idx="8">
                  <c:v>0.63279445727482675</c:v>
                </c:pt>
                <c:pt idx="9">
                  <c:v>0.7385159010600707</c:v>
                </c:pt>
                <c:pt idx="10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60-4A58-A4CB-B406694C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76740060270246"/>
          <c:y val="0"/>
          <c:w val="0.19823259939729757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7259760798061374"/>
          <c:h val="0.8150659813356663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'Debt by type'!$B$7</c:f>
              <c:strCache>
                <c:ptCount val="1"/>
                <c:pt idx="0">
                  <c:v>Venture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type'!$D$6:$R$6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by type'!$D$7:$R$7</c:f>
              <c:numCache>
                <c:formatCode>"$"#,##0.0</c:formatCode>
                <c:ptCount val="15"/>
                <c:pt idx="0">
                  <c:v>0.11600000000000001</c:v>
                </c:pt>
                <c:pt idx="1">
                  <c:v>0.35281166477099996</c:v>
                </c:pt>
                <c:pt idx="2">
                  <c:v>1.0043</c:v>
                </c:pt>
                <c:pt idx="3">
                  <c:v>2.0141555243979998</c:v>
                </c:pt>
                <c:pt idx="4">
                  <c:v>1.273920558595</c:v>
                </c:pt>
                <c:pt idx="5">
                  <c:v>1.4766165000000001E-2</c:v>
                </c:pt>
                <c:pt idx="6">
                  <c:v>1.3026805578109999</c:v>
                </c:pt>
                <c:pt idx="7">
                  <c:v>0.94644490061700004</c:v>
                </c:pt>
                <c:pt idx="8">
                  <c:v>1.9388952753250002</c:v>
                </c:pt>
                <c:pt idx="9">
                  <c:v>0.94211289399999998</c:v>
                </c:pt>
                <c:pt idx="10">
                  <c:v>2.1615519421960001</c:v>
                </c:pt>
                <c:pt idx="11">
                  <c:v>2.0797153159859998</c:v>
                </c:pt>
                <c:pt idx="12">
                  <c:v>2.4317643859210003</c:v>
                </c:pt>
                <c:pt idx="13">
                  <c:v>1.5822911350910001</c:v>
                </c:pt>
                <c:pt idx="14">
                  <c:v>0.67081551016399998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29A-900E-09B5F9DF5CAA}"/>
            </c:ext>
          </c:extLst>
        </c:ser>
        <c:ser>
          <c:idx val="2"/>
          <c:order val="1"/>
          <c:tx>
            <c:strRef>
              <c:f>'Debt by type'!$B$8</c:f>
              <c:strCache>
                <c:ptCount val="1"/>
                <c:pt idx="0">
                  <c:v>Real estate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type'!$D$6:$R$6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by type'!$D$8:$R$8</c:f>
              <c:numCache>
                <c:formatCode>"$"#,##0.0</c:formatCode>
                <c:ptCount val="15"/>
                <c:pt idx="0">
                  <c:v>2.5429506452720001</c:v>
                </c:pt>
                <c:pt idx="1">
                  <c:v>13.43453884963</c:v>
                </c:pt>
                <c:pt idx="2">
                  <c:v>8.0667573598819988</c:v>
                </c:pt>
                <c:pt idx="3">
                  <c:v>7.1182735755070006</c:v>
                </c:pt>
                <c:pt idx="4">
                  <c:v>12.261655605007999</c:v>
                </c:pt>
                <c:pt idx="5">
                  <c:v>31.751830465456994</c:v>
                </c:pt>
                <c:pt idx="6">
                  <c:v>14.731630449071002</c:v>
                </c:pt>
                <c:pt idx="7">
                  <c:v>24.555551367031004</c:v>
                </c:pt>
                <c:pt idx="8">
                  <c:v>39.001071034223997</c:v>
                </c:pt>
                <c:pt idx="9">
                  <c:v>33.878471913599995</c:v>
                </c:pt>
                <c:pt idx="10">
                  <c:v>17.498426739774001</c:v>
                </c:pt>
                <c:pt idx="11">
                  <c:v>19.256739755932994</c:v>
                </c:pt>
                <c:pt idx="12">
                  <c:v>27.634737444127005</c:v>
                </c:pt>
                <c:pt idx="13">
                  <c:v>24.130517357848003</c:v>
                </c:pt>
                <c:pt idx="14">
                  <c:v>9.8114484693109993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29A-900E-09B5F9DF5CAA}"/>
            </c:ext>
          </c:extLst>
        </c:ser>
        <c:ser>
          <c:idx val="3"/>
          <c:order val="2"/>
          <c:tx>
            <c:strRef>
              <c:f>'Debt by type'!$B$9</c:f>
              <c:strCache>
                <c:ptCount val="1"/>
                <c:pt idx="0">
                  <c:v>Mezzanine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type'!$D$6:$R$6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by type'!$D$9:$R$9</c:f>
              <c:numCache>
                <c:formatCode>"$"#,##0.0</c:formatCode>
                <c:ptCount val="15"/>
                <c:pt idx="0">
                  <c:v>12.883642267678999</c:v>
                </c:pt>
                <c:pt idx="1">
                  <c:v>8.9990693628700011</c:v>
                </c:pt>
                <c:pt idx="2">
                  <c:v>12.320160684945002</c:v>
                </c:pt>
                <c:pt idx="3">
                  <c:v>19.726750921460003</c:v>
                </c:pt>
                <c:pt idx="4">
                  <c:v>16.877085192412995</c:v>
                </c:pt>
                <c:pt idx="5">
                  <c:v>11.266233850155</c:v>
                </c:pt>
                <c:pt idx="6">
                  <c:v>17.465906021982999</c:v>
                </c:pt>
                <c:pt idx="7">
                  <c:v>41.247082604058988</c:v>
                </c:pt>
                <c:pt idx="8">
                  <c:v>21.704907376560001</c:v>
                </c:pt>
                <c:pt idx="9">
                  <c:v>27.394743245171</c:v>
                </c:pt>
                <c:pt idx="10">
                  <c:v>13.948593810092001</c:v>
                </c:pt>
                <c:pt idx="11">
                  <c:v>32.021810131259997</c:v>
                </c:pt>
                <c:pt idx="12">
                  <c:v>22.510403311815992</c:v>
                </c:pt>
                <c:pt idx="13">
                  <c:v>30.960624693734001</c:v>
                </c:pt>
                <c:pt idx="14">
                  <c:v>27.063034281477997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29A-900E-09B5F9DF5CAA}"/>
            </c:ext>
          </c:extLst>
        </c:ser>
        <c:ser>
          <c:idx val="4"/>
          <c:order val="3"/>
          <c:tx>
            <c:strRef>
              <c:f>'Debt by type'!$B$10</c:f>
              <c:strCache>
                <c:ptCount val="1"/>
                <c:pt idx="0">
                  <c:v>Infrastructure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type'!$D$6:$R$6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by type'!$D$10:$R$10</c:f>
              <c:numCache>
                <c:formatCode>"$"#,##0.0</c:formatCode>
                <c:ptCount val="15"/>
                <c:pt idx="0">
                  <c:v>0.32590822226900001</c:v>
                </c:pt>
                <c:pt idx="1">
                  <c:v>0.37092869899699998</c:v>
                </c:pt>
                <c:pt idx="2">
                  <c:v>0.12621219542199999</c:v>
                </c:pt>
                <c:pt idx="3">
                  <c:v>2.196892335132</c:v>
                </c:pt>
                <c:pt idx="4">
                  <c:v>6.4059441984000001E-2</c:v>
                </c:pt>
                <c:pt idx="5">
                  <c:v>4.6166396429520002</c:v>
                </c:pt>
                <c:pt idx="6">
                  <c:v>6.2939852454140013</c:v>
                </c:pt>
                <c:pt idx="7">
                  <c:v>10.520241279475998</c:v>
                </c:pt>
                <c:pt idx="8">
                  <c:v>6.0286904818540004</c:v>
                </c:pt>
                <c:pt idx="9">
                  <c:v>7.8017294090859997</c:v>
                </c:pt>
                <c:pt idx="10">
                  <c:v>9.9371095435950014</c:v>
                </c:pt>
                <c:pt idx="11">
                  <c:v>16.630196213540003</c:v>
                </c:pt>
                <c:pt idx="12">
                  <c:v>8.0411422760820006</c:v>
                </c:pt>
                <c:pt idx="13">
                  <c:v>7.6740373293799991</c:v>
                </c:pt>
                <c:pt idx="14">
                  <c:v>8.8621675836060003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D-429A-900E-09B5F9DF5CAA}"/>
            </c:ext>
          </c:extLst>
        </c:ser>
        <c:ser>
          <c:idx val="5"/>
          <c:order val="4"/>
          <c:tx>
            <c:strRef>
              <c:f>'Debt by type'!$B$11</c:f>
              <c:strCache>
                <c:ptCount val="1"/>
                <c:pt idx="0">
                  <c:v>General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type'!$D$6:$R$6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by type'!$D$11:$R$11</c:f>
              <c:numCache>
                <c:formatCode>"$"#,##0.0</c:formatCode>
                <c:ptCount val="15"/>
                <c:pt idx="0">
                  <c:v>3.0100000000000002E-2</c:v>
                </c:pt>
                <c:pt idx="1">
                  <c:v>2.2753546714760002</c:v>
                </c:pt>
                <c:pt idx="2">
                  <c:v>8.1460000000000005E-2</c:v>
                </c:pt>
                <c:pt idx="3">
                  <c:v>2.5472833376770003</c:v>
                </c:pt>
                <c:pt idx="4">
                  <c:v>2.9030587442420002</c:v>
                </c:pt>
                <c:pt idx="5">
                  <c:v>3.3997449874250005</c:v>
                </c:pt>
                <c:pt idx="6">
                  <c:v>6.2317747801549999</c:v>
                </c:pt>
                <c:pt idx="7">
                  <c:v>3.2379565157130008</c:v>
                </c:pt>
                <c:pt idx="8">
                  <c:v>4.9118147142639996</c:v>
                </c:pt>
                <c:pt idx="9">
                  <c:v>12.255081707881999</c:v>
                </c:pt>
                <c:pt idx="10">
                  <c:v>23.366635451160004</c:v>
                </c:pt>
                <c:pt idx="11">
                  <c:v>13.171867605116002</c:v>
                </c:pt>
                <c:pt idx="12">
                  <c:v>18.456606189028999</c:v>
                </c:pt>
                <c:pt idx="13">
                  <c:v>26.805248084913</c:v>
                </c:pt>
                <c:pt idx="14">
                  <c:v>9.2654383989429991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D-429A-900E-09B5F9DF5CAA}"/>
            </c:ext>
          </c:extLst>
        </c:ser>
        <c:ser>
          <c:idx val="6"/>
          <c:order val="5"/>
          <c:tx>
            <c:strRef>
              <c:f>'Debt by type'!$B$12</c:f>
              <c:strCache>
                <c:ptCount val="1"/>
                <c:pt idx="0">
                  <c:v>Distressed debt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by type'!$D$12:$R$12</c:f>
              <c:numCache>
                <c:formatCode>"$"#,##0.0</c:formatCode>
                <c:ptCount val="15"/>
                <c:pt idx="0">
                  <c:v>9.759009946901001</c:v>
                </c:pt>
                <c:pt idx="1">
                  <c:v>26.765537441829</c:v>
                </c:pt>
                <c:pt idx="2">
                  <c:v>19.945099421446997</c:v>
                </c:pt>
                <c:pt idx="3">
                  <c:v>26.979805140353996</c:v>
                </c:pt>
                <c:pt idx="4">
                  <c:v>38.105298794305</c:v>
                </c:pt>
                <c:pt idx="5">
                  <c:v>33.091763899008001</c:v>
                </c:pt>
                <c:pt idx="6">
                  <c:v>29.840914841044</c:v>
                </c:pt>
                <c:pt idx="7">
                  <c:v>29.371494714264003</c:v>
                </c:pt>
                <c:pt idx="8">
                  <c:v>45.431656695007995</c:v>
                </c:pt>
                <c:pt idx="9">
                  <c:v>34.352412719663</c:v>
                </c:pt>
                <c:pt idx="10">
                  <c:v>24.051277777128</c:v>
                </c:pt>
                <c:pt idx="11">
                  <c:v>34.759702748457606</c:v>
                </c:pt>
                <c:pt idx="12">
                  <c:v>37.031312957489007</c:v>
                </c:pt>
                <c:pt idx="13">
                  <c:v>32.238389191510002</c:v>
                </c:pt>
                <c:pt idx="14">
                  <c:v>5.3569449999999996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2D-429A-900E-09B5F9DF5CAA}"/>
            </c:ext>
          </c:extLst>
        </c:ser>
        <c:ser>
          <c:idx val="7"/>
          <c:order val="6"/>
          <c:tx>
            <c:strRef>
              <c:f>'Debt by type'!$B$13</c:f>
              <c:strCache>
                <c:ptCount val="1"/>
                <c:pt idx="0">
                  <c:v>Direct lending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by type'!$D$13:$R$13</c:f>
              <c:numCache>
                <c:formatCode>"$"#,##0.0</c:formatCode>
                <c:ptCount val="15"/>
                <c:pt idx="0">
                  <c:v>3.510058740956</c:v>
                </c:pt>
                <c:pt idx="1">
                  <c:v>6.029888626631001</c:v>
                </c:pt>
                <c:pt idx="2">
                  <c:v>11.554377471640001</c:v>
                </c:pt>
                <c:pt idx="3">
                  <c:v>5.9403828610469995</c:v>
                </c:pt>
                <c:pt idx="4">
                  <c:v>23.500352078307003</c:v>
                </c:pt>
                <c:pt idx="5">
                  <c:v>28.286068595177007</c:v>
                </c:pt>
                <c:pt idx="6">
                  <c:v>39.07340259893099</c:v>
                </c:pt>
                <c:pt idx="7">
                  <c:v>29.523756588730997</c:v>
                </c:pt>
                <c:pt idx="8">
                  <c:v>67.616938551978976</c:v>
                </c:pt>
                <c:pt idx="9">
                  <c:v>51.675376655587996</c:v>
                </c:pt>
                <c:pt idx="10">
                  <c:v>82.658909413882114</c:v>
                </c:pt>
                <c:pt idx="11">
                  <c:v>53.771242681154</c:v>
                </c:pt>
                <c:pt idx="12">
                  <c:v>136.990850039766</c:v>
                </c:pt>
                <c:pt idx="13">
                  <c:v>67.753698479076007</c:v>
                </c:pt>
                <c:pt idx="14">
                  <c:v>54.198158511572004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2D-429A-900E-09B5F9DF5CAA}"/>
            </c:ext>
          </c:extLst>
        </c:ser>
        <c:ser>
          <c:idx val="8"/>
          <c:order val="7"/>
          <c:tx>
            <c:strRef>
              <c:f>'Debt by type'!$B$14</c:f>
              <c:strCache>
                <c:ptCount val="1"/>
                <c:pt idx="0">
                  <c:v>Credit special situations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by type'!$D$14:$R$14</c:f>
              <c:numCache>
                <c:formatCode>"$"#,##0.0</c:formatCode>
                <c:ptCount val="15"/>
                <c:pt idx="0">
                  <c:v>3.9784999999999999</c:v>
                </c:pt>
                <c:pt idx="1">
                  <c:v>1.0389999999999999</c:v>
                </c:pt>
                <c:pt idx="2">
                  <c:v>2.3646288238589994</c:v>
                </c:pt>
                <c:pt idx="3">
                  <c:v>7.6728999999999994</c:v>
                </c:pt>
                <c:pt idx="4">
                  <c:v>3.475752535302</c:v>
                </c:pt>
                <c:pt idx="5">
                  <c:v>11.028851675103002</c:v>
                </c:pt>
                <c:pt idx="6">
                  <c:v>8.5619054250650013</c:v>
                </c:pt>
                <c:pt idx="7">
                  <c:v>8.5017322685549992</c:v>
                </c:pt>
                <c:pt idx="8">
                  <c:v>18.116079712356999</c:v>
                </c:pt>
                <c:pt idx="9">
                  <c:v>10.601695163372002</c:v>
                </c:pt>
                <c:pt idx="10">
                  <c:v>18.021309246892994</c:v>
                </c:pt>
                <c:pt idx="11">
                  <c:v>34.563462546763006</c:v>
                </c:pt>
                <c:pt idx="12">
                  <c:v>28.865630041114997</c:v>
                </c:pt>
                <c:pt idx="13">
                  <c:v>30.656655803426002</c:v>
                </c:pt>
                <c:pt idx="14">
                  <c:v>16.285277782257999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2D-429A-900E-09B5F9DF5CAA}"/>
            </c:ext>
          </c:extLst>
        </c:ser>
        <c:ser>
          <c:idx val="0"/>
          <c:order val="8"/>
          <c:tx>
            <c:strRef>
              <c:f>'Debt by type'!$B$15</c:f>
              <c:strCache>
                <c:ptCount val="1"/>
                <c:pt idx="0">
                  <c:v>Bridge financing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by type'!$D$6:$R$6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by type'!$D$15:$R$15</c:f>
              <c:numCache>
                <c:formatCode>"$"#,##0.0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0.30066383699999999</c:v>
                </c:pt>
                <c:pt idx="7">
                  <c:v>1.6654367E-2</c:v>
                </c:pt>
                <c:pt idx="8">
                  <c:v>0</c:v>
                </c:pt>
                <c:pt idx="9">
                  <c:v>3.6813784967000003E-2</c:v>
                </c:pt>
                <c:pt idx="10">
                  <c:v>0.13658348169699999</c:v>
                </c:pt>
                <c:pt idx="11">
                  <c:v>0.49332502123899996</c:v>
                </c:pt>
                <c:pt idx="12">
                  <c:v>0.13179055381800001</c:v>
                </c:pt>
                <c:pt idx="13">
                  <c:v>9.2127758855999997E-2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2D-429A-900E-09B5F9DF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436757020768"/>
          <c:y val="1.3888888888888888E-2"/>
          <c:w val="0.22661564637088322"/>
          <c:h val="0.9762780694079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5032415809231E-2"/>
          <c:y val="2.5428459956019011E-2"/>
          <c:w val="0.691942186186568"/>
          <c:h val="0.8252011066184294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'Debt by type'!$B$52</c:f>
              <c:strCache>
                <c:ptCount val="1"/>
                <c:pt idx="0">
                  <c:v>Real estate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type'!$C$52:$R$52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60</c:v>
                </c:pt>
                <c:pt idx="12">
                  <c:v>53</c:v>
                </c:pt>
                <c:pt idx="13">
                  <c:v>73</c:v>
                </c:pt>
                <c:pt idx="14">
                  <c:v>44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C37-B31C-A6E3B65D65AE}"/>
            </c:ext>
          </c:extLst>
        </c:ser>
        <c:ser>
          <c:idx val="2"/>
          <c:order val="1"/>
          <c:tx>
            <c:strRef>
              <c:f>'Debt by type'!$B$53</c:f>
              <c:strCache>
                <c:ptCount val="1"/>
                <c:pt idx="0">
                  <c:v>Mezzanine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type'!$C$53:$R$53</c:f>
              <c:numCache>
                <c:formatCode>General</c:formatCode>
                <c:ptCount val="16"/>
                <c:pt idx="0">
                  <c:v>53</c:v>
                </c:pt>
                <c:pt idx="1">
                  <c:v>35</c:v>
                </c:pt>
                <c:pt idx="2">
                  <c:v>40</c:v>
                </c:pt>
                <c:pt idx="3">
                  <c:v>42</c:v>
                </c:pt>
                <c:pt idx="4">
                  <c:v>48</c:v>
                </c:pt>
                <c:pt idx="5">
                  <c:v>48</c:v>
                </c:pt>
                <c:pt idx="6">
                  <c:v>43</c:v>
                </c:pt>
                <c:pt idx="7">
                  <c:v>57</c:v>
                </c:pt>
                <c:pt idx="8">
                  <c:v>53</c:v>
                </c:pt>
                <c:pt idx="9">
                  <c:v>51</c:v>
                </c:pt>
                <c:pt idx="10">
                  <c:v>43</c:v>
                </c:pt>
                <c:pt idx="11">
                  <c:v>38</c:v>
                </c:pt>
                <c:pt idx="12">
                  <c:v>55</c:v>
                </c:pt>
                <c:pt idx="13">
                  <c:v>44</c:v>
                </c:pt>
                <c:pt idx="14">
                  <c:v>26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F-4C37-B31C-A6E3B65D65AE}"/>
            </c:ext>
          </c:extLst>
        </c:ser>
        <c:ser>
          <c:idx val="3"/>
          <c:order val="2"/>
          <c:tx>
            <c:strRef>
              <c:f>'Debt by type'!$B$54</c:f>
              <c:strCache>
                <c:ptCount val="1"/>
                <c:pt idx="0">
                  <c:v>Infrastructure debt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type'!$C$54:$R$54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13</c:v>
                </c:pt>
                <c:pt idx="7">
                  <c:v>9</c:v>
                </c:pt>
                <c:pt idx="8">
                  <c:v>14</c:v>
                </c:pt>
                <c:pt idx="9">
                  <c:v>10</c:v>
                </c:pt>
                <c:pt idx="10">
                  <c:v>14</c:v>
                </c:pt>
                <c:pt idx="11">
                  <c:v>12</c:v>
                </c:pt>
                <c:pt idx="12">
                  <c:v>20</c:v>
                </c:pt>
                <c:pt idx="13">
                  <c:v>16</c:v>
                </c:pt>
                <c:pt idx="14">
                  <c:v>6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F-4C37-B31C-A6E3B65D65AE}"/>
            </c:ext>
          </c:extLst>
        </c:ser>
        <c:ser>
          <c:idx val="4"/>
          <c:order val="3"/>
          <c:tx>
            <c:strRef>
              <c:f>'Debt by type'!$B$55</c:f>
              <c:strCache>
                <c:ptCount val="1"/>
                <c:pt idx="0">
                  <c:v>General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type'!$C$55:$R$55</c:f>
              <c:numCache>
                <c:formatCode>General</c:formatCode>
                <c:ptCount val="16"/>
                <c:pt idx="0">
                  <c:v>9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19</c:v>
                </c:pt>
                <c:pt idx="5">
                  <c:v>13</c:v>
                </c:pt>
                <c:pt idx="6">
                  <c:v>25</c:v>
                </c:pt>
                <c:pt idx="7">
                  <c:v>21</c:v>
                </c:pt>
                <c:pt idx="8">
                  <c:v>28</c:v>
                </c:pt>
                <c:pt idx="9">
                  <c:v>36</c:v>
                </c:pt>
                <c:pt idx="10">
                  <c:v>63</c:v>
                </c:pt>
                <c:pt idx="11">
                  <c:v>67</c:v>
                </c:pt>
                <c:pt idx="12">
                  <c:v>78</c:v>
                </c:pt>
                <c:pt idx="13">
                  <c:v>78</c:v>
                </c:pt>
                <c:pt idx="14">
                  <c:v>55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F-4C37-B31C-A6E3B65D65AE}"/>
            </c:ext>
          </c:extLst>
        </c:ser>
        <c:ser>
          <c:idx val="5"/>
          <c:order val="4"/>
          <c:tx>
            <c:strRef>
              <c:f>'Debt by type'!$B$56</c:f>
              <c:strCache>
                <c:ptCount val="1"/>
                <c:pt idx="0">
                  <c:v>Distressed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type'!$C$56:$R$56</c:f>
              <c:numCache>
                <c:formatCode>General</c:formatCode>
                <c:ptCount val="16"/>
                <c:pt idx="0">
                  <c:v>26</c:v>
                </c:pt>
                <c:pt idx="1">
                  <c:v>20</c:v>
                </c:pt>
                <c:pt idx="2">
                  <c:v>38</c:v>
                </c:pt>
                <c:pt idx="3">
                  <c:v>28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41</c:v>
                </c:pt>
                <c:pt idx="8">
                  <c:v>32</c:v>
                </c:pt>
                <c:pt idx="9">
                  <c:v>41</c:v>
                </c:pt>
                <c:pt idx="10">
                  <c:v>26</c:v>
                </c:pt>
                <c:pt idx="11">
                  <c:v>32</c:v>
                </c:pt>
                <c:pt idx="12">
                  <c:v>42</c:v>
                </c:pt>
                <c:pt idx="13">
                  <c:v>33</c:v>
                </c:pt>
                <c:pt idx="14">
                  <c:v>16</c:v>
                </c:pt>
                <c:pt idx="15">
                  <c:v>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BF-4C37-B31C-A6E3B65D65AE}"/>
            </c:ext>
          </c:extLst>
        </c:ser>
        <c:ser>
          <c:idx val="6"/>
          <c:order val="5"/>
          <c:tx>
            <c:strRef>
              <c:f>'Debt by type'!$B$57</c:f>
              <c:strCache>
                <c:ptCount val="1"/>
                <c:pt idx="0">
                  <c:v>Direct lending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type'!$C$57:$R$57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25</c:v>
                </c:pt>
                <c:pt idx="4">
                  <c:v>35</c:v>
                </c:pt>
                <c:pt idx="5">
                  <c:v>64</c:v>
                </c:pt>
                <c:pt idx="6">
                  <c:v>64</c:v>
                </c:pt>
                <c:pt idx="7">
                  <c:v>104</c:v>
                </c:pt>
                <c:pt idx="8">
                  <c:v>102</c:v>
                </c:pt>
                <c:pt idx="9">
                  <c:v>100</c:v>
                </c:pt>
                <c:pt idx="10">
                  <c:v>116</c:v>
                </c:pt>
                <c:pt idx="11">
                  <c:v>97</c:v>
                </c:pt>
                <c:pt idx="12">
                  <c:v>99</c:v>
                </c:pt>
                <c:pt idx="13">
                  <c:v>113</c:v>
                </c:pt>
                <c:pt idx="14">
                  <c:v>71</c:v>
                </c:pt>
                <c:pt idx="1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BF-4C37-B31C-A6E3B65D65AE}"/>
            </c:ext>
          </c:extLst>
        </c:ser>
        <c:ser>
          <c:idx val="7"/>
          <c:order val="6"/>
          <c:tx>
            <c:strRef>
              <c:f>'Debt by type'!$B$58</c:f>
              <c:strCache>
                <c:ptCount val="1"/>
                <c:pt idx="0">
                  <c:v>Credit special situations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type'!$C$58:$R$58</c:f>
              <c:numCache>
                <c:formatCode>General</c:formatCode>
                <c:ptCount val="16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17</c:v>
                </c:pt>
                <c:pt idx="5">
                  <c:v>13</c:v>
                </c:pt>
                <c:pt idx="6">
                  <c:v>34</c:v>
                </c:pt>
                <c:pt idx="7">
                  <c:v>24</c:v>
                </c:pt>
                <c:pt idx="8">
                  <c:v>27</c:v>
                </c:pt>
                <c:pt idx="9">
                  <c:v>38</c:v>
                </c:pt>
                <c:pt idx="10">
                  <c:v>29</c:v>
                </c:pt>
                <c:pt idx="11">
                  <c:v>45</c:v>
                </c:pt>
                <c:pt idx="12">
                  <c:v>58</c:v>
                </c:pt>
                <c:pt idx="13">
                  <c:v>53</c:v>
                </c:pt>
                <c:pt idx="14">
                  <c:v>53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BF-4C37-B31C-A6E3B65D65AE}"/>
            </c:ext>
          </c:extLst>
        </c:ser>
        <c:ser>
          <c:idx val="8"/>
          <c:order val="7"/>
          <c:tx>
            <c:strRef>
              <c:f>'Debt by type'!$B$59</c:f>
              <c:strCache>
                <c:ptCount val="1"/>
                <c:pt idx="0">
                  <c:v>Bridge financing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type'!$C$59:$R$59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BF-4C37-B31C-A6E3B65D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6060275676077"/>
          <c:y val="0"/>
          <c:w val="0.21253939454156476"/>
          <c:h val="0.62500437445319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54861761630007E-2"/>
          <c:y val="2.4992413241339183E-2"/>
          <c:w val="0.72518685164354468"/>
          <c:h val="0.8568795151066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'Private capital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size'!$C$7:$R$7</c:f>
              <c:numCache>
                <c:formatCode>"$"#,##0.0</c:formatCode>
                <c:ptCount val="16"/>
                <c:pt idx="0">
                  <c:v>26.686701383446387</c:v>
                </c:pt>
                <c:pt idx="1">
                  <c:v>21.601048445285688</c:v>
                </c:pt>
                <c:pt idx="2">
                  <c:v>23.151768635180712</c:v>
                </c:pt>
                <c:pt idx="3">
                  <c:v>25.469223168413958</c:v>
                </c:pt>
                <c:pt idx="4">
                  <c:v>31.301665104040122</c:v>
                </c:pt>
                <c:pt idx="5">
                  <c:v>34.694598848378469</c:v>
                </c:pt>
                <c:pt idx="6">
                  <c:v>46.482624971140226</c:v>
                </c:pt>
                <c:pt idx="7">
                  <c:v>61.313118442230618</c:v>
                </c:pt>
                <c:pt idx="8">
                  <c:v>69.0863427086976</c:v>
                </c:pt>
                <c:pt idx="9">
                  <c:v>79.991094584623141</c:v>
                </c:pt>
                <c:pt idx="10">
                  <c:v>85.713552150222412</c:v>
                </c:pt>
                <c:pt idx="11">
                  <c:v>82.749625357114411</c:v>
                </c:pt>
                <c:pt idx="12">
                  <c:v>85.020355369271769</c:v>
                </c:pt>
                <c:pt idx="13">
                  <c:v>93.984364212245893</c:v>
                </c:pt>
                <c:pt idx="14">
                  <c:v>64.544201482038972</c:v>
                </c:pt>
                <c:pt idx="15">
                  <c:v>23.074578043488419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5D3-BD0B-71583E4DF1F1}"/>
            </c:ext>
          </c:extLst>
        </c:ser>
        <c:ser>
          <c:idx val="1"/>
          <c:order val="1"/>
          <c:tx>
            <c:strRef>
              <c:f>'Private capital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size'!$C$8:$R$8</c:f>
              <c:numCache>
                <c:formatCode>"$"#,##0.0</c:formatCode>
                <c:ptCount val="16"/>
                <c:pt idx="0">
                  <c:v>66.112745832737005</c:v>
                </c:pt>
                <c:pt idx="1">
                  <c:v>42.944580623233023</c:v>
                </c:pt>
                <c:pt idx="2">
                  <c:v>48.092656709789011</c:v>
                </c:pt>
                <c:pt idx="3">
                  <c:v>48.934162567170013</c:v>
                </c:pt>
                <c:pt idx="4">
                  <c:v>55.474549185513979</c:v>
                </c:pt>
                <c:pt idx="5">
                  <c:v>68.000527697949948</c:v>
                </c:pt>
                <c:pt idx="6">
                  <c:v>70.160447567802024</c:v>
                </c:pt>
                <c:pt idx="7">
                  <c:v>91.602920826915991</c:v>
                </c:pt>
                <c:pt idx="8">
                  <c:v>93.782371559400929</c:v>
                </c:pt>
                <c:pt idx="9">
                  <c:v>105.44703986720796</c:v>
                </c:pt>
                <c:pt idx="10">
                  <c:v>121.77248452698996</c:v>
                </c:pt>
                <c:pt idx="11">
                  <c:v>108.16146342620893</c:v>
                </c:pt>
                <c:pt idx="12">
                  <c:v>116.83361400651997</c:v>
                </c:pt>
                <c:pt idx="13">
                  <c:v>144.314194720231</c:v>
                </c:pt>
                <c:pt idx="14">
                  <c:v>94.875930453390978</c:v>
                </c:pt>
                <c:pt idx="15">
                  <c:v>46.160616713075989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0-45D3-BD0B-71583E4DF1F1}"/>
            </c:ext>
          </c:extLst>
        </c:ser>
        <c:ser>
          <c:idx val="2"/>
          <c:order val="2"/>
          <c:tx>
            <c:strRef>
              <c:f>'Private capital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size'!$C$9:$R$9</c:f>
              <c:numCache>
                <c:formatCode>"$"#,##0.0</c:formatCode>
                <c:ptCount val="16"/>
                <c:pt idx="0">
                  <c:v>83.936305457230006</c:v>
                </c:pt>
                <c:pt idx="1">
                  <c:v>56.90283321404398</c:v>
                </c:pt>
                <c:pt idx="2">
                  <c:v>61.693619943362002</c:v>
                </c:pt>
                <c:pt idx="3">
                  <c:v>64.333243500576998</c:v>
                </c:pt>
                <c:pt idx="4">
                  <c:v>67.913790470288987</c:v>
                </c:pt>
                <c:pt idx="5">
                  <c:v>76.699582777714014</c:v>
                </c:pt>
                <c:pt idx="6">
                  <c:v>104.32488858121701</c:v>
                </c:pt>
                <c:pt idx="7">
                  <c:v>117.05767184885896</c:v>
                </c:pt>
                <c:pt idx="8">
                  <c:v>131.353549178836</c:v>
                </c:pt>
                <c:pt idx="9">
                  <c:v>135.007643764882</c:v>
                </c:pt>
                <c:pt idx="10">
                  <c:v>144.61611173464698</c:v>
                </c:pt>
                <c:pt idx="11">
                  <c:v>152.72573473586201</c:v>
                </c:pt>
                <c:pt idx="12">
                  <c:v>131.54892362298807</c:v>
                </c:pt>
                <c:pt idx="13">
                  <c:v>164.28283777748499</c:v>
                </c:pt>
                <c:pt idx="14">
                  <c:v>135.201559267112</c:v>
                </c:pt>
                <c:pt idx="15">
                  <c:v>66.327723370993994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0-45D3-BD0B-71583E4DF1F1}"/>
            </c:ext>
          </c:extLst>
        </c:ser>
        <c:ser>
          <c:idx val="3"/>
          <c:order val="3"/>
          <c:tx>
            <c:strRef>
              <c:f>'Private capital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size'!$C$10:$R$10</c:f>
              <c:numCache>
                <c:formatCode>"$"#,##0.0</c:formatCode>
                <c:ptCount val="16"/>
                <c:pt idx="0">
                  <c:v>128.24123053978201</c:v>
                </c:pt>
                <c:pt idx="1">
                  <c:v>57.162734345082008</c:v>
                </c:pt>
                <c:pt idx="2">
                  <c:v>74.594786914109974</c:v>
                </c:pt>
                <c:pt idx="3">
                  <c:v>94.601072317890015</c:v>
                </c:pt>
                <c:pt idx="4">
                  <c:v>101.66921517163001</c:v>
                </c:pt>
                <c:pt idx="5">
                  <c:v>90.32169423012796</c:v>
                </c:pt>
                <c:pt idx="6">
                  <c:v>136.07798144741196</c:v>
                </c:pt>
                <c:pt idx="7">
                  <c:v>112.99728185391497</c:v>
                </c:pt>
                <c:pt idx="8">
                  <c:v>180.55468352213489</c:v>
                </c:pt>
                <c:pt idx="9">
                  <c:v>168.52863033862499</c:v>
                </c:pt>
                <c:pt idx="10">
                  <c:v>184.06632953924591</c:v>
                </c:pt>
                <c:pt idx="11">
                  <c:v>163.44348278552201</c:v>
                </c:pt>
                <c:pt idx="12">
                  <c:v>187.78083636662703</c:v>
                </c:pt>
                <c:pt idx="13">
                  <c:v>256.77184146574206</c:v>
                </c:pt>
                <c:pt idx="14">
                  <c:v>175.02320037027698</c:v>
                </c:pt>
                <c:pt idx="15">
                  <c:v>96.811405226590992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0-45D3-BD0B-71583E4DF1F1}"/>
            </c:ext>
          </c:extLst>
        </c:ser>
        <c:ser>
          <c:idx val="4"/>
          <c:order val="4"/>
          <c:tx>
            <c:strRef>
              <c:f>'Private capital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size'!$C$11:$R$11</c:f>
              <c:numCache>
                <c:formatCode>"$"#,##0.0</c:formatCode>
                <c:ptCount val="16"/>
                <c:pt idx="0">
                  <c:v>277.40787989305306</c:v>
                </c:pt>
                <c:pt idx="1">
                  <c:v>141.45042867997807</c:v>
                </c:pt>
                <c:pt idx="2">
                  <c:v>148.501245239821</c:v>
                </c:pt>
                <c:pt idx="3">
                  <c:v>170.36768508879408</c:v>
                </c:pt>
                <c:pt idx="4">
                  <c:v>188.18564953888603</c:v>
                </c:pt>
                <c:pt idx="5">
                  <c:v>224.51463921132597</c:v>
                </c:pt>
                <c:pt idx="6">
                  <c:v>309.31123943487501</c:v>
                </c:pt>
                <c:pt idx="7">
                  <c:v>333.69801325507814</c:v>
                </c:pt>
                <c:pt idx="8">
                  <c:v>322.71677500483906</c:v>
                </c:pt>
                <c:pt idx="9">
                  <c:v>402.58547853550618</c:v>
                </c:pt>
                <c:pt idx="10">
                  <c:v>398.43768752677209</c:v>
                </c:pt>
                <c:pt idx="11">
                  <c:v>477.71708513533912</c:v>
                </c:pt>
                <c:pt idx="12">
                  <c:v>517.9420453460599</c:v>
                </c:pt>
                <c:pt idx="13">
                  <c:v>590.79331969196301</c:v>
                </c:pt>
                <c:pt idx="14">
                  <c:v>519.64955858293695</c:v>
                </c:pt>
                <c:pt idx="15">
                  <c:v>256.89620770640198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0-45D3-BD0B-71583E4DF1F1}"/>
            </c:ext>
          </c:extLst>
        </c:ser>
        <c:ser>
          <c:idx val="5"/>
          <c:order val="5"/>
          <c:tx>
            <c:strRef>
              <c:f>'Private capital by size'!$B$12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size'!$C$12:$R$12</c:f>
              <c:numCache>
                <c:formatCode>"$"#,##0.0</c:formatCode>
                <c:ptCount val="16"/>
                <c:pt idx="0">
                  <c:v>188.55343638626101</c:v>
                </c:pt>
                <c:pt idx="1">
                  <c:v>80.136646544334013</c:v>
                </c:pt>
                <c:pt idx="2">
                  <c:v>25.760539000000001</c:v>
                </c:pt>
                <c:pt idx="3">
                  <c:v>48.142912525137</c:v>
                </c:pt>
                <c:pt idx="4">
                  <c:v>73.227246511143008</c:v>
                </c:pt>
                <c:pt idx="5">
                  <c:v>170.93578644546898</c:v>
                </c:pt>
                <c:pt idx="6">
                  <c:v>159.15527350950597</c:v>
                </c:pt>
                <c:pt idx="7">
                  <c:v>167.678089720841</c:v>
                </c:pt>
                <c:pt idx="8">
                  <c:v>249.08748249678598</c:v>
                </c:pt>
                <c:pt idx="9">
                  <c:v>333.02422264241392</c:v>
                </c:pt>
                <c:pt idx="10">
                  <c:v>394.41091334836392</c:v>
                </c:pt>
                <c:pt idx="11">
                  <c:v>474.05948793984589</c:v>
                </c:pt>
                <c:pt idx="12">
                  <c:v>336.80892660138898</c:v>
                </c:pt>
                <c:pt idx="13">
                  <c:v>448.91659999699203</c:v>
                </c:pt>
                <c:pt idx="14">
                  <c:v>442.16511294495393</c:v>
                </c:pt>
                <c:pt idx="15">
                  <c:v>303.30664305228504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0-45D3-BD0B-71583E4D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5489313835765"/>
          <c:y val="0"/>
          <c:w val="0.1566451068616422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1385706824181"/>
          <c:y val="2.5428331875182269E-2"/>
          <c:w val="0.69015427057167533"/>
          <c:h val="0.82432524059492562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'Debt by type'!$B$52</c:f>
              <c:strCache>
                <c:ptCount val="1"/>
                <c:pt idx="0">
                  <c:v>Real estate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type'!$C$52:$R$52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60</c:v>
                </c:pt>
                <c:pt idx="12">
                  <c:v>53</c:v>
                </c:pt>
                <c:pt idx="13">
                  <c:v>73</c:v>
                </c:pt>
                <c:pt idx="14">
                  <c:v>44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A-40E7-80FD-3D3A203027DC}"/>
            </c:ext>
          </c:extLst>
        </c:ser>
        <c:ser>
          <c:idx val="2"/>
          <c:order val="1"/>
          <c:tx>
            <c:strRef>
              <c:f>'Debt by type'!$B$53</c:f>
              <c:strCache>
                <c:ptCount val="1"/>
                <c:pt idx="0">
                  <c:v>Mezzanine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type'!$C$53:$R$53</c:f>
              <c:numCache>
                <c:formatCode>General</c:formatCode>
                <c:ptCount val="16"/>
                <c:pt idx="0">
                  <c:v>53</c:v>
                </c:pt>
                <c:pt idx="1">
                  <c:v>35</c:v>
                </c:pt>
                <c:pt idx="2">
                  <c:v>40</c:v>
                </c:pt>
                <c:pt idx="3">
                  <c:v>42</c:v>
                </c:pt>
                <c:pt idx="4">
                  <c:v>48</c:v>
                </c:pt>
                <c:pt idx="5">
                  <c:v>48</c:v>
                </c:pt>
                <c:pt idx="6">
                  <c:v>43</c:v>
                </c:pt>
                <c:pt idx="7">
                  <c:v>57</c:v>
                </c:pt>
                <c:pt idx="8">
                  <c:v>53</c:v>
                </c:pt>
                <c:pt idx="9">
                  <c:v>51</c:v>
                </c:pt>
                <c:pt idx="10">
                  <c:v>43</c:v>
                </c:pt>
                <c:pt idx="11">
                  <c:v>38</c:v>
                </c:pt>
                <c:pt idx="12">
                  <c:v>55</c:v>
                </c:pt>
                <c:pt idx="13">
                  <c:v>44</c:v>
                </c:pt>
                <c:pt idx="14">
                  <c:v>26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A-40E7-80FD-3D3A203027DC}"/>
            </c:ext>
          </c:extLst>
        </c:ser>
        <c:ser>
          <c:idx val="3"/>
          <c:order val="2"/>
          <c:tx>
            <c:strRef>
              <c:f>'Debt by type'!$B$54</c:f>
              <c:strCache>
                <c:ptCount val="1"/>
                <c:pt idx="0">
                  <c:v>Infrastructure debt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type'!$C$54:$R$54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13</c:v>
                </c:pt>
                <c:pt idx="7">
                  <c:v>9</c:v>
                </c:pt>
                <c:pt idx="8">
                  <c:v>14</c:v>
                </c:pt>
                <c:pt idx="9">
                  <c:v>10</c:v>
                </c:pt>
                <c:pt idx="10">
                  <c:v>14</c:v>
                </c:pt>
                <c:pt idx="11">
                  <c:v>12</c:v>
                </c:pt>
                <c:pt idx="12">
                  <c:v>20</c:v>
                </c:pt>
                <c:pt idx="13">
                  <c:v>16</c:v>
                </c:pt>
                <c:pt idx="14">
                  <c:v>6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A-40E7-80FD-3D3A203027DC}"/>
            </c:ext>
          </c:extLst>
        </c:ser>
        <c:ser>
          <c:idx val="4"/>
          <c:order val="3"/>
          <c:tx>
            <c:strRef>
              <c:f>'Debt by type'!$B$55</c:f>
              <c:strCache>
                <c:ptCount val="1"/>
                <c:pt idx="0">
                  <c:v>General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type'!$C$55:$R$55</c:f>
              <c:numCache>
                <c:formatCode>General</c:formatCode>
                <c:ptCount val="16"/>
                <c:pt idx="0">
                  <c:v>9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19</c:v>
                </c:pt>
                <c:pt idx="5">
                  <c:v>13</c:v>
                </c:pt>
                <c:pt idx="6">
                  <c:v>25</c:v>
                </c:pt>
                <c:pt idx="7">
                  <c:v>21</c:v>
                </c:pt>
                <c:pt idx="8">
                  <c:v>28</c:v>
                </c:pt>
                <c:pt idx="9">
                  <c:v>36</c:v>
                </c:pt>
                <c:pt idx="10">
                  <c:v>63</c:v>
                </c:pt>
                <c:pt idx="11">
                  <c:v>67</c:v>
                </c:pt>
                <c:pt idx="12">
                  <c:v>78</c:v>
                </c:pt>
                <c:pt idx="13">
                  <c:v>78</c:v>
                </c:pt>
                <c:pt idx="14">
                  <c:v>55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A-40E7-80FD-3D3A203027DC}"/>
            </c:ext>
          </c:extLst>
        </c:ser>
        <c:ser>
          <c:idx val="5"/>
          <c:order val="4"/>
          <c:tx>
            <c:strRef>
              <c:f>'Debt by type'!$B$56</c:f>
              <c:strCache>
                <c:ptCount val="1"/>
                <c:pt idx="0">
                  <c:v>Distressed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type'!$C$56:$R$56</c:f>
              <c:numCache>
                <c:formatCode>General</c:formatCode>
                <c:ptCount val="16"/>
                <c:pt idx="0">
                  <c:v>26</c:v>
                </c:pt>
                <c:pt idx="1">
                  <c:v>20</c:v>
                </c:pt>
                <c:pt idx="2">
                  <c:v>38</c:v>
                </c:pt>
                <c:pt idx="3">
                  <c:v>28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41</c:v>
                </c:pt>
                <c:pt idx="8">
                  <c:v>32</c:v>
                </c:pt>
                <c:pt idx="9">
                  <c:v>41</c:v>
                </c:pt>
                <c:pt idx="10">
                  <c:v>26</c:v>
                </c:pt>
                <c:pt idx="11">
                  <c:v>32</c:v>
                </c:pt>
                <c:pt idx="12">
                  <c:v>42</c:v>
                </c:pt>
                <c:pt idx="13">
                  <c:v>33</c:v>
                </c:pt>
                <c:pt idx="14">
                  <c:v>16</c:v>
                </c:pt>
                <c:pt idx="15">
                  <c:v>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1FA-40E7-80FD-3D3A203027DC}"/>
            </c:ext>
          </c:extLst>
        </c:ser>
        <c:ser>
          <c:idx val="6"/>
          <c:order val="5"/>
          <c:tx>
            <c:strRef>
              <c:f>'Debt by type'!$B$57</c:f>
              <c:strCache>
                <c:ptCount val="1"/>
                <c:pt idx="0">
                  <c:v>Direct lending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type'!$C$57:$R$57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25</c:v>
                </c:pt>
                <c:pt idx="4">
                  <c:v>35</c:v>
                </c:pt>
                <c:pt idx="5">
                  <c:v>64</c:v>
                </c:pt>
                <c:pt idx="6">
                  <c:v>64</c:v>
                </c:pt>
                <c:pt idx="7">
                  <c:v>104</c:v>
                </c:pt>
                <c:pt idx="8">
                  <c:v>102</c:v>
                </c:pt>
                <c:pt idx="9">
                  <c:v>100</c:v>
                </c:pt>
                <c:pt idx="10">
                  <c:v>116</c:v>
                </c:pt>
                <c:pt idx="11">
                  <c:v>97</c:v>
                </c:pt>
                <c:pt idx="12">
                  <c:v>99</c:v>
                </c:pt>
                <c:pt idx="13">
                  <c:v>113</c:v>
                </c:pt>
                <c:pt idx="14">
                  <c:v>71</c:v>
                </c:pt>
                <c:pt idx="1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FA-40E7-80FD-3D3A203027DC}"/>
            </c:ext>
          </c:extLst>
        </c:ser>
        <c:ser>
          <c:idx val="7"/>
          <c:order val="6"/>
          <c:tx>
            <c:strRef>
              <c:f>'Debt by type'!$B$58</c:f>
              <c:strCache>
                <c:ptCount val="1"/>
                <c:pt idx="0">
                  <c:v>Credit special situations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type'!$C$58:$R$58</c:f>
              <c:numCache>
                <c:formatCode>General</c:formatCode>
                <c:ptCount val="16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17</c:v>
                </c:pt>
                <c:pt idx="5">
                  <c:v>13</c:v>
                </c:pt>
                <c:pt idx="6">
                  <c:v>34</c:v>
                </c:pt>
                <c:pt idx="7">
                  <c:v>24</c:v>
                </c:pt>
                <c:pt idx="8">
                  <c:v>27</c:v>
                </c:pt>
                <c:pt idx="9">
                  <c:v>38</c:v>
                </c:pt>
                <c:pt idx="10">
                  <c:v>29</c:v>
                </c:pt>
                <c:pt idx="11">
                  <c:v>45</c:v>
                </c:pt>
                <c:pt idx="12">
                  <c:v>58</c:v>
                </c:pt>
                <c:pt idx="13">
                  <c:v>53</c:v>
                </c:pt>
                <c:pt idx="14">
                  <c:v>53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FA-40E7-80FD-3D3A203027DC}"/>
            </c:ext>
          </c:extLst>
        </c:ser>
        <c:ser>
          <c:idx val="8"/>
          <c:order val="7"/>
          <c:tx>
            <c:strRef>
              <c:f>'Debt by type'!$B$59</c:f>
              <c:strCache>
                <c:ptCount val="1"/>
                <c:pt idx="0">
                  <c:v>Bridge financing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type'!$C$50:$R$50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type'!$C$59:$R$59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FA-40E7-80FD-3D3A2030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3814414051102"/>
          <c:y val="0"/>
          <c:w val="0.21626190034520851"/>
          <c:h val="0.62500437445319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62100495382994747"/>
          <c:h val="0.8085503602457051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'Debt by type'!$B$7</c:f>
              <c:strCache>
                <c:ptCount val="1"/>
                <c:pt idx="0">
                  <c:v>Venture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type'!$C$7:$R$7</c:f>
              <c:numCache>
                <c:formatCode>"$"#,##0.0</c:formatCode>
                <c:ptCount val="16"/>
                <c:pt idx="0">
                  <c:v>0.06</c:v>
                </c:pt>
                <c:pt idx="1">
                  <c:v>0.11600000000000001</c:v>
                </c:pt>
                <c:pt idx="2">
                  <c:v>0.35281166477099996</c:v>
                </c:pt>
                <c:pt idx="3">
                  <c:v>1.0043</c:v>
                </c:pt>
                <c:pt idx="4">
                  <c:v>2.0141555243979998</c:v>
                </c:pt>
                <c:pt idx="5">
                  <c:v>1.273920558595</c:v>
                </c:pt>
                <c:pt idx="6">
                  <c:v>1.4766165000000001E-2</c:v>
                </c:pt>
                <c:pt idx="7">
                  <c:v>1.3026805578109999</c:v>
                </c:pt>
                <c:pt idx="8">
                  <c:v>0.94644490061700004</c:v>
                </c:pt>
                <c:pt idx="9">
                  <c:v>1.9388952753250002</c:v>
                </c:pt>
                <c:pt idx="10">
                  <c:v>0.94211289399999998</c:v>
                </c:pt>
                <c:pt idx="11">
                  <c:v>2.1615519421960001</c:v>
                </c:pt>
                <c:pt idx="12">
                  <c:v>2.0797153159859998</c:v>
                </c:pt>
                <c:pt idx="13">
                  <c:v>2.4317643859210003</c:v>
                </c:pt>
                <c:pt idx="14">
                  <c:v>1.5822911350910001</c:v>
                </c:pt>
                <c:pt idx="15">
                  <c:v>0.67081551016399998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D-4099-8349-45917D50A04C}"/>
            </c:ext>
          </c:extLst>
        </c:ser>
        <c:ser>
          <c:idx val="2"/>
          <c:order val="1"/>
          <c:tx>
            <c:strRef>
              <c:f>'Debt by type'!$B$8</c:f>
              <c:strCache>
                <c:ptCount val="1"/>
                <c:pt idx="0">
                  <c:v>Real estate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type'!$C$8:$R$8</c:f>
              <c:numCache>
                <c:formatCode>"$"#,##0.0</c:formatCode>
                <c:ptCount val="16"/>
                <c:pt idx="0">
                  <c:v>11.490356485568</c:v>
                </c:pt>
                <c:pt idx="1">
                  <c:v>2.5429506452720001</c:v>
                </c:pt>
                <c:pt idx="2">
                  <c:v>13.43453884963</c:v>
                </c:pt>
                <c:pt idx="3">
                  <c:v>8.0667573598819988</c:v>
                </c:pt>
                <c:pt idx="4">
                  <c:v>7.1182735755070006</c:v>
                </c:pt>
                <c:pt idx="5">
                  <c:v>12.261655605007999</c:v>
                </c:pt>
                <c:pt idx="6">
                  <c:v>31.751830465456994</c:v>
                </c:pt>
                <c:pt idx="7">
                  <c:v>14.731630449071002</c:v>
                </c:pt>
                <c:pt idx="8">
                  <c:v>24.555551367031004</c:v>
                </c:pt>
                <c:pt idx="9">
                  <c:v>39.001071034223997</c:v>
                </c:pt>
                <c:pt idx="10">
                  <c:v>33.878471913599995</c:v>
                </c:pt>
                <c:pt idx="11">
                  <c:v>17.498426739774001</c:v>
                </c:pt>
                <c:pt idx="12">
                  <c:v>19.256739755932994</c:v>
                </c:pt>
                <c:pt idx="13">
                  <c:v>27.634737444127005</c:v>
                </c:pt>
                <c:pt idx="14">
                  <c:v>24.130517357848003</c:v>
                </c:pt>
                <c:pt idx="15">
                  <c:v>9.8114484693109993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D-4099-8349-45917D50A04C}"/>
            </c:ext>
          </c:extLst>
        </c:ser>
        <c:ser>
          <c:idx val="3"/>
          <c:order val="2"/>
          <c:tx>
            <c:strRef>
              <c:f>'Debt by type'!$B$9</c:f>
              <c:strCache>
                <c:ptCount val="1"/>
                <c:pt idx="0">
                  <c:v>Mezzanine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type'!$C$9:$R$9</c:f>
              <c:numCache>
                <c:formatCode>"$"#,##0.0</c:formatCode>
                <c:ptCount val="16"/>
                <c:pt idx="0">
                  <c:v>22.075176270397996</c:v>
                </c:pt>
                <c:pt idx="1">
                  <c:v>12.883642267678999</c:v>
                </c:pt>
                <c:pt idx="2">
                  <c:v>8.9990693628700011</c:v>
                </c:pt>
                <c:pt idx="3">
                  <c:v>12.320160684945002</c:v>
                </c:pt>
                <c:pt idx="4">
                  <c:v>19.726750921460003</c:v>
                </c:pt>
                <c:pt idx="5">
                  <c:v>16.877085192412995</c:v>
                </c:pt>
                <c:pt idx="6">
                  <c:v>11.266233850155</c:v>
                </c:pt>
                <c:pt idx="7">
                  <c:v>17.465906021982999</c:v>
                </c:pt>
                <c:pt idx="8">
                  <c:v>41.247082604058988</c:v>
                </c:pt>
                <c:pt idx="9">
                  <c:v>21.704907376560001</c:v>
                </c:pt>
                <c:pt idx="10">
                  <c:v>27.394743245171</c:v>
                </c:pt>
                <c:pt idx="11">
                  <c:v>13.948593810092001</c:v>
                </c:pt>
                <c:pt idx="12">
                  <c:v>32.021810131259997</c:v>
                </c:pt>
                <c:pt idx="13">
                  <c:v>22.510403311815992</c:v>
                </c:pt>
                <c:pt idx="14">
                  <c:v>30.960624693734001</c:v>
                </c:pt>
                <c:pt idx="15">
                  <c:v>27.063034281477997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D-4099-8349-45917D50A04C}"/>
            </c:ext>
          </c:extLst>
        </c:ser>
        <c:ser>
          <c:idx val="4"/>
          <c:order val="3"/>
          <c:tx>
            <c:strRef>
              <c:f>'Debt by type'!$B$10</c:f>
              <c:strCache>
                <c:ptCount val="1"/>
                <c:pt idx="0">
                  <c:v>Infrastructure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'Debt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type'!$C$10:$R$10</c:f>
              <c:numCache>
                <c:formatCode>"$"#,##0.0</c:formatCode>
                <c:ptCount val="16"/>
                <c:pt idx="0">
                  <c:v>1.347791702756</c:v>
                </c:pt>
                <c:pt idx="1">
                  <c:v>0.32590822226900001</c:v>
                </c:pt>
                <c:pt idx="2">
                  <c:v>0.37092869899699998</c:v>
                </c:pt>
                <c:pt idx="3">
                  <c:v>0.12621219542199999</c:v>
                </c:pt>
                <c:pt idx="4">
                  <c:v>2.196892335132</c:v>
                </c:pt>
                <c:pt idx="5">
                  <c:v>6.4059441984000001E-2</c:v>
                </c:pt>
                <c:pt idx="6">
                  <c:v>4.6166396429520002</c:v>
                </c:pt>
                <c:pt idx="7">
                  <c:v>6.2939852454140013</c:v>
                </c:pt>
                <c:pt idx="8">
                  <c:v>10.520241279475998</c:v>
                </c:pt>
                <c:pt idx="9">
                  <c:v>6.0286904818540004</c:v>
                </c:pt>
                <c:pt idx="10">
                  <c:v>7.8017294090859997</c:v>
                </c:pt>
                <c:pt idx="11">
                  <c:v>9.9371095435950014</c:v>
                </c:pt>
                <c:pt idx="12">
                  <c:v>16.630196213540003</c:v>
                </c:pt>
                <c:pt idx="13">
                  <c:v>8.0411422760820006</c:v>
                </c:pt>
                <c:pt idx="14">
                  <c:v>7.6740373293799991</c:v>
                </c:pt>
                <c:pt idx="15">
                  <c:v>8.8621675836060003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D-4099-8349-45917D50A04C}"/>
            </c:ext>
          </c:extLst>
        </c:ser>
        <c:ser>
          <c:idx val="5"/>
          <c:order val="4"/>
          <c:tx>
            <c:strRef>
              <c:f>'Debt by type'!$B$11</c:f>
              <c:strCache>
                <c:ptCount val="1"/>
                <c:pt idx="0">
                  <c:v>General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'Debt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type'!$C$11:$R$11</c:f>
              <c:numCache>
                <c:formatCode>"$"#,##0.0</c:formatCode>
                <c:ptCount val="16"/>
                <c:pt idx="0">
                  <c:v>1.2071559428260001</c:v>
                </c:pt>
                <c:pt idx="1">
                  <c:v>3.0100000000000002E-2</c:v>
                </c:pt>
                <c:pt idx="2">
                  <c:v>2.2753546714760002</c:v>
                </c:pt>
                <c:pt idx="3">
                  <c:v>8.1460000000000005E-2</c:v>
                </c:pt>
                <c:pt idx="4">
                  <c:v>2.5472833376770003</c:v>
                </c:pt>
                <c:pt idx="5">
                  <c:v>2.9030587442420002</c:v>
                </c:pt>
                <c:pt idx="6">
                  <c:v>3.3997449874250005</c:v>
                </c:pt>
                <c:pt idx="7">
                  <c:v>6.2317747801549999</c:v>
                </c:pt>
                <c:pt idx="8">
                  <c:v>3.2379565157130008</c:v>
                </c:pt>
                <c:pt idx="9">
                  <c:v>4.9118147142639996</c:v>
                </c:pt>
                <c:pt idx="10">
                  <c:v>12.255081707881999</c:v>
                </c:pt>
                <c:pt idx="11">
                  <c:v>23.366635451160004</c:v>
                </c:pt>
                <c:pt idx="12">
                  <c:v>13.171867605116002</c:v>
                </c:pt>
                <c:pt idx="13">
                  <c:v>18.456606189028999</c:v>
                </c:pt>
                <c:pt idx="14">
                  <c:v>26.805248084913</c:v>
                </c:pt>
                <c:pt idx="15">
                  <c:v>9.2654383989429991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9D-4099-8349-45917D50A04C}"/>
            </c:ext>
          </c:extLst>
        </c:ser>
        <c:ser>
          <c:idx val="6"/>
          <c:order val="5"/>
          <c:tx>
            <c:strRef>
              <c:f>'Debt by type'!$B$12</c:f>
              <c:strCache>
                <c:ptCount val="1"/>
                <c:pt idx="0">
                  <c:v>Distressed debt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type'!$C$12:$R$12</c:f>
              <c:numCache>
                <c:formatCode>"$"#,##0.0</c:formatCode>
                <c:ptCount val="16"/>
                <c:pt idx="0">
                  <c:v>48.457049086839007</c:v>
                </c:pt>
                <c:pt idx="1">
                  <c:v>9.759009946901001</c:v>
                </c:pt>
                <c:pt idx="2">
                  <c:v>26.765537441829</c:v>
                </c:pt>
                <c:pt idx="3">
                  <c:v>19.945099421446997</c:v>
                </c:pt>
                <c:pt idx="4">
                  <c:v>26.979805140353996</c:v>
                </c:pt>
                <c:pt idx="5">
                  <c:v>38.105298794305</c:v>
                </c:pt>
                <c:pt idx="6">
                  <c:v>33.091763899008001</c:v>
                </c:pt>
                <c:pt idx="7">
                  <c:v>29.840914841044</c:v>
                </c:pt>
                <c:pt idx="8">
                  <c:v>29.371494714264003</c:v>
                </c:pt>
                <c:pt idx="9">
                  <c:v>45.431656695007995</c:v>
                </c:pt>
                <c:pt idx="10">
                  <c:v>34.352412719663</c:v>
                </c:pt>
                <c:pt idx="11">
                  <c:v>24.051277777128</c:v>
                </c:pt>
                <c:pt idx="12">
                  <c:v>34.759702748457606</c:v>
                </c:pt>
                <c:pt idx="13">
                  <c:v>37.031312957489007</c:v>
                </c:pt>
                <c:pt idx="14">
                  <c:v>32.238389191510002</c:v>
                </c:pt>
                <c:pt idx="15">
                  <c:v>5.3569449999999996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9D-4099-8349-45917D50A04C}"/>
            </c:ext>
          </c:extLst>
        </c:ser>
        <c:ser>
          <c:idx val="7"/>
          <c:order val="6"/>
          <c:tx>
            <c:strRef>
              <c:f>'Debt by type'!$B$13</c:f>
              <c:strCache>
                <c:ptCount val="1"/>
                <c:pt idx="0">
                  <c:v>Direct lending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type'!$C$13:$R$13</c:f>
              <c:numCache>
                <c:formatCode>"$"#,##0.0</c:formatCode>
                <c:ptCount val="16"/>
                <c:pt idx="0">
                  <c:v>15.771778373753001</c:v>
                </c:pt>
                <c:pt idx="1">
                  <c:v>3.510058740956</c:v>
                </c:pt>
                <c:pt idx="2">
                  <c:v>6.029888626631001</c:v>
                </c:pt>
                <c:pt idx="3">
                  <c:v>11.554377471640001</c:v>
                </c:pt>
                <c:pt idx="4">
                  <c:v>5.9403828610469995</c:v>
                </c:pt>
                <c:pt idx="5">
                  <c:v>23.500352078307003</c:v>
                </c:pt>
                <c:pt idx="6">
                  <c:v>28.286068595177007</c:v>
                </c:pt>
                <c:pt idx="7">
                  <c:v>39.07340259893099</c:v>
                </c:pt>
                <c:pt idx="8">
                  <c:v>29.523756588730997</c:v>
                </c:pt>
                <c:pt idx="9">
                  <c:v>67.616938551978976</c:v>
                </c:pt>
                <c:pt idx="10">
                  <c:v>51.675376655587996</c:v>
                </c:pt>
                <c:pt idx="11">
                  <c:v>82.658909413882114</c:v>
                </c:pt>
                <c:pt idx="12">
                  <c:v>53.771242681154</c:v>
                </c:pt>
                <c:pt idx="13">
                  <c:v>136.990850039766</c:v>
                </c:pt>
                <c:pt idx="14">
                  <c:v>67.753698479076007</c:v>
                </c:pt>
                <c:pt idx="15">
                  <c:v>54.198158511572004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9D-4099-8349-45917D50A04C}"/>
            </c:ext>
          </c:extLst>
        </c:ser>
        <c:ser>
          <c:idx val="8"/>
          <c:order val="7"/>
          <c:tx>
            <c:strRef>
              <c:f>'Debt by type'!$B$14</c:f>
              <c:strCache>
                <c:ptCount val="1"/>
                <c:pt idx="0">
                  <c:v>Credit special situations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'Debt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type'!$C$14:$R$14</c:f>
              <c:numCache>
                <c:formatCode>"$"#,##0.0</c:formatCode>
                <c:ptCount val="16"/>
                <c:pt idx="0">
                  <c:v>1.215438</c:v>
                </c:pt>
                <c:pt idx="1">
                  <c:v>3.9784999999999999</c:v>
                </c:pt>
                <c:pt idx="2">
                  <c:v>1.0389999999999999</c:v>
                </c:pt>
                <c:pt idx="3">
                  <c:v>2.3646288238589994</c:v>
                </c:pt>
                <c:pt idx="4">
                  <c:v>7.6728999999999994</c:v>
                </c:pt>
                <c:pt idx="5">
                  <c:v>3.475752535302</c:v>
                </c:pt>
                <c:pt idx="6">
                  <c:v>11.028851675103002</c:v>
                </c:pt>
                <c:pt idx="7">
                  <c:v>8.5619054250650013</c:v>
                </c:pt>
                <c:pt idx="8">
                  <c:v>8.5017322685549992</c:v>
                </c:pt>
                <c:pt idx="9">
                  <c:v>18.116079712356999</c:v>
                </c:pt>
                <c:pt idx="10">
                  <c:v>10.601695163372002</c:v>
                </c:pt>
                <c:pt idx="11">
                  <c:v>18.021309246892994</c:v>
                </c:pt>
                <c:pt idx="12">
                  <c:v>34.563462546763006</c:v>
                </c:pt>
                <c:pt idx="13">
                  <c:v>28.865630041114997</c:v>
                </c:pt>
                <c:pt idx="14">
                  <c:v>30.656655803426002</c:v>
                </c:pt>
                <c:pt idx="15">
                  <c:v>16.285277782257999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9D-4099-8349-45917D50A04C}"/>
            </c:ext>
          </c:extLst>
        </c:ser>
        <c:ser>
          <c:idx val="0"/>
          <c:order val="8"/>
          <c:tx>
            <c:strRef>
              <c:f>'Debt by type'!$B$15</c:f>
              <c:strCache>
                <c:ptCount val="1"/>
                <c:pt idx="0">
                  <c:v>Bridge financing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by type'!$C$15:$R$15</c:f>
              <c:numCache>
                <c:formatCode>"$"#,##0.0</c:formatCode>
                <c:ptCount val="16"/>
                <c:pt idx="0">
                  <c:v>7.915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0.30066383699999999</c:v>
                </c:pt>
                <c:pt idx="8">
                  <c:v>1.6654367E-2</c:v>
                </c:pt>
                <c:pt idx="9">
                  <c:v>0</c:v>
                </c:pt>
                <c:pt idx="10">
                  <c:v>3.6813784967000003E-2</c:v>
                </c:pt>
                <c:pt idx="11">
                  <c:v>0.13658348169699999</c:v>
                </c:pt>
                <c:pt idx="12">
                  <c:v>0.49332502123899996</c:v>
                </c:pt>
                <c:pt idx="13">
                  <c:v>0.13179055381800001</c:v>
                </c:pt>
                <c:pt idx="14">
                  <c:v>9.2127758855999997E-2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9D-4099-8349-45917D50A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66834551086524"/>
          <c:y val="0"/>
          <c:w val="0.26433165448913476"/>
          <c:h val="0.98264654418197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74340707411569E-2"/>
          <c:y val="2.5428331875182269E-2"/>
          <c:w val="0.92472565929258843"/>
          <c:h val="0.72359507144940205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'Debt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timing'!$C$8:$R$8</c:f>
              <c:numCache>
                <c:formatCode>0.0</c:formatCode>
                <c:ptCount val="16"/>
                <c:pt idx="0">
                  <c:v>5.1369860000000003</c:v>
                </c:pt>
                <c:pt idx="1">
                  <c:v>11.876711999999999</c:v>
                </c:pt>
                <c:pt idx="2">
                  <c:v>6.9041100000000002</c:v>
                </c:pt>
                <c:pt idx="3">
                  <c:v>9.0082190000000004</c:v>
                </c:pt>
                <c:pt idx="4">
                  <c:v>8.5479447499999992</c:v>
                </c:pt>
                <c:pt idx="5">
                  <c:v>7.5452050000000002</c:v>
                </c:pt>
                <c:pt idx="6">
                  <c:v>5.5068492500000001</c:v>
                </c:pt>
                <c:pt idx="7">
                  <c:v>6.049315</c:v>
                </c:pt>
                <c:pt idx="8">
                  <c:v>7.2904110000000006</c:v>
                </c:pt>
                <c:pt idx="9">
                  <c:v>8.7452054999999991</c:v>
                </c:pt>
                <c:pt idx="10">
                  <c:v>8.4164384999999999</c:v>
                </c:pt>
                <c:pt idx="11">
                  <c:v>8.9095890000000004</c:v>
                </c:pt>
                <c:pt idx="12">
                  <c:v>8.1698629999999994</c:v>
                </c:pt>
                <c:pt idx="13">
                  <c:v>11.046575499999999</c:v>
                </c:pt>
                <c:pt idx="14">
                  <c:v>12.378081999999999</c:v>
                </c:pt>
                <c:pt idx="15">
                  <c:v>14.605478999999999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4-483F-B56D-56868AEADB23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'Debt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timing'!$C$12:$R$12</c:f>
              <c:numCache>
                <c:formatCode>0.0</c:formatCode>
                <c:ptCount val="16"/>
                <c:pt idx="0">
                  <c:v>1.9232880000000003</c:v>
                </c:pt>
                <c:pt idx="1">
                  <c:v>2.334246499999999</c:v>
                </c:pt>
                <c:pt idx="2">
                  <c:v>6.6410949999999991</c:v>
                </c:pt>
                <c:pt idx="3">
                  <c:v>6.6904105000000005</c:v>
                </c:pt>
                <c:pt idx="4">
                  <c:v>4.8493152500000001</c:v>
                </c:pt>
                <c:pt idx="5">
                  <c:v>4.684931999999999</c:v>
                </c:pt>
                <c:pt idx="6">
                  <c:v>6.9863009999999992</c:v>
                </c:pt>
                <c:pt idx="7">
                  <c:v>6.2958904999999987</c:v>
                </c:pt>
                <c:pt idx="8">
                  <c:v>6.4931499999999991</c:v>
                </c:pt>
                <c:pt idx="9">
                  <c:v>4.5205472499999999</c:v>
                </c:pt>
                <c:pt idx="10">
                  <c:v>5.2602740000000008</c:v>
                </c:pt>
                <c:pt idx="11">
                  <c:v>4.6191782500000009</c:v>
                </c:pt>
                <c:pt idx="12">
                  <c:v>7.3315059999999992</c:v>
                </c:pt>
                <c:pt idx="13">
                  <c:v>5.5890410000000017</c:v>
                </c:pt>
                <c:pt idx="14">
                  <c:v>5.3917800000000025</c:v>
                </c:pt>
                <c:pt idx="15">
                  <c:v>8.202739750000001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4-483F-B56D-56868AEADB23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'Debt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timing'!$C$13:$R$13</c:f>
              <c:numCache>
                <c:formatCode>0.0</c:formatCode>
                <c:ptCount val="16"/>
                <c:pt idx="0">
                  <c:v>7.0191775000000005</c:v>
                </c:pt>
                <c:pt idx="1">
                  <c:v>4.0931510000000006</c:v>
                </c:pt>
                <c:pt idx="2">
                  <c:v>6.8054799999999993</c:v>
                </c:pt>
                <c:pt idx="3">
                  <c:v>3.3945209999999975</c:v>
                </c:pt>
                <c:pt idx="4">
                  <c:v>5.0876712499999996</c:v>
                </c:pt>
                <c:pt idx="5">
                  <c:v>5.4739725000000021</c:v>
                </c:pt>
                <c:pt idx="6">
                  <c:v>4.0273970000000006</c:v>
                </c:pt>
                <c:pt idx="7">
                  <c:v>6.19726</c:v>
                </c:pt>
                <c:pt idx="8">
                  <c:v>5.6712329999999973</c:v>
                </c:pt>
                <c:pt idx="9">
                  <c:v>4.9232875000000007</c:v>
                </c:pt>
                <c:pt idx="10">
                  <c:v>5.7534240000000008</c:v>
                </c:pt>
                <c:pt idx="11">
                  <c:v>6.156164249999998</c:v>
                </c:pt>
                <c:pt idx="12">
                  <c:v>5.8849320000000009</c:v>
                </c:pt>
                <c:pt idx="13">
                  <c:v>6.2136989999999983</c:v>
                </c:pt>
                <c:pt idx="14">
                  <c:v>4.4054802500000001</c:v>
                </c:pt>
                <c:pt idx="15">
                  <c:v>5.6136984999999981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4-483F-B56D-56868AEA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'Debt fund timing'!$B$10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'Debt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timing'!$C$10:$R$10</c:f>
              <c:numCache>
                <c:formatCode>0.0</c:formatCode>
                <c:ptCount val="16"/>
                <c:pt idx="0">
                  <c:v>16.2328765</c:v>
                </c:pt>
                <c:pt idx="1">
                  <c:v>18.139726</c:v>
                </c:pt>
                <c:pt idx="2">
                  <c:v>20.350684999999999</c:v>
                </c:pt>
                <c:pt idx="3">
                  <c:v>19.397259999999999</c:v>
                </c:pt>
                <c:pt idx="4">
                  <c:v>18.402739749999999</c:v>
                </c:pt>
                <c:pt idx="5">
                  <c:v>17.704109500000001</c:v>
                </c:pt>
                <c:pt idx="6">
                  <c:v>17.490411000000002</c:v>
                </c:pt>
                <c:pt idx="7">
                  <c:v>18.230136999999999</c:v>
                </c:pt>
                <c:pt idx="8">
                  <c:v>19.109588499999997</c:v>
                </c:pt>
                <c:pt idx="9">
                  <c:v>18.4191775</c:v>
                </c:pt>
                <c:pt idx="10">
                  <c:v>20.769862750000001</c:v>
                </c:pt>
                <c:pt idx="11">
                  <c:v>19.627396999999998</c:v>
                </c:pt>
                <c:pt idx="12">
                  <c:v>21.879452000000001</c:v>
                </c:pt>
                <c:pt idx="13">
                  <c:v>22.8164385</c:v>
                </c:pt>
                <c:pt idx="14">
                  <c:v>22.1424655</c:v>
                </c:pt>
                <c:pt idx="15">
                  <c:v>24.731506499999998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83F-B56D-56868AEADB23}"/>
            </c:ext>
          </c:extLst>
        </c:ser>
        <c:ser>
          <c:idx val="6"/>
          <c:order val="4"/>
          <c:tx>
            <c:strRef>
              <c:f>'Debt fund timing'!$B$7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'Debt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timing'!$C$7:$R$7</c:f>
              <c:numCache>
                <c:formatCode>0.0</c:formatCode>
                <c:ptCount val="16"/>
                <c:pt idx="0">
                  <c:v>13.716986225000003</c:v>
                </c:pt>
                <c:pt idx="1">
                  <c:v>14.190094692307694</c:v>
                </c:pt>
                <c:pt idx="2">
                  <c:v>14.832728432432434</c:v>
                </c:pt>
                <c:pt idx="3">
                  <c:v>16.797594219512192</c:v>
                </c:pt>
                <c:pt idx="4">
                  <c:v>14.864241620689658</c:v>
                </c:pt>
                <c:pt idx="5">
                  <c:v>13.977696183098592</c:v>
                </c:pt>
                <c:pt idx="6">
                  <c:v>14.112995027027029</c:v>
                </c:pt>
                <c:pt idx="7">
                  <c:v>14.062914566265059</c:v>
                </c:pt>
                <c:pt idx="8">
                  <c:v>13.538283921052626</c:v>
                </c:pt>
                <c:pt idx="9">
                  <c:v>14.993309813953488</c:v>
                </c:pt>
                <c:pt idx="10">
                  <c:v>17.821038820754723</c:v>
                </c:pt>
                <c:pt idx="11">
                  <c:v>15.276486175257729</c:v>
                </c:pt>
                <c:pt idx="12">
                  <c:v>16.785190468468475</c:v>
                </c:pt>
                <c:pt idx="13">
                  <c:v>17.845278526717557</c:v>
                </c:pt>
                <c:pt idx="14">
                  <c:v>17.737921658536585</c:v>
                </c:pt>
                <c:pt idx="15">
                  <c:v>20.092367671428569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83F-B56D-56868AEADB23}"/>
            </c:ext>
          </c:extLst>
        </c:ser>
        <c:ser>
          <c:idx val="4"/>
          <c:order val="5"/>
          <c:tx>
            <c:strRef>
              <c:f>'Debt fund timing'!$B$9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'Debt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timing'!$C$9:$R$9</c:f>
              <c:numCache>
                <c:formatCode>0.0</c:formatCode>
                <c:ptCount val="16"/>
                <c:pt idx="0">
                  <c:v>7.2328770000000002</c:v>
                </c:pt>
                <c:pt idx="1">
                  <c:v>14.219177999999999</c:v>
                </c:pt>
                <c:pt idx="2">
                  <c:v>13.610958999999999</c:v>
                </c:pt>
                <c:pt idx="3">
                  <c:v>16.043835000000001</c:v>
                </c:pt>
                <c:pt idx="4">
                  <c:v>13.298629999999999</c:v>
                </c:pt>
                <c:pt idx="5">
                  <c:v>12.361644</c:v>
                </c:pt>
                <c:pt idx="6">
                  <c:v>12.805479500000001</c:v>
                </c:pt>
                <c:pt idx="7">
                  <c:v>12.263014</c:v>
                </c:pt>
                <c:pt idx="8">
                  <c:v>13.002739500000001</c:v>
                </c:pt>
                <c:pt idx="9">
                  <c:v>13.495889999999999</c:v>
                </c:pt>
                <c:pt idx="10">
                  <c:v>13.923287500000001</c:v>
                </c:pt>
                <c:pt idx="11">
                  <c:v>13.446574999999999</c:v>
                </c:pt>
                <c:pt idx="12">
                  <c:v>15.846575</c:v>
                </c:pt>
                <c:pt idx="13">
                  <c:v>15.583561</c:v>
                </c:pt>
                <c:pt idx="14">
                  <c:v>17.687671000000002</c:v>
                </c:pt>
                <c:pt idx="15">
                  <c:v>19.167123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4-483F-B56D-56868AEADB23}"/>
            </c:ext>
          </c:extLst>
        </c:ser>
        <c:ser>
          <c:idx val="5"/>
          <c:order val="6"/>
          <c:tx>
            <c:strRef>
              <c:f>'Debt fund timing'!$B$8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'Debt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timing'!$C$8:$R$8</c:f>
              <c:numCache>
                <c:formatCode>0.0</c:formatCode>
                <c:ptCount val="16"/>
                <c:pt idx="0">
                  <c:v>5.1369860000000003</c:v>
                </c:pt>
                <c:pt idx="1">
                  <c:v>11.876711999999999</c:v>
                </c:pt>
                <c:pt idx="2">
                  <c:v>6.9041100000000002</c:v>
                </c:pt>
                <c:pt idx="3">
                  <c:v>9.0082190000000004</c:v>
                </c:pt>
                <c:pt idx="4">
                  <c:v>8.5479447499999992</c:v>
                </c:pt>
                <c:pt idx="5">
                  <c:v>7.5452050000000002</c:v>
                </c:pt>
                <c:pt idx="6">
                  <c:v>5.5068492500000001</c:v>
                </c:pt>
                <c:pt idx="7">
                  <c:v>6.049315</c:v>
                </c:pt>
                <c:pt idx="8">
                  <c:v>7.2904110000000006</c:v>
                </c:pt>
                <c:pt idx="9">
                  <c:v>8.7452054999999991</c:v>
                </c:pt>
                <c:pt idx="10">
                  <c:v>8.4164384999999999</c:v>
                </c:pt>
                <c:pt idx="11">
                  <c:v>8.9095890000000004</c:v>
                </c:pt>
                <c:pt idx="12">
                  <c:v>8.1698629999999994</c:v>
                </c:pt>
                <c:pt idx="13">
                  <c:v>11.046575499999999</c:v>
                </c:pt>
                <c:pt idx="14">
                  <c:v>12.378081999999999</c:v>
                </c:pt>
                <c:pt idx="15">
                  <c:v>14.605478999999999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4-483F-B56D-56868AEA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8.4383514560679912E-2"/>
          <c:y val="0.90161927675707199"/>
          <c:w val="0.84815616797900262"/>
          <c:h val="9.8380723242927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0417895534172E-2"/>
          <c:y val="2.6127653973304934E-2"/>
          <c:w val="0.94256958210446584"/>
          <c:h val="0.69502779441459817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'Debt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timing'!$V$8:$AK$8</c:f>
              <c:numCache>
                <c:formatCode>0.0</c:formatCode>
                <c:ptCount val="16"/>
                <c:pt idx="0">
                  <c:v>1.4294519999999999</c:v>
                </c:pt>
                <c:pt idx="1">
                  <c:v>1.29109575</c:v>
                </c:pt>
                <c:pt idx="2">
                  <c:v>1.6520550000000001</c:v>
                </c:pt>
                <c:pt idx="3">
                  <c:v>1.9794524999999998</c:v>
                </c:pt>
                <c:pt idx="4">
                  <c:v>1.764384</c:v>
                </c:pt>
                <c:pt idx="5">
                  <c:v>1.6602739999999998</c:v>
                </c:pt>
                <c:pt idx="6">
                  <c:v>1.6095890000000002</c:v>
                </c:pt>
                <c:pt idx="7">
                  <c:v>1.73493125</c:v>
                </c:pt>
                <c:pt idx="8">
                  <c:v>2.0390414999999997</c:v>
                </c:pt>
                <c:pt idx="9">
                  <c:v>2.0753427499999999</c:v>
                </c:pt>
                <c:pt idx="10">
                  <c:v>2.0958899999999998</c:v>
                </c:pt>
                <c:pt idx="11">
                  <c:v>2.3150684999999998</c:v>
                </c:pt>
                <c:pt idx="12">
                  <c:v>2.1260275000000002</c:v>
                </c:pt>
                <c:pt idx="13">
                  <c:v>2.2410959999999998</c:v>
                </c:pt>
                <c:pt idx="14">
                  <c:v>2.4986305</c:v>
                </c:pt>
                <c:pt idx="15">
                  <c:v>2.2595892500000003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4-41A8-878B-BF5C3EE9453D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'Debt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timing'!$V$12:$AK$12</c:f>
              <c:numCache>
                <c:formatCode>0.0</c:formatCode>
                <c:ptCount val="16"/>
                <c:pt idx="0">
                  <c:v>0.87945174999999964</c:v>
                </c:pt>
                <c:pt idx="1">
                  <c:v>1.1431512500000001</c:v>
                </c:pt>
                <c:pt idx="2">
                  <c:v>1.296575</c:v>
                </c:pt>
                <c:pt idx="3">
                  <c:v>1.4986300000000004</c:v>
                </c:pt>
                <c:pt idx="4">
                  <c:v>1.06643775</c:v>
                </c:pt>
                <c:pt idx="5">
                  <c:v>1.1527395</c:v>
                </c:pt>
                <c:pt idx="6">
                  <c:v>1.2952055</c:v>
                </c:pt>
                <c:pt idx="7">
                  <c:v>0.84383600000000003</c:v>
                </c:pt>
                <c:pt idx="8">
                  <c:v>1.3431500000000001</c:v>
                </c:pt>
                <c:pt idx="9">
                  <c:v>0.61643850000000056</c:v>
                </c:pt>
                <c:pt idx="10">
                  <c:v>0.91780850000000047</c:v>
                </c:pt>
                <c:pt idx="11">
                  <c:v>0.67534224999999992</c:v>
                </c:pt>
                <c:pt idx="12">
                  <c:v>1.1082190000000001</c:v>
                </c:pt>
                <c:pt idx="13">
                  <c:v>1.0068489999999999</c:v>
                </c:pt>
                <c:pt idx="14">
                  <c:v>0.84383499999999989</c:v>
                </c:pt>
                <c:pt idx="15">
                  <c:v>0.7143837500000001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4-41A8-878B-BF5C3EE9453D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'Debt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timing'!$V$13:$AK$13</c:f>
              <c:numCache>
                <c:formatCode>0.0</c:formatCode>
                <c:ptCount val="16"/>
                <c:pt idx="0">
                  <c:v>1.1643837500000003</c:v>
                </c:pt>
                <c:pt idx="1">
                  <c:v>1.2664377500000001</c:v>
                </c:pt>
                <c:pt idx="2">
                  <c:v>1.7390414999999995</c:v>
                </c:pt>
                <c:pt idx="3">
                  <c:v>0.65753399999999962</c:v>
                </c:pt>
                <c:pt idx="4">
                  <c:v>1.4417807499999995</c:v>
                </c:pt>
                <c:pt idx="5">
                  <c:v>1.6890417499999999</c:v>
                </c:pt>
                <c:pt idx="6">
                  <c:v>0.74315074999999986</c:v>
                </c:pt>
                <c:pt idx="7">
                  <c:v>1.2438349999999998</c:v>
                </c:pt>
                <c:pt idx="8">
                  <c:v>1.0917809999999992</c:v>
                </c:pt>
                <c:pt idx="9">
                  <c:v>0.96438349999999984</c:v>
                </c:pt>
                <c:pt idx="10">
                  <c:v>0.75616400000000006</c:v>
                </c:pt>
                <c:pt idx="11">
                  <c:v>1.5602745000000002</c:v>
                </c:pt>
                <c:pt idx="12">
                  <c:v>1.2020545</c:v>
                </c:pt>
                <c:pt idx="13">
                  <c:v>0.77465800000000051</c:v>
                </c:pt>
                <c:pt idx="14">
                  <c:v>0.8383569999999998</c:v>
                </c:pt>
                <c:pt idx="15">
                  <c:v>1.3910954999999996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4-41A8-878B-BF5C3EE9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'Debt fund timing'!$U$10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'Debt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timing'!$V$10:$AK$10</c:f>
              <c:numCache>
                <c:formatCode>0.0</c:formatCode>
                <c:ptCount val="16"/>
                <c:pt idx="0">
                  <c:v>3.3205482499999999</c:v>
                </c:pt>
                <c:pt idx="1">
                  <c:v>3.7006847500000002</c:v>
                </c:pt>
                <c:pt idx="2">
                  <c:v>4.8931509999999996</c:v>
                </c:pt>
                <c:pt idx="3">
                  <c:v>4.121918</c:v>
                </c:pt>
                <c:pt idx="4">
                  <c:v>4.3369859999999996</c:v>
                </c:pt>
                <c:pt idx="5">
                  <c:v>4.3794520000000006</c:v>
                </c:pt>
                <c:pt idx="6">
                  <c:v>3.647945</c:v>
                </c:pt>
                <c:pt idx="7">
                  <c:v>3.8089040000000001</c:v>
                </c:pt>
                <c:pt idx="8">
                  <c:v>4.1732877500000001</c:v>
                </c:pt>
                <c:pt idx="9">
                  <c:v>3.6328767499999999</c:v>
                </c:pt>
                <c:pt idx="10">
                  <c:v>3.7671230000000002</c:v>
                </c:pt>
                <c:pt idx="11">
                  <c:v>4.5260274999999996</c:v>
                </c:pt>
                <c:pt idx="12">
                  <c:v>4.2945207500000002</c:v>
                </c:pt>
                <c:pt idx="13">
                  <c:v>4.0123290000000003</c:v>
                </c:pt>
                <c:pt idx="14">
                  <c:v>4.2006852500000003</c:v>
                </c:pt>
                <c:pt idx="15">
                  <c:v>4.8945210000000001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4-41A8-878B-BF5C3EE9453D}"/>
            </c:ext>
          </c:extLst>
        </c:ser>
        <c:ser>
          <c:idx val="6"/>
          <c:order val="4"/>
          <c:tx>
            <c:strRef>
              <c:f>'Debt fund timing'!$U$7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'Debt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timing'!$V$7:$AK$7</c:f>
              <c:numCache>
                <c:formatCode>0.0</c:formatCode>
                <c:ptCount val="16"/>
                <c:pt idx="0">
                  <c:v>2.6573386071428575</c:v>
                </c:pt>
                <c:pt idx="1">
                  <c:v>2.6042808124999999</c:v>
                </c:pt>
                <c:pt idx="2">
                  <c:v>3.3102412857142873</c:v>
                </c:pt>
                <c:pt idx="3">
                  <c:v>3.2316438999999995</c:v>
                </c:pt>
                <c:pt idx="4">
                  <c:v>2.9883747027027021</c:v>
                </c:pt>
                <c:pt idx="5">
                  <c:v>3.0842902340425531</c:v>
                </c:pt>
                <c:pt idx="6">
                  <c:v>2.9457300638297874</c:v>
                </c:pt>
                <c:pt idx="7">
                  <c:v>3.0894064000000001</c:v>
                </c:pt>
                <c:pt idx="8">
                  <c:v>3.5704109166666664</c:v>
                </c:pt>
                <c:pt idx="9">
                  <c:v>2.9754709374999995</c:v>
                </c:pt>
                <c:pt idx="10">
                  <c:v>3.4581545471698112</c:v>
                </c:pt>
                <c:pt idx="11">
                  <c:v>3.619925272727273</c:v>
                </c:pt>
                <c:pt idx="12">
                  <c:v>3.4434931607142856</c:v>
                </c:pt>
                <c:pt idx="13">
                  <c:v>3.2181917999999996</c:v>
                </c:pt>
                <c:pt idx="14">
                  <c:v>3.2816615161290335</c:v>
                </c:pt>
                <c:pt idx="15">
                  <c:v>3.7014554374999995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C4-41A8-878B-BF5C3EE9453D}"/>
            </c:ext>
          </c:extLst>
        </c:ser>
        <c:ser>
          <c:idx val="4"/>
          <c:order val="5"/>
          <c:tx>
            <c:strRef>
              <c:f>'Debt fund timing'!$U$9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'Debt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timing'!$V$9:$AK$9</c:f>
              <c:numCache>
                <c:formatCode>0.0</c:formatCode>
                <c:ptCount val="16"/>
                <c:pt idx="0">
                  <c:v>2.4438354999999996</c:v>
                </c:pt>
                <c:pt idx="1">
                  <c:v>2.434247</c:v>
                </c:pt>
                <c:pt idx="2">
                  <c:v>2.6958899999999999</c:v>
                </c:pt>
                <c:pt idx="3">
                  <c:v>3.3068495000000002</c:v>
                </c:pt>
                <c:pt idx="4">
                  <c:v>2.8356159999999999</c:v>
                </c:pt>
                <c:pt idx="5">
                  <c:v>2.8849320000000001</c:v>
                </c:pt>
                <c:pt idx="6">
                  <c:v>2.8575339999999998</c:v>
                </c:pt>
                <c:pt idx="7">
                  <c:v>2.5753425000000001</c:v>
                </c:pt>
                <c:pt idx="8">
                  <c:v>3.1917805000000001</c:v>
                </c:pt>
                <c:pt idx="9">
                  <c:v>2.7232880000000002</c:v>
                </c:pt>
                <c:pt idx="10">
                  <c:v>3.0602740000000002</c:v>
                </c:pt>
                <c:pt idx="11">
                  <c:v>2.9863010000000001</c:v>
                </c:pt>
                <c:pt idx="12">
                  <c:v>3.1945205000000003</c:v>
                </c:pt>
                <c:pt idx="13">
                  <c:v>3.2273969999999998</c:v>
                </c:pt>
                <c:pt idx="14">
                  <c:v>3.2958905000000001</c:v>
                </c:pt>
                <c:pt idx="15">
                  <c:v>3.3301369999999997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C4-41A8-878B-BF5C3EE9453D}"/>
            </c:ext>
          </c:extLst>
        </c:ser>
        <c:ser>
          <c:idx val="5"/>
          <c:order val="6"/>
          <c:tx>
            <c:strRef>
              <c:f>'Debt fund timing'!$U$8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'Debt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'Debt fund timing'!$V$8:$AK$8</c:f>
              <c:numCache>
                <c:formatCode>0.0</c:formatCode>
                <c:ptCount val="16"/>
                <c:pt idx="0">
                  <c:v>1.4294519999999999</c:v>
                </c:pt>
                <c:pt idx="1">
                  <c:v>1.29109575</c:v>
                </c:pt>
                <c:pt idx="2">
                  <c:v>1.6520550000000001</c:v>
                </c:pt>
                <c:pt idx="3">
                  <c:v>1.9794524999999998</c:v>
                </c:pt>
                <c:pt idx="4">
                  <c:v>1.764384</c:v>
                </c:pt>
                <c:pt idx="5">
                  <c:v>1.6602739999999998</c:v>
                </c:pt>
                <c:pt idx="6">
                  <c:v>1.6095890000000002</c:v>
                </c:pt>
                <c:pt idx="7">
                  <c:v>1.73493125</c:v>
                </c:pt>
                <c:pt idx="8">
                  <c:v>2.0390414999999997</c:v>
                </c:pt>
                <c:pt idx="9">
                  <c:v>2.0753427499999999</c:v>
                </c:pt>
                <c:pt idx="10">
                  <c:v>2.0958899999999998</c:v>
                </c:pt>
                <c:pt idx="11">
                  <c:v>2.3150684999999998</c:v>
                </c:pt>
                <c:pt idx="12">
                  <c:v>2.1260275000000002</c:v>
                </c:pt>
                <c:pt idx="13">
                  <c:v>2.2410959999999998</c:v>
                </c:pt>
                <c:pt idx="14">
                  <c:v>2.4986305</c:v>
                </c:pt>
                <c:pt idx="15">
                  <c:v>2.2595892500000003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C4-41A8-878B-BF5C3EE9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5320455293891808E-2"/>
          <c:y val="0.89891380603877247"/>
          <c:w val="0.90234092728751158"/>
          <c:h val="0.10108619396122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'Debt fund fees'!$B$18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fund fees'!$D$18:$R$18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4</c:v>
                </c:pt>
                <c:pt idx="5">
                  <c:v>15</c:v>
                </c:pt>
                <c:pt idx="6">
                  <c:v>18</c:v>
                </c:pt>
                <c:pt idx="7">
                  <c:v>15</c:v>
                </c:pt>
                <c:pt idx="8">
                  <c:v>19</c:v>
                </c:pt>
                <c:pt idx="9">
                  <c:v>18</c:v>
                </c:pt>
                <c:pt idx="10">
                  <c:v>23</c:v>
                </c:pt>
                <c:pt idx="11">
                  <c:v>17</c:v>
                </c:pt>
                <c:pt idx="12">
                  <c:v>24</c:v>
                </c:pt>
                <c:pt idx="13">
                  <c:v>14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5-47E7-ACA7-9F41DCF7D179}"/>
            </c:ext>
          </c:extLst>
        </c:ser>
        <c:ser>
          <c:idx val="1"/>
          <c:order val="1"/>
          <c:tx>
            <c:strRef>
              <c:f>'Debt fund fees'!$B$19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fund fees'!$D$19:$R$19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5-47E7-ACA7-9F41DCF7D179}"/>
            </c:ext>
          </c:extLst>
        </c:ser>
        <c:ser>
          <c:idx val="2"/>
          <c:order val="2"/>
          <c:tx>
            <c:strRef>
              <c:f>'Debt fund fees'!$B$20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fund fees'!$D$20:$R$20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5-47E7-ACA7-9F41DCF7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'Debt fund fees'!$U$18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fund fees'!$W$18:$AK$18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2</c:v>
                </c:pt>
                <c:pt idx="12">
                  <c:v>15</c:v>
                </c:pt>
                <c:pt idx="13">
                  <c:v>5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8-449F-9BDE-6A9DAF35D00C}"/>
            </c:ext>
          </c:extLst>
        </c:ser>
        <c:ser>
          <c:idx val="1"/>
          <c:order val="1"/>
          <c:tx>
            <c:strRef>
              <c:f>'Debt fund fees'!$U$19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fund fees'!$W$19:$AK$19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8-449F-9BDE-6A9DAF35D00C}"/>
            </c:ext>
          </c:extLst>
        </c:ser>
        <c:ser>
          <c:idx val="2"/>
          <c:order val="2"/>
          <c:tx>
            <c:strRef>
              <c:f>'Debt fund fees'!$U$20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fund fees'!$W$20:$AK$20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8-449F-9BDE-6A9DAF35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'Debt fund fees'!$B$29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'Debt fund fees'!$C$29:$G$29</c:f>
              <c:numCache>
                <c:formatCode>General</c:formatCode>
                <c:ptCount val="5"/>
                <c:pt idx="0">
                  <c:v>13</c:v>
                </c:pt>
                <c:pt idx="1">
                  <c:v>18</c:v>
                </c:pt>
                <c:pt idx="2">
                  <c:v>48</c:v>
                </c:pt>
                <c:pt idx="3">
                  <c:v>60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7AA-8D02-A4F72FF41F11}"/>
            </c:ext>
          </c:extLst>
        </c:ser>
        <c:ser>
          <c:idx val="1"/>
          <c:order val="1"/>
          <c:tx>
            <c:strRef>
              <c:f>'Debt fund fees'!$B$30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'Debt fund fees'!$C$30:$G$30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7AA-8D02-A4F72FF41F11}"/>
            </c:ext>
          </c:extLst>
        </c:ser>
        <c:ser>
          <c:idx val="2"/>
          <c:order val="2"/>
          <c:tx>
            <c:strRef>
              <c:f>'Debt fund fees'!$B$31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'Debt fund fees'!$C$31:$G$31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7AA-8D02-A4F72FF4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'Debt fund fees'!$U$29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'Debt fund fees'!$V$29:$Z$29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B-4F6A-A4A7-2C8BC722DF99}"/>
            </c:ext>
          </c:extLst>
        </c:ser>
        <c:ser>
          <c:idx val="1"/>
          <c:order val="1"/>
          <c:tx>
            <c:strRef>
              <c:f>'Debt fund fees'!$U$30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'Debt fund fees'!$V$30:$Z$30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B-4F6A-A4A7-2C8BC722DF99}"/>
            </c:ext>
          </c:extLst>
        </c:ser>
        <c:ser>
          <c:idx val="2"/>
          <c:order val="2"/>
          <c:tx>
            <c:strRef>
              <c:f>'Debt fund fees'!$U$31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'Debt fund fees'!$V$31:$Z$31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B-4F6A-A4A7-2C8BC722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'Debt fund fees'!$B$7</c:f>
              <c:strCache>
                <c:ptCount val="1"/>
                <c:pt idx="0">
                  <c:v>Below 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'Debt fund fees'!$D$6:$R$6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fund fees'!$D$7:$R$7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E2F-8112-828C9D963E3A}"/>
            </c:ext>
          </c:extLst>
        </c:ser>
        <c:ser>
          <c:idx val="1"/>
          <c:order val="1"/>
          <c:tx>
            <c:strRef>
              <c:f>'Debt fund fees'!$B$8</c:f>
              <c:strCache>
                <c:ptCount val="1"/>
                <c:pt idx="0">
                  <c:v>1% - 1.5%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'Debt fund fees'!$D$6:$R$6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fund fees'!$D$8:$R$8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9</c:v>
                </c:pt>
                <c:pt idx="13">
                  <c:v>3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F-4E2F-8112-828C9D963E3A}"/>
            </c:ext>
          </c:extLst>
        </c:ser>
        <c:ser>
          <c:idx val="2"/>
          <c:order val="2"/>
          <c:tx>
            <c:strRef>
              <c:f>'Debt fund fees'!$B$9</c:f>
              <c:strCache>
                <c:ptCount val="1"/>
                <c:pt idx="0">
                  <c:v>1.5% - 2%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 fund fees'!$D$6:$R$6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fund fees'!$D$9:$R$9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13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15</c:v>
                </c:pt>
                <c:pt idx="13">
                  <c:v>13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F-4E2F-8112-828C9D963E3A}"/>
            </c:ext>
          </c:extLst>
        </c:ser>
        <c:ser>
          <c:idx val="3"/>
          <c:order val="3"/>
          <c:tx>
            <c:strRef>
              <c:f>'Debt fund fees'!$B$10</c:f>
              <c:strCache>
                <c:ptCount val="1"/>
                <c:pt idx="0">
                  <c:v>More than 2%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'Debt fund fees'!$D$6:$R$6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'Debt fund fees'!$D$10:$R$10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F-4E2F-8112-828C9D96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'Debt fund fees'!$B$23</c:f>
              <c:strCache>
                <c:ptCount val="1"/>
                <c:pt idx="0">
                  <c:v>Below 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'Debt fund fees'!$C$22:$G$22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'Debt fund fees'!$C$23:$G$23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5-45CB-BD38-A9F4C9FDFEB2}"/>
            </c:ext>
          </c:extLst>
        </c:ser>
        <c:ser>
          <c:idx val="1"/>
          <c:order val="1"/>
          <c:tx>
            <c:strRef>
              <c:f>'Debt fund fees'!$B$24</c:f>
              <c:strCache>
                <c:ptCount val="1"/>
                <c:pt idx="0">
                  <c:v>1% - 1.5%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'Debt fund fees'!$C$22:$G$22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'Debt fund fees'!$C$24:$G$24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5-45CB-BD38-A9F4C9FDFEB2}"/>
            </c:ext>
          </c:extLst>
        </c:ser>
        <c:ser>
          <c:idx val="2"/>
          <c:order val="2"/>
          <c:tx>
            <c:strRef>
              <c:f>'Debt fund fees'!$B$25</c:f>
              <c:strCache>
                <c:ptCount val="1"/>
                <c:pt idx="0">
                  <c:v>1.5% - 2%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'Debt fund fees'!$C$22:$G$22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'Debt fund fees'!$C$25:$G$25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33</c:v>
                </c:pt>
                <c:pt idx="3">
                  <c:v>36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5-45CB-BD38-A9F4C9FDFEB2}"/>
            </c:ext>
          </c:extLst>
        </c:ser>
        <c:ser>
          <c:idx val="3"/>
          <c:order val="3"/>
          <c:tx>
            <c:strRef>
              <c:f>'Debt fund fees'!$B$26</c:f>
              <c:strCache>
                <c:ptCount val="1"/>
                <c:pt idx="0">
                  <c:v>More than 2%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'Debt fund fees'!$C$22:$G$22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'Debt fund fees'!$C$26:$G$26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5-45CB-BD38-A9F4C9FD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92686617048304E-2"/>
          <c:y val="3.4601674790651203E-2"/>
          <c:w val="0.91462926074637996"/>
          <c:h val="0.94349518810148703"/>
        </c:manualLayout>
      </c:layout>
      <c:barChart>
        <c:barDir val="col"/>
        <c:grouping val="stacked"/>
        <c:varyColors val="0"/>
        <c:ser>
          <c:idx val="1"/>
          <c:order val="0"/>
          <c:tx>
            <c:v>Contributions ($B)</c:v>
          </c:tx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-3.8602973419790749</c:v>
              </c:pt>
              <c:pt idx="1">
                <c:v>-7.0855438408998888</c:v>
              </c:pt>
              <c:pt idx="2">
                <c:v>-8.8580740238823275</c:v>
              </c:pt>
              <c:pt idx="3">
                <c:v>-8.3520524779423582</c:v>
              </c:pt>
              <c:pt idx="4">
                <c:v>-14.223225880237129</c:v>
              </c:pt>
              <c:pt idx="5">
                <c:v>-16.335819411447069</c:v>
              </c:pt>
              <c:pt idx="6">
                <c:v>-11.201361020677526</c:v>
              </c:pt>
              <c:pt idx="7">
                <c:v>-20.745128426978088</c:v>
              </c:pt>
              <c:pt idx="8">
                <c:v>-35.558324460710935</c:v>
              </c:pt>
              <c:pt idx="9">
                <c:v>-65.363952618906012</c:v>
              </c:pt>
              <c:pt idx="10">
                <c:v>-91.100513768796873</c:v>
              </c:pt>
              <c:pt idx="11">
                <c:v>-45.263260784333397</c:v>
              </c:pt>
              <c:pt idx="12">
                <c:v>-57.482363293461212</c:v>
              </c:pt>
              <c:pt idx="13">
                <c:v>-58.898373093975124</c:v>
              </c:pt>
              <c:pt idx="14">
                <c:v>-60.049207466199064</c:v>
              </c:pt>
              <c:pt idx="15">
                <c:v>-74.978678669905577</c:v>
              </c:pt>
              <c:pt idx="16">
                <c:v>-104.66054335305863</c:v>
              </c:pt>
              <c:pt idx="17">
                <c:v>-104.74008468149847</c:v>
              </c:pt>
              <c:pt idx="18">
                <c:v>-109.11447601611493</c:v>
              </c:pt>
              <c:pt idx="19">
                <c:v>-131.11440372107876</c:v>
              </c:pt>
              <c:pt idx="20">
                <c:v>-160.80372808654943</c:v>
              </c:pt>
              <c:pt idx="21">
                <c:v>-163.87281757907476</c:v>
              </c:pt>
              <c:pt idx="22">
                <c:v>-219.2159835373615</c:v>
              </c:pt>
              <c:pt idx="23">
                <c:v>-261.28926609267995</c:v>
              </c:pt>
              <c:pt idx="24">
                <c:v>-224.54910179287776</c:v>
              </c:pt>
              <c:pt idx="25">
                <c:v>-29.799223571326351</c:v>
              </c:pt>
            </c:numLit>
          </c:val>
          <c:extLst>
            <c:ext xmlns:c16="http://schemas.microsoft.com/office/drawing/2014/chart" uri="{C3380CC4-5D6E-409C-BE32-E72D297353CC}">
              <c16:uniqueId val="{00000000-6B93-434E-BDD9-58A61A2C4BF7}"/>
            </c:ext>
          </c:extLst>
        </c:ser>
        <c:ser>
          <c:idx val="0"/>
          <c:order val="1"/>
          <c:tx>
            <c:v>Distributions ($B)</c:v>
          </c:tx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0.79073156756861529</c:v>
              </c:pt>
              <c:pt idx="1">
                <c:v>2.3953655848109721</c:v>
              </c:pt>
              <c:pt idx="2">
                <c:v>3.2287223069547029</c:v>
              </c:pt>
              <c:pt idx="3">
                <c:v>2.8498478774139584</c:v>
              </c:pt>
              <c:pt idx="4">
                <c:v>4.0276569242273688</c:v>
              </c:pt>
              <c:pt idx="5">
                <c:v>12.030275358589018</c:v>
              </c:pt>
              <c:pt idx="6">
                <c:v>21.4525317049292</c:v>
              </c:pt>
              <c:pt idx="7">
                <c:v>17.989292774478447</c:v>
              </c:pt>
              <c:pt idx="8">
                <c:v>19.548007645463965</c:v>
              </c:pt>
              <c:pt idx="9">
                <c:v>25.435858682713121</c:v>
              </c:pt>
              <c:pt idx="10">
                <c:v>15.114171519535594</c:v>
              </c:pt>
              <c:pt idx="11">
                <c:v>20.881502301086236</c:v>
              </c:pt>
              <c:pt idx="12">
                <c:v>44.491665424328794</c:v>
              </c:pt>
              <c:pt idx="13">
                <c:v>67.832256876375723</c:v>
              </c:pt>
              <c:pt idx="14">
                <c:v>86.741459685552044</c:v>
              </c:pt>
              <c:pt idx="15">
                <c:v>104.03499440641963</c:v>
              </c:pt>
              <c:pt idx="16">
                <c:v>104.48437947900581</c:v>
              </c:pt>
              <c:pt idx="17">
                <c:v>96.784412226745161</c:v>
              </c:pt>
              <c:pt idx="18">
                <c:v>98.594518798914621</c:v>
              </c:pt>
              <c:pt idx="19">
                <c:v>133.94746795408648</c:v>
              </c:pt>
              <c:pt idx="20">
                <c:v>113.48926610676082</c:v>
              </c:pt>
              <c:pt idx="21">
                <c:v>124.82812142225296</c:v>
              </c:pt>
              <c:pt idx="22">
                <c:v>142.04937094736704</c:v>
              </c:pt>
              <c:pt idx="23">
                <c:v>200.65697349149059</c:v>
              </c:pt>
              <c:pt idx="24">
                <c:v>184.33012389591917</c:v>
              </c:pt>
              <c:pt idx="25">
                <c:v>40.083779309418517</c:v>
              </c:pt>
            </c:numLit>
          </c:val>
          <c:extLst>
            <c:ext xmlns:c16="http://schemas.microsoft.com/office/drawing/2014/chart" uri="{C3380CC4-5D6E-409C-BE32-E72D297353CC}">
              <c16:uniqueId val="{00000001-6B93-434E-BDD9-58A61A2C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62966448"/>
        <c:axId val="-1262964128"/>
      </c:barChart>
      <c:lineChart>
        <c:grouping val="standard"/>
        <c:varyColors val="0"/>
        <c:ser>
          <c:idx val="2"/>
          <c:order val="2"/>
          <c:tx>
            <c:v>Net Cashflow</c:v>
          </c:tx>
          <c:marker>
            <c:symbol val="none"/>
          </c:marker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-3.0695657744104596</c:v>
              </c:pt>
              <c:pt idx="1">
                <c:v>-4.6901782560889167</c:v>
              </c:pt>
              <c:pt idx="2">
                <c:v>-5.6293517169276246</c:v>
              </c:pt>
              <c:pt idx="3">
                <c:v>-5.5022046005283993</c:v>
              </c:pt>
              <c:pt idx="4">
                <c:v>-10.19556895600976</c:v>
              </c:pt>
              <c:pt idx="5">
                <c:v>-4.3055440528580515</c:v>
              </c:pt>
              <c:pt idx="6">
                <c:v>10.251170684251674</c:v>
              </c:pt>
              <c:pt idx="7">
                <c:v>-2.7558356524996412</c:v>
              </c:pt>
              <c:pt idx="8">
                <c:v>-16.01031681524697</c:v>
              </c:pt>
              <c:pt idx="9">
                <c:v>-39.928093936192894</c:v>
              </c:pt>
              <c:pt idx="10">
                <c:v>-75.986342249261284</c:v>
              </c:pt>
              <c:pt idx="11">
                <c:v>-24.381758483247161</c:v>
              </c:pt>
              <c:pt idx="12">
                <c:v>-12.990697869132418</c:v>
              </c:pt>
              <c:pt idx="13">
                <c:v>8.9338837824005992</c:v>
              </c:pt>
              <c:pt idx="14">
                <c:v>26.69225221935298</c:v>
              </c:pt>
              <c:pt idx="15">
                <c:v>29.056315736514051</c:v>
              </c:pt>
              <c:pt idx="16">
                <c:v>-0.17616387405281841</c:v>
              </c:pt>
              <c:pt idx="17">
                <c:v>-7.9556724547533122</c:v>
              </c:pt>
              <c:pt idx="18">
                <c:v>-10.519957217200314</c:v>
              </c:pt>
              <c:pt idx="19">
                <c:v>2.8330642330077183</c:v>
              </c:pt>
              <c:pt idx="20">
                <c:v>-47.314461979788604</c:v>
              </c:pt>
              <c:pt idx="21">
                <c:v>-39.0446961568218</c:v>
              </c:pt>
              <c:pt idx="22">
                <c:v>-77.166612589994457</c:v>
              </c:pt>
              <c:pt idx="23">
                <c:v>-60.632292601189363</c:v>
              </c:pt>
              <c:pt idx="24">
                <c:v>-40.218977896958592</c:v>
              </c:pt>
              <c:pt idx="25">
                <c:v>10.284555738092166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B93-434E-BDD9-58A61A2C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2966448"/>
        <c:axId val="-1262964128"/>
      </c:lineChart>
      <c:catAx>
        <c:axId val="-126296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4128"/>
        <c:crosses val="autoZero"/>
        <c:auto val="1"/>
        <c:lblAlgn val="ctr"/>
        <c:lblOffset val="100"/>
        <c:noMultiLvlLbl val="0"/>
      </c:catAx>
      <c:valAx>
        <c:axId val="-126296412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17767918846435"/>
          <c:y val="0.89871837986385283"/>
          <c:w val="0.69249901733297803"/>
          <c:h val="6.295183076005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6472846871821E-2"/>
          <c:y val="2.4992413241339183E-2"/>
          <c:w val="0.7471060618122296"/>
          <c:h val="0.8591886843897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'Private capital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size'!$C$44:$R$44</c15:sqref>
                  </c15:fullRef>
                </c:ext>
              </c:extLst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size'!$C$45:$R$45</c15:sqref>
                  </c15:fullRef>
                </c:ext>
              </c:extLst>
              <c:f>'Private capital by size'!$D$45:$R$45</c:f>
              <c:numCache>
                <c:formatCode>#,##0</c:formatCode>
                <c:ptCount val="15"/>
                <c:pt idx="0">
                  <c:v>642</c:v>
                </c:pt>
                <c:pt idx="1">
                  <c:v>691</c:v>
                </c:pt>
                <c:pt idx="2">
                  <c:v>782</c:v>
                </c:pt>
                <c:pt idx="3">
                  <c:v>981</c:v>
                </c:pt>
                <c:pt idx="4">
                  <c:v>1177</c:v>
                </c:pt>
                <c:pt idx="5">
                  <c:v>1683</c:v>
                </c:pt>
                <c:pt idx="6">
                  <c:v>2361</c:v>
                </c:pt>
                <c:pt idx="7">
                  <c:v>2546</c:v>
                </c:pt>
                <c:pt idx="8">
                  <c:v>2734</c:v>
                </c:pt>
                <c:pt idx="9">
                  <c:v>2901</c:v>
                </c:pt>
                <c:pt idx="10">
                  <c:v>2778</c:v>
                </c:pt>
                <c:pt idx="11">
                  <c:v>2820</c:v>
                </c:pt>
                <c:pt idx="12">
                  <c:v>3328</c:v>
                </c:pt>
                <c:pt idx="13">
                  <c:v>2335</c:v>
                </c:pt>
                <c:pt idx="14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7-4226-8850-033112FA4EB6}"/>
            </c:ext>
          </c:extLst>
        </c:ser>
        <c:ser>
          <c:idx val="1"/>
          <c:order val="1"/>
          <c:tx>
            <c:strRef>
              <c:f>'Private capital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size'!$C$44:$R$44</c15:sqref>
                  </c15:fullRef>
                </c:ext>
              </c:extLst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size'!$C$46:$R$46</c15:sqref>
                  </c15:fullRef>
                </c:ext>
              </c:extLst>
              <c:f>'Private capital by size'!$D$46:$R$46</c:f>
              <c:numCache>
                <c:formatCode>#,##0</c:formatCode>
                <c:ptCount val="15"/>
                <c:pt idx="0">
                  <c:v>270</c:v>
                </c:pt>
                <c:pt idx="1">
                  <c:v>305</c:v>
                </c:pt>
                <c:pt idx="2">
                  <c:v>309</c:v>
                </c:pt>
                <c:pt idx="3">
                  <c:v>353</c:v>
                </c:pt>
                <c:pt idx="4">
                  <c:v>426</c:v>
                </c:pt>
                <c:pt idx="5">
                  <c:v>456</c:v>
                </c:pt>
                <c:pt idx="6">
                  <c:v>577</c:v>
                </c:pt>
                <c:pt idx="7">
                  <c:v>594</c:v>
                </c:pt>
                <c:pt idx="8">
                  <c:v>681</c:v>
                </c:pt>
                <c:pt idx="9">
                  <c:v>769</c:v>
                </c:pt>
                <c:pt idx="10">
                  <c:v>695</c:v>
                </c:pt>
                <c:pt idx="11">
                  <c:v>773</c:v>
                </c:pt>
                <c:pt idx="12">
                  <c:v>947</c:v>
                </c:pt>
                <c:pt idx="13">
                  <c:v>611</c:v>
                </c:pt>
                <c:pt idx="14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7-4226-8850-033112FA4EB6}"/>
            </c:ext>
          </c:extLst>
        </c:ser>
        <c:ser>
          <c:idx val="2"/>
          <c:order val="2"/>
          <c:tx>
            <c:strRef>
              <c:f>'Private capital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size'!$C$44:$R$44</c15:sqref>
                  </c15:fullRef>
                </c:ext>
              </c:extLst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size'!$C$47:$R$47</c15:sqref>
                  </c15:fullRef>
                </c:ext>
              </c:extLst>
              <c:f>'Private capital by size'!$D$47:$R$47</c:f>
              <c:numCache>
                <c:formatCode>#,##0</c:formatCode>
                <c:ptCount val="15"/>
                <c:pt idx="0">
                  <c:v>165</c:v>
                </c:pt>
                <c:pt idx="1">
                  <c:v>181</c:v>
                </c:pt>
                <c:pt idx="2">
                  <c:v>181</c:v>
                </c:pt>
                <c:pt idx="3">
                  <c:v>195</c:v>
                </c:pt>
                <c:pt idx="4">
                  <c:v>227</c:v>
                </c:pt>
                <c:pt idx="5">
                  <c:v>301</c:v>
                </c:pt>
                <c:pt idx="6">
                  <c:v>340</c:v>
                </c:pt>
                <c:pt idx="7">
                  <c:v>381</c:v>
                </c:pt>
                <c:pt idx="8">
                  <c:v>396</c:v>
                </c:pt>
                <c:pt idx="9">
                  <c:v>409</c:v>
                </c:pt>
                <c:pt idx="10">
                  <c:v>443</c:v>
                </c:pt>
                <c:pt idx="11">
                  <c:v>380</c:v>
                </c:pt>
                <c:pt idx="12">
                  <c:v>477</c:v>
                </c:pt>
                <c:pt idx="13">
                  <c:v>393</c:v>
                </c:pt>
                <c:pt idx="1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7-4226-8850-033112FA4EB6}"/>
            </c:ext>
          </c:extLst>
        </c:ser>
        <c:ser>
          <c:idx val="3"/>
          <c:order val="3"/>
          <c:tx>
            <c:strRef>
              <c:f>'Private capital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size'!$C$44:$R$44</c15:sqref>
                  </c15:fullRef>
                </c:ext>
              </c:extLst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size'!$C$48:$R$48</c15:sqref>
                  </c15:fullRef>
                </c:ext>
              </c:extLst>
              <c:f>'Private capital by size'!$D$48:$R$48</c:f>
              <c:numCache>
                <c:formatCode>#,##0</c:formatCode>
                <c:ptCount val="15"/>
                <c:pt idx="0">
                  <c:v>84</c:v>
                </c:pt>
                <c:pt idx="1">
                  <c:v>111</c:v>
                </c:pt>
                <c:pt idx="2">
                  <c:v>139</c:v>
                </c:pt>
                <c:pt idx="3">
                  <c:v>149</c:v>
                </c:pt>
                <c:pt idx="4">
                  <c:v>128</c:v>
                </c:pt>
                <c:pt idx="5">
                  <c:v>200</c:v>
                </c:pt>
                <c:pt idx="6">
                  <c:v>167</c:v>
                </c:pt>
                <c:pt idx="7">
                  <c:v>270</c:v>
                </c:pt>
                <c:pt idx="8">
                  <c:v>245</c:v>
                </c:pt>
                <c:pt idx="9">
                  <c:v>267</c:v>
                </c:pt>
                <c:pt idx="10">
                  <c:v>234</c:v>
                </c:pt>
                <c:pt idx="11">
                  <c:v>271</c:v>
                </c:pt>
                <c:pt idx="12">
                  <c:v>377</c:v>
                </c:pt>
                <c:pt idx="13">
                  <c:v>262</c:v>
                </c:pt>
                <c:pt idx="14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7-4226-8850-033112FA4EB6}"/>
            </c:ext>
          </c:extLst>
        </c:ser>
        <c:ser>
          <c:idx val="4"/>
          <c:order val="4"/>
          <c:tx>
            <c:strRef>
              <c:f>'Private capital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size'!$C$44:$R$44</c15:sqref>
                  </c15:fullRef>
                </c:ext>
              </c:extLst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size'!$C$49:$R$49</c15:sqref>
                  </c15:fullRef>
                </c:ext>
              </c:extLst>
              <c:f>'Private capital by size'!$D$49:$R$49</c:f>
              <c:numCache>
                <c:formatCode>#,##0</c:formatCode>
                <c:ptCount val="15"/>
                <c:pt idx="0">
                  <c:v>73</c:v>
                </c:pt>
                <c:pt idx="1">
                  <c:v>79</c:v>
                </c:pt>
                <c:pt idx="2">
                  <c:v>94</c:v>
                </c:pt>
                <c:pt idx="3">
                  <c:v>102</c:v>
                </c:pt>
                <c:pt idx="4">
                  <c:v>120</c:v>
                </c:pt>
                <c:pt idx="5">
                  <c:v>158</c:v>
                </c:pt>
                <c:pt idx="6">
                  <c:v>176</c:v>
                </c:pt>
                <c:pt idx="7">
                  <c:v>169</c:v>
                </c:pt>
                <c:pt idx="8">
                  <c:v>209</c:v>
                </c:pt>
                <c:pt idx="9">
                  <c:v>210</c:v>
                </c:pt>
                <c:pt idx="10">
                  <c:v>242</c:v>
                </c:pt>
                <c:pt idx="11">
                  <c:v>266</c:v>
                </c:pt>
                <c:pt idx="12">
                  <c:v>310</c:v>
                </c:pt>
                <c:pt idx="13">
                  <c:v>261</c:v>
                </c:pt>
                <c:pt idx="1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7-4226-8850-033112FA4EB6}"/>
            </c:ext>
          </c:extLst>
        </c:ser>
        <c:ser>
          <c:idx val="5"/>
          <c:order val="5"/>
          <c:tx>
            <c:strRef>
              <c:f>'Private capital by size'!$B$50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size'!$C$44:$R$44</c15:sqref>
                  </c15:fullRef>
                </c:ext>
              </c:extLst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size'!$C$50:$R$50</c15:sqref>
                  </c15:fullRef>
                </c:ext>
              </c:extLst>
              <c:f>'Private capital by size'!$D$50:$R$50</c:f>
              <c:numCache>
                <c:formatCode>#,##0</c:formatCode>
                <c:ptCount val="15"/>
                <c:pt idx="0">
                  <c:v>10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22</c:v>
                </c:pt>
                <c:pt idx="5">
                  <c:v>18</c:v>
                </c:pt>
                <c:pt idx="6">
                  <c:v>19</c:v>
                </c:pt>
                <c:pt idx="7">
                  <c:v>27</c:v>
                </c:pt>
                <c:pt idx="8">
                  <c:v>35</c:v>
                </c:pt>
                <c:pt idx="9">
                  <c:v>38</c:v>
                </c:pt>
                <c:pt idx="10">
                  <c:v>40</c:v>
                </c:pt>
                <c:pt idx="11">
                  <c:v>36</c:v>
                </c:pt>
                <c:pt idx="12">
                  <c:v>47</c:v>
                </c:pt>
                <c:pt idx="13">
                  <c:v>42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7-4226-8850-033112FA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2199861941569"/>
          <c:y val="0"/>
          <c:w val="0.1575780013805843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'FoF fundraising'!$B$7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'FoF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fundraising'!$C$7:$R$7</c:f>
              <c:numCache>
                <c:formatCode>"$"#,##0.0_);[Red]\("$"#,##0.0\)</c:formatCode>
                <c:ptCount val="16"/>
                <c:pt idx="0">
                  <c:v>70.193877092888016</c:v>
                </c:pt>
                <c:pt idx="1">
                  <c:v>49.030516467336007</c:v>
                </c:pt>
                <c:pt idx="2">
                  <c:v>29.453737720292995</c:v>
                </c:pt>
                <c:pt idx="3">
                  <c:v>33.601542234082004</c:v>
                </c:pt>
                <c:pt idx="4">
                  <c:v>43.764183807706992</c:v>
                </c:pt>
                <c:pt idx="5">
                  <c:v>31.384192257346996</c:v>
                </c:pt>
                <c:pt idx="6">
                  <c:v>49.487897280754972</c:v>
                </c:pt>
                <c:pt idx="7">
                  <c:v>48.765807682530991</c:v>
                </c:pt>
                <c:pt idx="8">
                  <c:v>51.550364115791965</c:v>
                </c:pt>
                <c:pt idx="9">
                  <c:v>116.94576199052501</c:v>
                </c:pt>
                <c:pt idx="10">
                  <c:v>78.980857834384906</c:v>
                </c:pt>
                <c:pt idx="11">
                  <c:v>79.724149335761354</c:v>
                </c:pt>
                <c:pt idx="12">
                  <c:v>90.534804996308736</c:v>
                </c:pt>
                <c:pt idx="13">
                  <c:v>67.695578819720993</c:v>
                </c:pt>
                <c:pt idx="14">
                  <c:v>48.422416926329987</c:v>
                </c:pt>
                <c:pt idx="15">
                  <c:v>23.019309917002996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E-4F13-93AC-6DD4002A9B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'FoF fundraising'!$B$8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28575" cap="rnd" cmpd="sng" algn="ctr">
              <a:solidFill>
                <a:srgbClr val="2CC9B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8E-4F13-93AC-6DD4002A9B6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3-068E-4F13-93AC-6DD4002A9B6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4-068E-4F13-93AC-6DD4002A9B67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rgbClr val="2CC9B7"/>
                </a:solidFill>
                <a:ln>
                  <a:noFill/>
                </a:ln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8E-4F13-93AC-6DD4002A9B67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'FoF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fundraising'!$C$8:$R$8</c:f>
              <c:numCache>
                <c:formatCode>#,##0</c:formatCode>
                <c:ptCount val="16"/>
                <c:pt idx="0">
                  <c:v>214</c:v>
                </c:pt>
                <c:pt idx="1">
                  <c:v>172</c:v>
                </c:pt>
                <c:pt idx="2">
                  <c:v>122</c:v>
                </c:pt>
                <c:pt idx="3">
                  <c:v>152</c:v>
                </c:pt>
                <c:pt idx="4">
                  <c:v>165</c:v>
                </c:pt>
                <c:pt idx="5">
                  <c:v>162</c:v>
                </c:pt>
                <c:pt idx="6">
                  <c:v>223</c:v>
                </c:pt>
                <c:pt idx="7">
                  <c:v>219</c:v>
                </c:pt>
                <c:pt idx="8">
                  <c:v>248</c:v>
                </c:pt>
                <c:pt idx="9">
                  <c:v>285</c:v>
                </c:pt>
                <c:pt idx="10">
                  <c:v>356</c:v>
                </c:pt>
                <c:pt idx="11">
                  <c:v>327</c:v>
                </c:pt>
                <c:pt idx="12">
                  <c:v>318</c:v>
                </c:pt>
                <c:pt idx="13">
                  <c:v>282</c:v>
                </c:pt>
                <c:pt idx="14">
                  <c:v>165</c:v>
                </c:pt>
                <c:pt idx="1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8E-4F13-93AC-6DD4002A9B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30467701673096E-2"/>
          <c:y val="2.4683123261689591E-2"/>
          <c:w val="0.92959311818564572"/>
          <c:h val="0.79226997666958299"/>
        </c:manualLayout>
      </c:layout>
      <c:barChart>
        <c:barDir val="col"/>
        <c:grouping val="stacked"/>
        <c:varyColors val="0"/>
        <c:ser>
          <c:idx val="0"/>
          <c:order val="0"/>
          <c:tx>
            <c:v>Dry Powder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144.67164915976795</c:v>
              </c:pt>
              <c:pt idx="1">
                <c:v>180.47965656345181</c:v>
              </c:pt>
              <c:pt idx="2">
                <c:v>192.49472844656009</c:v>
              </c:pt>
              <c:pt idx="3">
                <c:v>190.91388619711671</c:v>
              </c:pt>
              <c:pt idx="4">
                <c:v>177.45346055660517</c:v>
              </c:pt>
              <c:pt idx="5">
                <c:v>169.957907907807</c:v>
              </c:pt>
              <c:pt idx="6">
                <c:v>160.76409311904544</c:v>
              </c:pt>
              <c:pt idx="7">
                <c:v>167.03320201653452</c:v>
              </c:pt>
              <c:pt idx="8">
                <c:v>159.80135579596896</c:v>
              </c:pt>
              <c:pt idx="9">
                <c:v>157.7042919337544</c:v>
              </c:pt>
              <c:pt idx="10">
                <c:v>184.34995144573949</c:v>
              </c:pt>
              <c:pt idx="11">
                <c:v>231.82331969491759</c:v>
              </c:pt>
              <c:pt idx="12">
                <c:v>233.77253111665286</c:v>
              </c:pt>
              <c:pt idx="13">
                <c:v>227.4483242973732</c:v>
              </c:pt>
              <c:pt idx="14">
                <c:v>243.42603815769397</c:v>
              </c:pt>
              <c:pt idx="15">
                <c:v>203.61906408345777</c:v>
              </c:pt>
              <c:pt idx="16">
                <c:v>179.54603514710701</c:v>
              </c:pt>
              <c:pt idx="17">
                <c:v>174.21504442273536</c:v>
              </c:pt>
            </c:numLit>
          </c:val>
          <c:extLst>
            <c:ext xmlns:c16="http://schemas.microsoft.com/office/drawing/2014/chart" uri="{C3380CC4-5D6E-409C-BE32-E72D297353CC}">
              <c16:uniqueId val="{00000000-0234-47BD-B80C-E0DEFCA4E0D3}"/>
            </c:ext>
          </c:extLst>
        </c:ser>
        <c:ser>
          <c:idx val="1"/>
          <c:order val="1"/>
          <c:tx>
            <c:v>Remaining Value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99.428964653026654</c:v>
              </c:pt>
              <c:pt idx="1">
                <c:v>130.4846322776113</c:v>
              </c:pt>
              <c:pt idx="2">
                <c:v>149.91405184215853</c:v>
              </c:pt>
              <c:pt idx="3">
                <c:v>179.53588287470726</c:v>
              </c:pt>
              <c:pt idx="4">
                <c:v>231.73273267651359</c:v>
              </c:pt>
              <c:pt idx="5">
                <c:v>263.67600391140292</c:v>
              </c:pt>
              <c:pt idx="6">
                <c:v>288.80505893626969</c:v>
              </c:pt>
              <c:pt idx="7">
                <c:v>310.71560678198455</c:v>
              </c:pt>
              <c:pt idx="8">
                <c:v>341.98620221669108</c:v>
              </c:pt>
              <c:pt idx="9">
                <c:v>346.57098403673888</c:v>
              </c:pt>
              <c:pt idx="10">
                <c:v>355.37867938299047</c:v>
              </c:pt>
              <c:pt idx="11">
                <c:v>374.95118728920204</c:v>
              </c:pt>
              <c:pt idx="12">
                <c:v>423.30621275156574</c:v>
              </c:pt>
              <c:pt idx="13">
                <c:v>465.60585308764405</c:v>
              </c:pt>
              <c:pt idx="14">
                <c:v>597.53617558394922</c:v>
              </c:pt>
              <c:pt idx="15">
                <c:v>822.69027817937933</c:v>
              </c:pt>
              <c:pt idx="16">
                <c:v>739.02378519003173</c:v>
              </c:pt>
              <c:pt idx="17">
                <c:v>740.05106506766458</c:v>
              </c:pt>
            </c:numLit>
          </c:val>
          <c:extLst>
            <c:ext xmlns:c16="http://schemas.microsoft.com/office/drawing/2014/chart" uri="{C3380CC4-5D6E-409C-BE32-E72D297353CC}">
              <c16:uniqueId val="{00000001-0234-47BD-B80C-E0DEFCA4E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468322800"/>
        <c:axId val="-1468320480"/>
      </c:barChart>
      <c:catAx>
        <c:axId val="-1468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0480"/>
        <c:crosses val="autoZero"/>
        <c:auto val="1"/>
        <c:lblAlgn val="ctr"/>
        <c:lblOffset val="100"/>
        <c:noMultiLvlLbl val="0"/>
      </c:catAx>
      <c:valAx>
        <c:axId val="-146832048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2205981158434"/>
          <c:y val="0.96038713910761153"/>
          <c:w val="0.64146250537743565"/>
          <c:h val="3.089645508524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0-2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117.4252267165807</c:v>
              </c:pt>
              <c:pt idx="1">
                <c:v>151.46092847172991</c:v>
              </c:pt>
              <c:pt idx="2">
                <c:v>150.76917879237254</c:v>
              </c:pt>
              <c:pt idx="3">
                <c:v>130.10573874348324</c:v>
              </c:pt>
              <c:pt idx="4">
                <c:v>99.005799389484707</c:v>
              </c:pt>
              <c:pt idx="5">
                <c:v>89.155839283037764</c:v>
              </c:pt>
              <c:pt idx="6">
                <c:v>83.059572240448901</c:v>
              </c:pt>
              <c:pt idx="7">
                <c:v>94.298741500851875</c:v>
              </c:pt>
              <c:pt idx="8">
                <c:v>97.288085956175451</c:v>
              </c:pt>
              <c:pt idx="9">
                <c:v>102.8866019509337</c:v>
              </c:pt>
              <c:pt idx="10">
                <c:v>131.48987548023138</c:v>
              </c:pt>
              <c:pt idx="11">
                <c:v>182.93387691668468</c:v>
              </c:pt>
              <c:pt idx="12">
                <c:v>183.80613366281318</c:v>
              </c:pt>
              <c:pt idx="13">
                <c:v>164.25974458579279</c:v>
              </c:pt>
              <c:pt idx="14">
                <c:v>163.26195753366926</c:v>
              </c:pt>
              <c:pt idx="15">
                <c:v>132.58616763384381</c:v>
              </c:pt>
              <c:pt idx="16">
                <c:v>111.9241200907064</c:v>
              </c:pt>
              <c:pt idx="17">
                <c:v>82.559575259202092</c:v>
              </c:pt>
            </c:numLit>
          </c:val>
          <c:extLst>
            <c:ext xmlns:c16="http://schemas.microsoft.com/office/drawing/2014/chart" uri="{C3380CC4-5D6E-409C-BE32-E72D297353CC}">
              <c16:uniqueId val="{00000000-7520-4F6A-A61E-37F30B949B9E}"/>
            </c:ext>
          </c:extLst>
        </c:ser>
        <c:ser>
          <c:idx val="1"/>
          <c:order val="1"/>
          <c:tx>
            <c:v>3-5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20.294923812840128</c:v>
              </c:pt>
              <c:pt idx="1">
                <c:v>21.672920876115963</c:v>
              </c:pt>
              <c:pt idx="2">
                <c:v>37.689623588093561</c:v>
              </c:pt>
              <c:pt idx="3">
                <c:v>55.543722484768033</c:v>
              </c:pt>
              <c:pt idx="4">
                <c:v>69.507856571794889</c:v>
              </c:pt>
              <c:pt idx="5">
                <c:v>68.075144232184869</c:v>
              </c:pt>
              <c:pt idx="6">
                <c:v>60.781813433476977</c:v>
              </c:pt>
              <c:pt idx="7">
                <c:v>51.423359176393454</c:v>
              </c:pt>
              <c:pt idx="8">
                <c:v>42.310250120202511</c:v>
              </c:pt>
              <c:pt idx="9">
                <c:v>36.478905785841739</c:v>
              </c:pt>
              <c:pt idx="10">
                <c:v>39.163810656127616</c:v>
              </c:pt>
              <c:pt idx="11">
                <c:v>38.250063994554878</c:v>
              </c:pt>
              <c:pt idx="12">
                <c:v>38.949924891668971</c:v>
              </c:pt>
              <c:pt idx="13">
                <c:v>51.179995155993979</c:v>
              </c:pt>
              <c:pt idx="14">
                <c:v>68.294590220646541</c:v>
              </c:pt>
              <c:pt idx="15">
                <c:v>58.819207786957584</c:v>
              </c:pt>
              <c:pt idx="16">
                <c:v>52.397055759160871</c:v>
              </c:pt>
              <c:pt idx="17">
                <c:v>66.059395559123473</c:v>
              </c:pt>
            </c:numLit>
          </c:val>
          <c:extLst>
            <c:ext xmlns:c16="http://schemas.microsoft.com/office/drawing/2014/chart" uri="{C3380CC4-5D6E-409C-BE32-E72D297353CC}">
              <c16:uniqueId val="{00000001-7520-4F6A-A61E-37F30B949B9E}"/>
            </c:ext>
          </c:extLst>
        </c:ser>
        <c:ser>
          <c:idx val="2"/>
          <c:order val="2"/>
          <c:tx>
            <c:v>6-7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6.9514986303471433</c:v>
              </c:pt>
              <c:pt idx="1">
                <c:v>7.3458072156058094</c:v>
              </c:pt>
              <c:pt idx="2">
                <c:v>4.0359260660939382</c:v>
              </c:pt>
              <c:pt idx="3">
                <c:v>5.264424968864966</c:v>
              </c:pt>
              <c:pt idx="4">
                <c:v>8.9398045953256311</c:v>
              </c:pt>
              <c:pt idx="5">
                <c:v>12.726924392584234</c:v>
              </c:pt>
              <c:pt idx="6">
                <c:v>16.92270744511956</c:v>
              </c:pt>
              <c:pt idx="7">
                <c:v>21.311101339289088</c:v>
              </c:pt>
              <c:pt idx="8">
                <c:v>20.203019719590952</c:v>
              </c:pt>
              <c:pt idx="9">
                <c:v>18.338784196978956</c:v>
              </c:pt>
              <c:pt idx="10">
                <c:v>13.696265309379973</c:v>
              </c:pt>
              <c:pt idx="11">
                <c:v>10.639378783677769</c:v>
              </c:pt>
              <c:pt idx="12">
                <c:v>11.01647256217027</c:v>
              </c:pt>
              <c:pt idx="13">
                <c:v>12.008584555586513</c:v>
              </c:pt>
              <c:pt idx="14">
                <c:v>11.869490403378325</c:v>
              </c:pt>
              <c:pt idx="15">
                <c:v>12.213688662656384</c:v>
              </c:pt>
              <c:pt idx="16">
                <c:v>15.224859297240108</c:v>
              </c:pt>
              <c:pt idx="17">
                <c:v>25.596073604409611</c:v>
              </c:pt>
            </c:numLit>
          </c:val>
          <c:extLst>
            <c:ext xmlns:c16="http://schemas.microsoft.com/office/drawing/2014/chart" uri="{C3380CC4-5D6E-409C-BE32-E72D297353CC}">
              <c16:uniqueId val="{00000002-7520-4F6A-A61E-37F30B94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710174912"/>
        <c:axId val="410684351"/>
      </c:barChart>
      <c:catAx>
        <c:axId val="17101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0684351"/>
        <c:crosses val="autoZero"/>
        <c:auto val="1"/>
        <c:lblAlgn val="ctr"/>
        <c:lblOffset val="100"/>
        <c:noMultiLvlLbl val="0"/>
      </c:catAx>
      <c:valAx>
        <c:axId val="410684351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101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92686617048304E-2"/>
          <c:y val="3.4601674790651203E-2"/>
          <c:w val="0.91462926074637996"/>
          <c:h val="0.94349518810148703"/>
        </c:manualLayout>
      </c:layout>
      <c:barChart>
        <c:barDir val="col"/>
        <c:grouping val="stacked"/>
        <c:varyColors val="0"/>
        <c:ser>
          <c:idx val="1"/>
          <c:order val="0"/>
          <c:tx>
            <c:v>Contributions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-2.912364893079026</c:v>
              </c:pt>
              <c:pt idx="1">
                <c:v>-6.1440888859714322</c:v>
              </c:pt>
              <c:pt idx="2">
                <c:v>-5.7788877656057123</c:v>
              </c:pt>
              <c:pt idx="3">
                <c:v>-6.499835199368361</c:v>
              </c:pt>
              <c:pt idx="4">
                <c:v>-7.638266992296689</c:v>
              </c:pt>
              <c:pt idx="5">
                <c:v>-13.946495579494535</c:v>
              </c:pt>
              <c:pt idx="6">
                <c:v>-13.047978303195814</c:v>
              </c:pt>
              <c:pt idx="7">
                <c:v>-17.131655971244523</c:v>
              </c:pt>
              <c:pt idx="8">
                <c:v>-42.484623833776041</c:v>
              </c:pt>
              <c:pt idx="9">
                <c:v>-42.068914715595966</c:v>
              </c:pt>
              <c:pt idx="10">
                <c:v>-51.174397437254839</c:v>
              </c:pt>
              <c:pt idx="11">
                <c:v>-37.504645282717625</c:v>
              </c:pt>
              <c:pt idx="12">
                <c:v>-50.384525323981158</c:v>
              </c:pt>
              <c:pt idx="13">
                <c:v>-40.364526117852016</c:v>
              </c:pt>
              <c:pt idx="14">
                <c:v>-44.731323928486844</c:v>
              </c:pt>
              <c:pt idx="15">
                <c:v>-38.961871724971978</c:v>
              </c:pt>
              <c:pt idx="16">
                <c:v>-47.306292133015461</c:v>
              </c:pt>
              <c:pt idx="17">
                <c:v>-48.900730475477644</c:v>
              </c:pt>
              <c:pt idx="18">
                <c:v>-46.57667515121063</c:v>
              </c:pt>
              <c:pt idx="19">
                <c:v>-52.136001975688153</c:v>
              </c:pt>
              <c:pt idx="20">
                <c:v>-70.423097911892228</c:v>
              </c:pt>
              <c:pt idx="21">
                <c:v>-67.183207935770398</c:v>
              </c:pt>
              <c:pt idx="22">
                <c:v>-73.27931525790342</c:v>
              </c:pt>
              <c:pt idx="23">
                <c:v>-88.976304451236729</c:v>
              </c:pt>
              <c:pt idx="24">
                <c:v>-59.201251262776324</c:v>
              </c:pt>
              <c:pt idx="25">
                <c:v>-19.907960015017657</c:v>
              </c:pt>
            </c:numLit>
          </c:val>
          <c:extLst>
            <c:ext xmlns:c16="http://schemas.microsoft.com/office/drawing/2014/chart" uri="{C3380CC4-5D6E-409C-BE32-E72D297353CC}">
              <c16:uniqueId val="{00000000-BC45-4F3A-9BD3-A3701B29E5A6}"/>
            </c:ext>
          </c:extLst>
        </c:ser>
        <c:ser>
          <c:idx val="0"/>
          <c:order val="1"/>
          <c:tx>
            <c:v>Distributions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0.41402782090736251</c:v>
              </c:pt>
              <c:pt idx="1">
                <c:v>1.5494982716625538</c:v>
              </c:pt>
              <c:pt idx="2">
                <c:v>2.5783011477260103</c:v>
              </c:pt>
              <c:pt idx="3">
                <c:v>1.5090214461053173</c:v>
              </c:pt>
              <c:pt idx="4">
                <c:v>1.6157818866064999</c:v>
              </c:pt>
              <c:pt idx="5">
                <c:v>2.7909046774030757</c:v>
              </c:pt>
              <c:pt idx="6">
                <c:v>7.6852256500846616</c:v>
              </c:pt>
              <c:pt idx="7">
                <c:v>11.083951841289386</c:v>
              </c:pt>
              <c:pt idx="8">
                <c:v>15.841386686721362</c:v>
              </c:pt>
              <c:pt idx="9">
                <c:v>23.448514320208844</c:v>
              </c:pt>
              <c:pt idx="10">
                <c:v>10.946788707575005</c:v>
              </c:pt>
              <c:pt idx="11">
                <c:v>10.354429079825321</c:v>
              </c:pt>
              <c:pt idx="12">
                <c:v>15.257883233948306</c:v>
              </c:pt>
              <c:pt idx="13">
                <c:v>31.835253695982288</c:v>
              </c:pt>
              <c:pt idx="14">
                <c:v>40.651905934147948</c:v>
              </c:pt>
              <c:pt idx="15">
                <c:v>50.487162393991575</c:v>
              </c:pt>
              <c:pt idx="16">
                <c:v>66.447051766090041</c:v>
              </c:pt>
              <c:pt idx="17">
                <c:v>69.880047933992344</c:v>
              </c:pt>
              <c:pt idx="18">
                <c:v>63.208928141403014</c:v>
              </c:pt>
              <c:pt idx="19">
                <c:v>75.159688754390174</c:v>
              </c:pt>
              <c:pt idx="20">
                <c:v>82.160066617604116</c:v>
              </c:pt>
              <c:pt idx="21">
                <c:v>64.076979519873973</c:v>
              </c:pt>
              <c:pt idx="22">
                <c:v>76.806107795488444</c:v>
              </c:pt>
              <c:pt idx="23">
                <c:v>156.27914079936909</c:v>
              </c:pt>
              <c:pt idx="24">
                <c:v>122.86538142774883</c:v>
              </c:pt>
              <c:pt idx="25">
                <c:v>12.53133658673719</c:v>
              </c:pt>
            </c:numLit>
          </c:val>
          <c:extLst>
            <c:ext xmlns:c16="http://schemas.microsoft.com/office/drawing/2014/chart" uri="{C3380CC4-5D6E-409C-BE32-E72D297353CC}">
              <c16:uniqueId val="{00000001-BC45-4F3A-9BD3-A3701B29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62966448"/>
        <c:axId val="-1262964128"/>
      </c:barChart>
      <c:lineChart>
        <c:grouping val="standard"/>
        <c:varyColors val="0"/>
        <c:ser>
          <c:idx val="2"/>
          <c:order val="2"/>
          <c:tx>
            <c:v>Net Cashflow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2-BC45-4F3A-9BD3-A3701B29E5A6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3-BC45-4F3A-9BD3-A3701B29E5A6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4-BC45-4F3A-9BD3-A3701B29E5A6}"/>
              </c:ext>
            </c:extLst>
          </c:dPt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-2.4983370721716636</c:v>
              </c:pt>
              <c:pt idx="1">
                <c:v>-4.5945906143088786</c:v>
              </c:pt>
              <c:pt idx="2">
                <c:v>-3.200586617879702</c:v>
              </c:pt>
              <c:pt idx="3">
                <c:v>-4.9908137532630441</c:v>
              </c:pt>
              <c:pt idx="4">
                <c:v>-6.0224851056901887</c:v>
              </c:pt>
              <c:pt idx="5">
                <c:v>-11.155590902091459</c:v>
              </c:pt>
              <c:pt idx="6">
                <c:v>-5.3627526531111522</c:v>
              </c:pt>
              <c:pt idx="7">
                <c:v>-6.0477041299551377</c:v>
              </c:pt>
              <c:pt idx="8">
                <c:v>-26.643237147054677</c:v>
              </c:pt>
              <c:pt idx="9">
                <c:v>-18.620400395387122</c:v>
              </c:pt>
              <c:pt idx="10">
                <c:v>-40.227608729679837</c:v>
              </c:pt>
              <c:pt idx="11">
                <c:v>-27.150216202892302</c:v>
              </c:pt>
              <c:pt idx="12">
                <c:v>-35.126642090032853</c:v>
              </c:pt>
              <c:pt idx="13">
                <c:v>-8.5292724218697273</c:v>
              </c:pt>
              <c:pt idx="14">
                <c:v>-4.0794179943388968</c:v>
              </c:pt>
              <c:pt idx="15">
                <c:v>11.525290669019597</c:v>
              </c:pt>
              <c:pt idx="16">
                <c:v>19.14075963307458</c:v>
              </c:pt>
              <c:pt idx="17">
                <c:v>20.9793174585147</c:v>
              </c:pt>
              <c:pt idx="18">
                <c:v>16.632252990192384</c:v>
              </c:pt>
              <c:pt idx="19">
                <c:v>23.023686778702022</c:v>
              </c:pt>
              <c:pt idx="20">
                <c:v>11.736968705711888</c:v>
              </c:pt>
              <c:pt idx="21">
                <c:v>-3.1062284158964246</c:v>
              </c:pt>
              <c:pt idx="22">
                <c:v>3.526792537585024</c:v>
              </c:pt>
              <c:pt idx="23">
                <c:v>67.302836348132359</c:v>
              </c:pt>
              <c:pt idx="24">
                <c:v>63.664130164972505</c:v>
              </c:pt>
              <c:pt idx="25">
                <c:v>-7.3766234282804675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BC45-4F3A-9BD3-A3701B29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2966448"/>
        <c:axId val="-1262964128"/>
      </c:lineChart>
      <c:catAx>
        <c:axId val="-126296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4128"/>
        <c:crosses val="autoZero"/>
        <c:auto val="1"/>
        <c:lblAlgn val="ctr"/>
        <c:lblOffset val="100"/>
        <c:noMultiLvlLbl val="0"/>
      </c:catAx>
      <c:valAx>
        <c:axId val="-126296412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17767918846435"/>
          <c:y val="0.89871837986385283"/>
          <c:w val="0.69249901733297803"/>
          <c:h val="6.295183076005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21375532706086E-2"/>
          <c:y val="2.68242530676636E-2"/>
          <c:w val="0.8703824465719896"/>
          <c:h val="0.86266302235423598"/>
        </c:manualLayout>
      </c:layout>
      <c:areaChart>
        <c:grouping val="standard"/>
        <c:varyColors val="0"/>
        <c:ser>
          <c:idx val="0"/>
          <c:order val="8"/>
          <c:tx>
            <c:v>Total</c:v>
          </c:tx>
          <c:spPr>
            <a:solidFill>
              <a:srgbClr val="BBCBD9"/>
            </a:solidFill>
            <a:ln>
              <a:noFill/>
            </a:ln>
            <a:effectLst/>
          </c:spPr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144.67164915976795</c:v>
              </c:pt>
              <c:pt idx="1">
                <c:v>180.47965656345181</c:v>
              </c:pt>
              <c:pt idx="2">
                <c:v>192.49472844656009</c:v>
              </c:pt>
              <c:pt idx="3">
                <c:v>190.91388619711671</c:v>
              </c:pt>
              <c:pt idx="4">
                <c:v>177.45346055660517</c:v>
              </c:pt>
              <c:pt idx="5">
                <c:v>169.957907907807</c:v>
              </c:pt>
              <c:pt idx="6">
                <c:v>160.76409311904544</c:v>
              </c:pt>
              <c:pt idx="7">
                <c:v>167.03320201653452</c:v>
              </c:pt>
              <c:pt idx="8">
                <c:v>159.80135579596896</c:v>
              </c:pt>
              <c:pt idx="9">
                <c:v>157.7042919337544</c:v>
              </c:pt>
              <c:pt idx="10">
                <c:v>184.34995144573949</c:v>
              </c:pt>
              <c:pt idx="11">
                <c:v>231.82331969491759</c:v>
              </c:pt>
              <c:pt idx="12">
                <c:v>233.77253111665286</c:v>
              </c:pt>
              <c:pt idx="13">
                <c:v>227.4483242973732</c:v>
              </c:pt>
              <c:pt idx="14">
                <c:v>243.42603815769397</c:v>
              </c:pt>
              <c:pt idx="15">
                <c:v>203.61906408345777</c:v>
              </c:pt>
              <c:pt idx="16">
                <c:v>179.54603514710701</c:v>
              </c:pt>
              <c:pt idx="17">
                <c:v>174.21504442273536</c:v>
              </c:pt>
            </c:numLit>
          </c:val>
          <c:extLst>
            <c:ext xmlns:c16="http://schemas.microsoft.com/office/drawing/2014/chart" uri="{C3380CC4-5D6E-409C-BE32-E72D297353CC}">
              <c16:uniqueId val="{00000000-EB34-4574-BC1F-474227045C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468364080"/>
        <c:axId val="-1468361760"/>
      </c:areaChart>
      <c:barChart>
        <c:barDir val="col"/>
        <c:grouping val="stacked"/>
        <c:varyColors val="0"/>
        <c:ser>
          <c:idx val="1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10.315760226783016</c:v>
              </c:pt>
            </c:numLit>
          </c:val>
          <c:extLst>
            <c:ext xmlns:c16="http://schemas.microsoft.com/office/drawing/2014/chart" uri="{C3380CC4-5D6E-409C-BE32-E72D297353CC}">
              <c16:uniqueId val="{00000001-EB34-4574-BC1F-474227045C7C}"/>
            </c:ext>
          </c:extLst>
        </c:ser>
        <c:ser>
          <c:idx val="3"/>
          <c:order val="1"/>
          <c:tx>
            <c:v>2017</c:v>
          </c:tx>
          <c:spPr>
            <a:solidFill>
              <a:srgbClr val="6185A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15.280313377626589</c:v>
              </c:pt>
            </c:numLit>
          </c:val>
          <c:extLst>
            <c:ext xmlns:c16="http://schemas.microsoft.com/office/drawing/2014/chart" uri="{C3380CC4-5D6E-409C-BE32-E72D297353CC}">
              <c16:uniqueId val="{00000002-EB34-4574-BC1F-474227045C7C}"/>
            </c:ext>
          </c:extLst>
        </c:ser>
        <c:ser>
          <c:idx val="4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13.526369179346929</c:v>
              </c:pt>
            </c:numLit>
          </c:val>
          <c:extLst>
            <c:ext xmlns:c16="http://schemas.microsoft.com/office/drawing/2014/chart" uri="{C3380CC4-5D6E-409C-BE32-E72D297353CC}">
              <c16:uniqueId val="{00000003-EB34-4574-BC1F-474227045C7C}"/>
            </c:ext>
          </c:extLst>
        </c:ser>
        <c:ser>
          <c:idx val="5"/>
          <c:order val="3"/>
          <c:tx>
            <c:v>2019</c:v>
          </c:tx>
          <c:spPr>
            <a:solidFill>
              <a:srgbClr val="C4EDE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18.868383086463517</c:v>
              </c:pt>
            </c:numLit>
          </c:val>
          <c:extLst>
            <c:ext xmlns:c16="http://schemas.microsoft.com/office/drawing/2014/chart" uri="{C3380CC4-5D6E-409C-BE32-E72D297353CC}">
              <c16:uniqueId val="{00000004-EB34-4574-BC1F-474227045C7C}"/>
            </c:ext>
          </c:extLst>
        </c:ser>
        <c:ser>
          <c:idx val="6"/>
          <c:order val="4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33.664643293313027</c:v>
              </c:pt>
            </c:numLit>
          </c:val>
          <c:extLst>
            <c:ext xmlns:c16="http://schemas.microsoft.com/office/drawing/2014/chart" uri="{C3380CC4-5D6E-409C-BE32-E72D297353CC}">
              <c16:uniqueId val="{00000005-EB34-4574-BC1F-474227045C7C}"/>
            </c:ext>
          </c:extLst>
        </c:ser>
        <c:ser>
          <c:idx val="7"/>
          <c:order val="5"/>
          <c:tx>
            <c:v>2021</c:v>
          </c:tx>
          <c:spPr>
            <a:solidFill>
              <a:srgbClr val="E88F3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29.344686204123899</c:v>
              </c:pt>
            </c:numLit>
          </c:val>
          <c:extLst>
            <c:ext xmlns:c16="http://schemas.microsoft.com/office/drawing/2014/chart" uri="{C3380CC4-5D6E-409C-BE32-E72D297353CC}">
              <c16:uniqueId val="{00000006-EB34-4574-BC1F-474227045C7C}"/>
            </c:ext>
          </c:extLst>
        </c:ser>
        <c:ser>
          <c:idx val="8"/>
          <c:order val="6"/>
          <c:tx>
            <c:v>2022</c:v>
          </c:tx>
          <c:spPr>
            <a:solidFill>
              <a:srgbClr val="C0BCB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35.772490309799593</c:v>
              </c:pt>
            </c:numLit>
          </c:val>
          <c:extLst>
            <c:ext xmlns:c16="http://schemas.microsoft.com/office/drawing/2014/chart" uri="{C3380CC4-5D6E-409C-BE32-E72D297353CC}">
              <c16:uniqueId val="{00000007-EB34-4574-BC1F-474227045C7C}"/>
            </c:ext>
          </c:extLst>
        </c:ser>
        <c:ser>
          <c:idx val="10"/>
          <c:order val="7"/>
          <c:tx>
            <c:v>2023</c:v>
          </c:tx>
          <c:spPr>
            <a:solidFill>
              <a:srgbClr val="78766F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B34-4574-BC1F-474227045C7C}"/>
              </c:ext>
            </c:extLst>
          </c:dPt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17.442398745278574</c:v>
              </c:pt>
            </c:numLit>
          </c:val>
          <c:extLst>
            <c:ext xmlns:c16="http://schemas.microsoft.com/office/drawing/2014/chart" uri="{C3380CC4-5D6E-409C-BE32-E72D297353CC}">
              <c16:uniqueId val="{00000009-EB34-4574-BC1F-474227045C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68364080"/>
        <c:axId val="-1468361760"/>
      </c:barChart>
      <c:lineChart>
        <c:grouping val="standard"/>
        <c:varyColors val="0"/>
        <c:ser>
          <c:idx val="2"/>
          <c:order val="9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8"/>
              <c:pt idx="0">
                <c:v>144.67164915976795</c:v>
              </c:pt>
              <c:pt idx="1">
                <c:v>180.47965656345181</c:v>
              </c:pt>
              <c:pt idx="2">
                <c:v>192.49472844656009</c:v>
              </c:pt>
              <c:pt idx="3">
                <c:v>190.91388619711671</c:v>
              </c:pt>
              <c:pt idx="4">
                <c:v>177.45346055660517</c:v>
              </c:pt>
              <c:pt idx="5">
                <c:v>169.957907907807</c:v>
              </c:pt>
              <c:pt idx="6">
                <c:v>160.76409311904544</c:v>
              </c:pt>
              <c:pt idx="7">
                <c:v>167.03320201653452</c:v>
              </c:pt>
              <c:pt idx="8">
                <c:v>159.80135579596896</c:v>
              </c:pt>
              <c:pt idx="9">
                <c:v>157.7042919337544</c:v>
              </c:pt>
              <c:pt idx="10">
                <c:v>184.34995144573949</c:v>
              </c:pt>
              <c:pt idx="11">
                <c:v>231.82331969491759</c:v>
              </c:pt>
              <c:pt idx="12">
                <c:v>233.77253111665286</c:v>
              </c:pt>
              <c:pt idx="13">
                <c:v>227.4483242973732</c:v>
              </c:pt>
              <c:pt idx="14">
                <c:v>243.42603815769397</c:v>
              </c:pt>
              <c:pt idx="15">
                <c:v>203.61906408345777</c:v>
              </c:pt>
              <c:pt idx="16">
                <c:v>179.54603514710701</c:v>
              </c:pt>
              <c:pt idx="17">
                <c:v>174.21504442273536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EB34-4574-BC1F-474227045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8364080"/>
        <c:axId val="-1468361760"/>
      </c:lineChart>
      <c:catAx>
        <c:axId val="-14683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C0BCB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1760"/>
        <c:crosses val="autoZero"/>
        <c:auto val="1"/>
        <c:lblAlgn val="ctr"/>
        <c:lblOffset val="100"/>
        <c:noMultiLvlLbl val="0"/>
      </c:catAx>
      <c:valAx>
        <c:axId val="-146836176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92693881028063452"/>
          <c:y val="3.8000978949103377E-2"/>
          <c:w val="4.3677008542394494E-2"/>
          <c:h val="0.48830757035275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sz="850" b="0" i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'FoF first-time'!$B$7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'FoF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first-time'!$C$7:$R$7</c:f>
              <c:numCache>
                <c:formatCode>"$"#,##0.0_);[Red]\("$"#,##0.0\)</c:formatCode>
                <c:ptCount val="16"/>
                <c:pt idx="0">
                  <c:v>11.763997832296001</c:v>
                </c:pt>
                <c:pt idx="1">
                  <c:v>3.7595285630519997</c:v>
                </c:pt>
                <c:pt idx="2">
                  <c:v>4.4618879415859993</c:v>
                </c:pt>
                <c:pt idx="3">
                  <c:v>2.1230446614990002</c:v>
                </c:pt>
                <c:pt idx="4">
                  <c:v>3.3437721456890013</c:v>
                </c:pt>
                <c:pt idx="5">
                  <c:v>7.3030013732989998</c:v>
                </c:pt>
                <c:pt idx="6">
                  <c:v>2.8239178423429996</c:v>
                </c:pt>
                <c:pt idx="7">
                  <c:v>0.63056318823099999</c:v>
                </c:pt>
                <c:pt idx="8">
                  <c:v>3.0935159621099997</c:v>
                </c:pt>
                <c:pt idx="9">
                  <c:v>22.867919924292</c:v>
                </c:pt>
                <c:pt idx="10">
                  <c:v>3.5899617448870003</c:v>
                </c:pt>
                <c:pt idx="11">
                  <c:v>1.4766101388680002</c:v>
                </c:pt>
                <c:pt idx="12">
                  <c:v>0.97205574726699995</c:v>
                </c:pt>
                <c:pt idx="13">
                  <c:v>1.904566067575</c:v>
                </c:pt>
                <c:pt idx="14">
                  <c:v>0.61751303668299995</c:v>
                </c:pt>
                <c:pt idx="15">
                  <c:v>0.15911282211399999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F-4FBA-987A-A97BBCEDE4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'FoF first-time'!$B$8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DF-4FBA-987A-A97BBCEDE43A}"/>
              </c:ext>
            </c:extLst>
          </c:dPt>
          <c:dPt>
            <c:idx val="10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DF-4FBA-987A-A97BBCEDE43A}"/>
              </c:ext>
            </c:extLst>
          </c:dPt>
          <c:dPt>
            <c:idx val="14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DF-4FBA-987A-A97BBCEDE43A}"/>
              </c:ext>
            </c:extLst>
          </c:dPt>
          <c:dPt>
            <c:idx val="15"/>
            <c:marker>
              <c:symbol val="circle"/>
              <c:size val="5"/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DF-4FBA-987A-A97BBCEDE43A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'FoF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first-time'!$C$8:$R$8</c:f>
              <c:numCache>
                <c:formatCode>General</c:formatCode>
                <c:ptCount val="16"/>
                <c:pt idx="0">
                  <c:v>33</c:v>
                </c:pt>
                <c:pt idx="1">
                  <c:v>17</c:v>
                </c:pt>
                <c:pt idx="2">
                  <c:v>22</c:v>
                </c:pt>
                <c:pt idx="3">
                  <c:v>14</c:v>
                </c:pt>
                <c:pt idx="4">
                  <c:v>20</c:v>
                </c:pt>
                <c:pt idx="5">
                  <c:v>13</c:v>
                </c:pt>
                <c:pt idx="6">
                  <c:v>14</c:v>
                </c:pt>
                <c:pt idx="7">
                  <c:v>12</c:v>
                </c:pt>
                <c:pt idx="8">
                  <c:v>15</c:v>
                </c:pt>
                <c:pt idx="9">
                  <c:v>12</c:v>
                </c:pt>
                <c:pt idx="10">
                  <c:v>11</c:v>
                </c:pt>
                <c:pt idx="11">
                  <c:v>23</c:v>
                </c:pt>
                <c:pt idx="12">
                  <c:v>17</c:v>
                </c:pt>
                <c:pt idx="13">
                  <c:v>14</c:v>
                </c:pt>
                <c:pt idx="14">
                  <c:v>15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DF-4FBA-987A-A97BBCEDE4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'FoF by fund family #'!$B$7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'FoF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#'!$C$7:$R$7</c:f>
              <c:numCache>
                <c:formatCode>"$"#,##0.0</c:formatCode>
                <c:ptCount val="16"/>
                <c:pt idx="0">
                  <c:v>12.669812561685996</c:v>
                </c:pt>
                <c:pt idx="1">
                  <c:v>7.1097711487800002</c:v>
                </c:pt>
                <c:pt idx="2">
                  <c:v>6.6025203077520001</c:v>
                </c:pt>
                <c:pt idx="3">
                  <c:v>7.4128290636989993</c:v>
                </c:pt>
                <c:pt idx="4">
                  <c:v>8.7859647021790011</c:v>
                </c:pt>
                <c:pt idx="5">
                  <c:v>2.989145256224</c:v>
                </c:pt>
                <c:pt idx="6">
                  <c:v>8.1617385544799976</c:v>
                </c:pt>
                <c:pt idx="7">
                  <c:v>4.7979796707110003</c:v>
                </c:pt>
                <c:pt idx="8">
                  <c:v>7.0733917879109978</c:v>
                </c:pt>
                <c:pt idx="9">
                  <c:v>18.982521659479001</c:v>
                </c:pt>
                <c:pt idx="10">
                  <c:v>4.0989680388669996</c:v>
                </c:pt>
                <c:pt idx="11">
                  <c:v>7.3106037072829997</c:v>
                </c:pt>
                <c:pt idx="12">
                  <c:v>10.329415068697999</c:v>
                </c:pt>
                <c:pt idx="13">
                  <c:v>7.9423552916819986</c:v>
                </c:pt>
                <c:pt idx="14">
                  <c:v>4.1611054726130003</c:v>
                </c:pt>
                <c:pt idx="15">
                  <c:v>7.6209758350909995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F-421D-98C9-01C77CF96543}"/>
            </c:ext>
          </c:extLst>
        </c:ser>
        <c:ser>
          <c:idx val="1"/>
          <c:order val="1"/>
          <c:tx>
            <c:strRef>
              <c:f>'FoF by fund family #'!$B$8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#'!$C$8:$R$8</c:f>
              <c:numCache>
                <c:formatCode>"$"#,##0.0</c:formatCode>
                <c:ptCount val="16"/>
                <c:pt idx="0">
                  <c:v>11.213856095280004</c:v>
                </c:pt>
                <c:pt idx="1">
                  <c:v>7.0297481703390021</c:v>
                </c:pt>
                <c:pt idx="2">
                  <c:v>10.855065917992</c:v>
                </c:pt>
                <c:pt idx="3">
                  <c:v>6.2464823386589989</c:v>
                </c:pt>
                <c:pt idx="4">
                  <c:v>3.6736662307749994</c:v>
                </c:pt>
                <c:pt idx="5">
                  <c:v>2.74088152183</c:v>
                </c:pt>
                <c:pt idx="6">
                  <c:v>4.8931434151550004</c:v>
                </c:pt>
                <c:pt idx="7">
                  <c:v>8.8396487193799995</c:v>
                </c:pt>
                <c:pt idx="8">
                  <c:v>5.3151376068080003</c:v>
                </c:pt>
                <c:pt idx="9">
                  <c:v>5.3591250659530001</c:v>
                </c:pt>
                <c:pt idx="10">
                  <c:v>4.116534729484</c:v>
                </c:pt>
                <c:pt idx="11">
                  <c:v>6.0248320446800001</c:v>
                </c:pt>
                <c:pt idx="12">
                  <c:v>3.42343899883</c:v>
                </c:pt>
                <c:pt idx="13">
                  <c:v>5.4488635273750008</c:v>
                </c:pt>
                <c:pt idx="14">
                  <c:v>7.5965237773339993</c:v>
                </c:pt>
                <c:pt idx="15">
                  <c:v>0.53329890914400002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F-421D-98C9-01C77CF96543}"/>
            </c:ext>
          </c:extLst>
        </c:ser>
        <c:ser>
          <c:idx val="2"/>
          <c:order val="2"/>
          <c:tx>
            <c:strRef>
              <c:f>'FoF by fund family #'!$B$9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#'!$C$9:$R$9</c:f>
              <c:numCache>
                <c:formatCode>"$"#,##0.0</c:formatCode>
                <c:ptCount val="16"/>
                <c:pt idx="0">
                  <c:v>2.7158395776470003</c:v>
                </c:pt>
                <c:pt idx="1">
                  <c:v>8.0216836052890006</c:v>
                </c:pt>
                <c:pt idx="2">
                  <c:v>2.0508394377810002</c:v>
                </c:pt>
                <c:pt idx="3">
                  <c:v>4.8662305190800001</c:v>
                </c:pt>
                <c:pt idx="4">
                  <c:v>6.9157538909959984</c:v>
                </c:pt>
                <c:pt idx="5">
                  <c:v>3.0404625094590001</c:v>
                </c:pt>
                <c:pt idx="6">
                  <c:v>4.1798464692559998</c:v>
                </c:pt>
                <c:pt idx="7">
                  <c:v>2.7517226276579994</c:v>
                </c:pt>
                <c:pt idx="8">
                  <c:v>2.384513064858</c:v>
                </c:pt>
                <c:pt idx="9">
                  <c:v>17.580622833357999</c:v>
                </c:pt>
                <c:pt idx="10">
                  <c:v>6.9518746474160009</c:v>
                </c:pt>
                <c:pt idx="11">
                  <c:v>5.0884564309190008</c:v>
                </c:pt>
                <c:pt idx="12">
                  <c:v>3.6397174369730001</c:v>
                </c:pt>
                <c:pt idx="13">
                  <c:v>4.2479836608200001</c:v>
                </c:pt>
                <c:pt idx="14">
                  <c:v>3.622064175957</c:v>
                </c:pt>
                <c:pt idx="15">
                  <c:v>0.927660764375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F-421D-98C9-01C77CF96543}"/>
            </c:ext>
          </c:extLst>
        </c:ser>
        <c:ser>
          <c:idx val="3"/>
          <c:order val="3"/>
          <c:tx>
            <c:strRef>
              <c:f>'FoF by fund family #'!$B$10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#'!$C$10:$R$10</c:f>
              <c:numCache>
                <c:formatCode>"$"#,##0.0</c:formatCode>
                <c:ptCount val="16"/>
                <c:pt idx="0">
                  <c:v>7.0840859047209994</c:v>
                </c:pt>
                <c:pt idx="1">
                  <c:v>10.030126926399999</c:v>
                </c:pt>
                <c:pt idx="2">
                  <c:v>0.46911520737599999</c:v>
                </c:pt>
                <c:pt idx="3">
                  <c:v>5.1731954168999996</c:v>
                </c:pt>
                <c:pt idx="4">
                  <c:v>1.036612149317</c:v>
                </c:pt>
                <c:pt idx="5">
                  <c:v>0.70564711181500006</c:v>
                </c:pt>
                <c:pt idx="6">
                  <c:v>1.4887126799999999</c:v>
                </c:pt>
                <c:pt idx="7">
                  <c:v>5.549003347647</c:v>
                </c:pt>
                <c:pt idx="8">
                  <c:v>1.8785879367849998</c:v>
                </c:pt>
                <c:pt idx="9">
                  <c:v>7.0035799168099997</c:v>
                </c:pt>
                <c:pt idx="10">
                  <c:v>4.9398971868679995</c:v>
                </c:pt>
                <c:pt idx="11">
                  <c:v>6.350033193232</c:v>
                </c:pt>
                <c:pt idx="12">
                  <c:v>3.0065927996020005</c:v>
                </c:pt>
                <c:pt idx="13">
                  <c:v>1.7981542160560002</c:v>
                </c:pt>
                <c:pt idx="14">
                  <c:v>4.5941219644790001</c:v>
                </c:pt>
                <c:pt idx="15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F-421D-98C9-01C77CF96543}"/>
            </c:ext>
          </c:extLst>
        </c:ser>
        <c:ser>
          <c:idx val="4"/>
          <c:order val="4"/>
          <c:tx>
            <c:strRef>
              <c:f>'FoF by fund family #'!$B$11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#'!$C$11:$R$11</c:f>
              <c:numCache>
                <c:formatCode>"$"#,##0.0</c:formatCode>
                <c:ptCount val="16"/>
                <c:pt idx="0">
                  <c:v>2.6506378764830005</c:v>
                </c:pt>
                <c:pt idx="1">
                  <c:v>1.7501307629659999</c:v>
                </c:pt>
                <c:pt idx="2">
                  <c:v>2.6104259777670005</c:v>
                </c:pt>
                <c:pt idx="3">
                  <c:v>3.2551470832409994</c:v>
                </c:pt>
                <c:pt idx="4">
                  <c:v>10.463319513921</c:v>
                </c:pt>
                <c:pt idx="5">
                  <c:v>1.9178775219999999</c:v>
                </c:pt>
                <c:pt idx="6">
                  <c:v>6.0718727219200002</c:v>
                </c:pt>
                <c:pt idx="7">
                  <c:v>1.6165681599999997</c:v>
                </c:pt>
                <c:pt idx="8">
                  <c:v>1.0043800000000001</c:v>
                </c:pt>
                <c:pt idx="9">
                  <c:v>2.9571760501520004</c:v>
                </c:pt>
                <c:pt idx="10">
                  <c:v>6.221565500362999</c:v>
                </c:pt>
                <c:pt idx="11">
                  <c:v>3.4323970811050004</c:v>
                </c:pt>
                <c:pt idx="12">
                  <c:v>6.9177661550000007</c:v>
                </c:pt>
                <c:pt idx="13">
                  <c:v>2.6079252451169999</c:v>
                </c:pt>
                <c:pt idx="14">
                  <c:v>4.2487750249899996</c:v>
                </c:pt>
                <c:pt idx="15">
                  <c:v>1.2986989249999998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8F-421D-98C9-01C77CF96543}"/>
            </c:ext>
          </c:extLst>
        </c:ser>
        <c:ser>
          <c:idx val="5"/>
          <c:order val="5"/>
          <c:tx>
            <c:strRef>
              <c:f>'FoF by fund family #'!$B$12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#'!$C$12:$R$12</c:f>
              <c:numCache>
                <c:formatCode>"$"#,##0.0</c:formatCode>
                <c:ptCount val="16"/>
                <c:pt idx="0">
                  <c:v>0.37102500000000005</c:v>
                </c:pt>
                <c:pt idx="1">
                  <c:v>2.0874676397129996</c:v>
                </c:pt>
                <c:pt idx="2">
                  <c:v>0.24470909099999999</c:v>
                </c:pt>
                <c:pt idx="3">
                  <c:v>0.12175</c:v>
                </c:pt>
                <c:pt idx="4">
                  <c:v>0.84883000000000008</c:v>
                </c:pt>
                <c:pt idx="5">
                  <c:v>1.0089180611090001</c:v>
                </c:pt>
                <c:pt idx="6">
                  <c:v>3.9204810711120008</c:v>
                </c:pt>
                <c:pt idx="7">
                  <c:v>6.1166484694140006</c:v>
                </c:pt>
                <c:pt idx="8">
                  <c:v>2.4348546900000003</c:v>
                </c:pt>
                <c:pt idx="9">
                  <c:v>3.488069198801</c:v>
                </c:pt>
                <c:pt idx="10">
                  <c:v>0.53840053786099995</c:v>
                </c:pt>
                <c:pt idx="11">
                  <c:v>0.44388815531100001</c:v>
                </c:pt>
                <c:pt idx="12">
                  <c:v>8.0073767250000003</c:v>
                </c:pt>
                <c:pt idx="13">
                  <c:v>1.63897</c:v>
                </c:pt>
                <c:pt idx="14">
                  <c:v>7.1956300000000004</c:v>
                </c:pt>
                <c:pt idx="15">
                  <c:v>1.872968643871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8F-421D-98C9-01C77CF96543}"/>
            </c:ext>
          </c:extLst>
        </c:ser>
        <c:ser>
          <c:idx val="6"/>
          <c:order val="6"/>
          <c:tx>
            <c:strRef>
              <c:f>'FoF by fund family #'!$B$13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#'!$C$13:$R$13</c:f>
              <c:numCache>
                <c:formatCode>"$"#,##0.0</c:formatCode>
                <c:ptCount val="16"/>
                <c:pt idx="0">
                  <c:v>1.112873</c:v>
                </c:pt>
                <c:pt idx="1">
                  <c:v>1.2628201632459999</c:v>
                </c:pt>
                <c:pt idx="2">
                  <c:v>0</c:v>
                </c:pt>
                <c:pt idx="3">
                  <c:v>0.65695000000000003</c:v>
                </c:pt>
                <c:pt idx="4">
                  <c:v>0</c:v>
                </c:pt>
                <c:pt idx="5">
                  <c:v>0.32650000000000001</c:v>
                </c:pt>
                <c:pt idx="6">
                  <c:v>0.83877999999999997</c:v>
                </c:pt>
                <c:pt idx="7">
                  <c:v>0.71188615168899994</c:v>
                </c:pt>
                <c:pt idx="8">
                  <c:v>1.7691684918520001</c:v>
                </c:pt>
                <c:pt idx="9">
                  <c:v>1.115</c:v>
                </c:pt>
                <c:pt idx="10">
                  <c:v>6.4441810147030001</c:v>
                </c:pt>
                <c:pt idx="11">
                  <c:v>1.9067803826979999</c:v>
                </c:pt>
                <c:pt idx="12">
                  <c:v>1.72143765841</c:v>
                </c:pt>
                <c:pt idx="13">
                  <c:v>2.7988459990000001</c:v>
                </c:pt>
                <c:pt idx="14">
                  <c:v>3.4540768339999994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8F-421D-98C9-01C77CF96543}"/>
            </c:ext>
          </c:extLst>
        </c:ser>
        <c:ser>
          <c:idx val="7"/>
          <c:order val="7"/>
          <c:tx>
            <c:strRef>
              <c:f>'FoF by fund family #'!$B$14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#'!$C$14:$R$14</c:f>
              <c:numCache>
                <c:formatCode>"$"#,##0.0</c:formatCode>
                <c:ptCount val="16"/>
                <c:pt idx="0">
                  <c:v>11.015297082858</c:v>
                </c:pt>
                <c:pt idx="1">
                  <c:v>1.2271008913389998</c:v>
                </c:pt>
                <c:pt idx="2">
                  <c:v>0.1027</c:v>
                </c:pt>
                <c:pt idx="3">
                  <c:v>0</c:v>
                </c:pt>
                <c:pt idx="4">
                  <c:v>0.27935500000000002</c:v>
                </c:pt>
                <c:pt idx="5">
                  <c:v>0.42865999999999999</c:v>
                </c:pt>
                <c:pt idx="6">
                  <c:v>0.10135</c:v>
                </c:pt>
                <c:pt idx="7">
                  <c:v>0.27560000000000001</c:v>
                </c:pt>
                <c:pt idx="8">
                  <c:v>1.272775</c:v>
                </c:pt>
                <c:pt idx="9">
                  <c:v>1.2929999999999999</c:v>
                </c:pt>
                <c:pt idx="10">
                  <c:v>0.55176000000000003</c:v>
                </c:pt>
                <c:pt idx="11">
                  <c:v>1.7784530000000001</c:v>
                </c:pt>
                <c:pt idx="12">
                  <c:v>1.2555023507049998</c:v>
                </c:pt>
                <c:pt idx="13">
                  <c:v>4.8142138320539996</c:v>
                </c:pt>
                <c:pt idx="14">
                  <c:v>1.7038649125759999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8F-421D-98C9-01C77CF96543}"/>
            </c:ext>
          </c:extLst>
        </c:ser>
        <c:ser>
          <c:idx val="8"/>
          <c:order val="8"/>
          <c:tx>
            <c:strRef>
              <c:f>'FoF by fund family #'!$B$15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#'!$C$15:$R$15</c:f>
              <c:numCache>
                <c:formatCode>"$"#,##0.0</c:formatCode>
                <c:ptCount val="16"/>
                <c:pt idx="0">
                  <c:v>1.2300199999999999</c:v>
                </c:pt>
                <c:pt idx="1">
                  <c:v>1.1116568554749999</c:v>
                </c:pt>
                <c:pt idx="2">
                  <c:v>0.61532500000000001</c:v>
                </c:pt>
                <c:pt idx="3">
                  <c:v>0.12340000000000001</c:v>
                </c:pt>
                <c:pt idx="4">
                  <c:v>1.923217161505</c:v>
                </c:pt>
                <c:pt idx="5">
                  <c:v>5.654E-2</c:v>
                </c:pt>
                <c:pt idx="6">
                  <c:v>0.360020167</c:v>
                </c:pt>
                <c:pt idx="7">
                  <c:v>0.71739000000000008</c:v>
                </c:pt>
                <c:pt idx="8">
                  <c:v>0.26719999999999999</c:v>
                </c:pt>
                <c:pt idx="9">
                  <c:v>4.2000000000000003E-2</c:v>
                </c:pt>
                <c:pt idx="10">
                  <c:v>2.7035</c:v>
                </c:pt>
                <c:pt idx="11">
                  <c:v>1.5386</c:v>
                </c:pt>
                <c:pt idx="12">
                  <c:v>1.1229200000000001</c:v>
                </c:pt>
                <c:pt idx="13">
                  <c:v>0.48821000000000003</c:v>
                </c:pt>
                <c:pt idx="14">
                  <c:v>0</c:v>
                </c:pt>
                <c:pt idx="15">
                  <c:v>2.3804723999999999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8F-421D-98C9-01C77CF96543}"/>
            </c:ext>
          </c:extLst>
        </c:ser>
        <c:ser>
          <c:idx val="9"/>
          <c:order val="9"/>
          <c:tx>
            <c:strRef>
              <c:f>'FoF by fund family #'!$B$16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#'!$C$16:$R$16</c:f>
              <c:numCache>
                <c:formatCode>"$"#,##0.0</c:formatCode>
                <c:ptCount val="16"/>
                <c:pt idx="0">
                  <c:v>4.8065069999999999</c:v>
                </c:pt>
                <c:pt idx="1">
                  <c:v>2.3085587999999997</c:v>
                </c:pt>
                <c:pt idx="2">
                  <c:v>0.17665589153700001</c:v>
                </c:pt>
                <c:pt idx="3">
                  <c:v>1.8578683820540001</c:v>
                </c:pt>
                <c:pt idx="4">
                  <c:v>1.5813666228359997</c:v>
                </c:pt>
                <c:pt idx="5">
                  <c:v>3.5466563452069999</c:v>
                </c:pt>
                <c:pt idx="6">
                  <c:v>1.7072640898640001</c:v>
                </c:pt>
                <c:pt idx="7">
                  <c:v>2.654926775591</c:v>
                </c:pt>
                <c:pt idx="8">
                  <c:v>4.6897517717920003</c:v>
                </c:pt>
                <c:pt idx="9">
                  <c:v>2.390895403005</c:v>
                </c:pt>
                <c:pt idx="10">
                  <c:v>4.0106839787849999</c:v>
                </c:pt>
                <c:pt idx="11">
                  <c:v>3.3729966009999997</c:v>
                </c:pt>
                <c:pt idx="12">
                  <c:v>1.91123</c:v>
                </c:pt>
                <c:pt idx="13">
                  <c:v>6.7669469990000009</c:v>
                </c:pt>
                <c:pt idx="14">
                  <c:v>5.7419536759999996</c:v>
                </c:pt>
                <c:pt idx="15">
                  <c:v>1.4254091900000001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8F-421D-98C9-01C77CF9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'FoF by fund family #'!$B$39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'FoF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#'!$C$39:$R$39</c:f>
              <c:numCache>
                <c:formatCode>0</c:formatCode>
                <c:ptCount val="16"/>
                <c:pt idx="0">
                  <c:v>72</c:v>
                </c:pt>
                <c:pt idx="1">
                  <c:v>36</c:v>
                </c:pt>
                <c:pt idx="2">
                  <c:v>40</c:v>
                </c:pt>
                <c:pt idx="3">
                  <c:v>31</c:v>
                </c:pt>
                <c:pt idx="4">
                  <c:v>49</c:v>
                </c:pt>
                <c:pt idx="5">
                  <c:v>40</c:v>
                </c:pt>
                <c:pt idx="6">
                  <c:v>48</c:v>
                </c:pt>
                <c:pt idx="7">
                  <c:v>35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51</c:v>
                </c:pt>
                <c:pt idx="12">
                  <c:v>47</c:v>
                </c:pt>
                <c:pt idx="13">
                  <c:v>55</c:v>
                </c:pt>
                <c:pt idx="14">
                  <c:v>32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5-4AAE-8BFB-03DB240B52DA}"/>
            </c:ext>
          </c:extLst>
        </c:ser>
        <c:ser>
          <c:idx val="1"/>
          <c:order val="1"/>
          <c:tx>
            <c:strRef>
              <c:f>'FoF by fund family #'!$B$40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#'!$C$40:$R$40</c:f>
              <c:numCache>
                <c:formatCode>0</c:formatCode>
                <c:ptCount val="16"/>
                <c:pt idx="0">
                  <c:v>40</c:v>
                </c:pt>
                <c:pt idx="1">
                  <c:v>35</c:v>
                </c:pt>
                <c:pt idx="2">
                  <c:v>29</c:v>
                </c:pt>
                <c:pt idx="3">
                  <c:v>42</c:v>
                </c:pt>
                <c:pt idx="4">
                  <c:v>24</c:v>
                </c:pt>
                <c:pt idx="5">
                  <c:v>23</c:v>
                </c:pt>
                <c:pt idx="6">
                  <c:v>36</c:v>
                </c:pt>
                <c:pt idx="7">
                  <c:v>31</c:v>
                </c:pt>
                <c:pt idx="8">
                  <c:v>38</c:v>
                </c:pt>
                <c:pt idx="9">
                  <c:v>32</c:v>
                </c:pt>
                <c:pt idx="10">
                  <c:v>27</c:v>
                </c:pt>
                <c:pt idx="11">
                  <c:v>42</c:v>
                </c:pt>
                <c:pt idx="12">
                  <c:v>28</c:v>
                </c:pt>
                <c:pt idx="13">
                  <c:v>34</c:v>
                </c:pt>
                <c:pt idx="14">
                  <c:v>29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5-4AAE-8BFB-03DB240B52DA}"/>
            </c:ext>
          </c:extLst>
        </c:ser>
        <c:ser>
          <c:idx val="2"/>
          <c:order val="2"/>
          <c:tx>
            <c:strRef>
              <c:f>'FoF by fund family #'!$B$41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#'!$C$41:$R$41</c:f>
              <c:numCache>
                <c:formatCode>0</c:formatCode>
                <c:ptCount val="16"/>
                <c:pt idx="0">
                  <c:v>15</c:v>
                </c:pt>
                <c:pt idx="1">
                  <c:v>23</c:v>
                </c:pt>
                <c:pt idx="2">
                  <c:v>11</c:v>
                </c:pt>
                <c:pt idx="3">
                  <c:v>14</c:v>
                </c:pt>
                <c:pt idx="4">
                  <c:v>19</c:v>
                </c:pt>
                <c:pt idx="5">
                  <c:v>20</c:v>
                </c:pt>
                <c:pt idx="6">
                  <c:v>27</c:v>
                </c:pt>
                <c:pt idx="7">
                  <c:v>21</c:v>
                </c:pt>
                <c:pt idx="8">
                  <c:v>16</c:v>
                </c:pt>
                <c:pt idx="9">
                  <c:v>28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12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5-4AAE-8BFB-03DB240B52DA}"/>
            </c:ext>
          </c:extLst>
        </c:ser>
        <c:ser>
          <c:idx val="3"/>
          <c:order val="3"/>
          <c:tx>
            <c:strRef>
              <c:f>'FoF by fund family #'!$B$42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#'!$C$42:$R$42</c:f>
              <c:numCache>
                <c:formatCode>0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6</c:v>
                </c:pt>
                <c:pt idx="3">
                  <c:v>17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23</c:v>
                </c:pt>
                <c:pt idx="10">
                  <c:v>17</c:v>
                </c:pt>
                <c:pt idx="11">
                  <c:v>13</c:v>
                </c:pt>
                <c:pt idx="12">
                  <c:v>19</c:v>
                </c:pt>
                <c:pt idx="13">
                  <c:v>12</c:v>
                </c:pt>
                <c:pt idx="14">
                  <c:v>9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F5-4AAE-8BFB-03DB240B52DA}"/>
            </c:ext>
          </c:extLst>
        </c:ser>
        <c:ser>
          <c:idx val="4"/>
          <c:order val="4"/>
          <c:tx>
            <c:strRef>
              <c:f>'FoF by fund family #'!$B$43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#'!$C$43:$R$43</c:f>
              <c:numCache>
                <c:formatCode>0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15</c:v>
                </c:pt>
                <c:pt idx="13">
                  <c:v>12</c:v>
                </c:pt>
                <c:pt idx="14">
                  <c:v>10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F5-4AAE-8BFB-03DB240B52DA}"/>
            </c:ext>
          </c:extLst>
        </c:ser>
        <c:ser>
          <c:idx val="5"/>
          <c:order val="5"/>
          <c:tx>
            <c:strRef>
              <c:f>'FoF by fund family #'!$B$44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#'!$C$44:$R$44</c:f>
              <c:numCache>
                <c:formatCode>0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F5-4AAE-8BFB-03DB240B52DA}"/>
            </c:ext>
          </c:extLst>
        </c:ser>
        <c:ser>
          <c:idx val="6"/>
          <c:order val="6"/>
          <c:tx>
            <c:strRef>
              <c:f>'FoF by fund family #'!$B$45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#'!$C$45:$R$45</c:f>
              <c:numCache>
                <c:formatCode>0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13</c:v>
                </c:pt>
                <c:pt idx="11">
                  <c:v>11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F5-4AAE-8BFB-03DB240B52DA}"/>
            </c:ext>
          </c:extLst>
        </c:ser>
        <c:ser>
          <c:idx val="7"/>
          <c:order val="7"/>
          <c:tx>
            <c:strRef>
              <c:f>'FoF by fund family #'!$B$46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#'!$C$46:$R$46</c:f>
              <c:numCache>
                <c:formatCode>0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9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F5-4AAE-8BFB-03DB240B52DA}"/>
            </c:ext>
          </c:extLst>
        </c:ser>
        <c:ser>
          <c:idx val="8"/>
          <c:order val="8"/>
          <c:tx>
            <c:strRef>
              <c:f>'FoF by fund family #'!$B$47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#'!$C$47:$R$47</c:f>
              <c:numCache>
                <c:formatCode>0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F5-4AAE-8BFB-03DB240B52DA}"/>
            </c:ext>
          </c:extLst>
        </c:ser>
        <c:ser>
          <c:idx val="9"/>
          <c:order val="9"/>
          <c:tx>
            <c:strRef>
              <c:f>'FoF by fund family #'!$B$48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fund family #'!$C$48:$R$48</c:f>
              <c:numCache>
                <c:formatCode>0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6</c:v>
                </c:pt>
                <c:pt idx="7">
                  <c:v>8</c:v>
                </c:pt>
                <c:pt idx="8">
                  <c:v>14</c:v>
                </c:pt>
                <c:pt idx="9">
                  <c:v>11</c:v>
                </c:pt>
                <c:pt idx="10">
                  <c:v>17</c:v>
                </c:pt>
                <c:pt idx="11">
                  <c:v>13</c:v>
                </c:pt>
                <c:pt idx="12">
                  <c:v>10</c:v>
                </c:pt>
                <c:pt idx="13">
                  <c:v>13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F5-4AAE-8BFB-03DB240B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50036761531686E-2"/>
          <c:y val="4.6858359957401494E-2"/>
          <c:w val="0.89898186624687415"/>
          <c:h val="0.742809492563429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'FoF manager exp'!$B$7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'FoF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manager exp'!$D$7:$R$7</c:f>
              <c:numCache>
                <c:formatCode>"$"#,##0.0</c:formatCode>
                <c:ptCount val="15"/>
                <c:pt idx="0">
                  <c:v>40.965352276644005</c:v>
                </c:pt>
                <c:pt idx="1">
                  <c:v>18.711248290966005</c:v>
                </c:pt>
                <c:pt idx="2">
                  <c:v>27.759116960153001</c:v>
                </c:pt>
                <c:pt idx="3">
                  <c:v>33.866125043577995</c:v>
                </c:pt>
                <c:pt idx="4">
                  <c:v>18.606426937787003</c:v>
                </c:pt>
                <c:pt idx="5">
                  <c:v>41.26776416794597</c:v>
                </c:pt>
                <c:pt idx="6">
                  <c:v>37.406894497025988</c:v>
                </c:pt>
                <c:pt idx="7">
                  <c:v>28.913741459354995</c:v>
                </c:pt>
                <c:pt idx="8">
                  <c:v>68.594685571482984</c:v>
                </c:pt>
                <c:pt idx="9">
                  <c:v>54.668337716239968</c:v>
                </c:pt>
                <c:pt idx="10">
                  <c:v>47.003289376344995</c:v>
                </c:pt>
                <c:pt idx="11">
                  <c:v>65.506349321820807</c:v>
                </c:pt>
                <c:pt idx="12">
                  <c:v>43.541464143976988</c:v>
                </c:pt>
                <c:pt idx="13">
                  <c:v>44.765759369864995</c:v>
                </c:pt>
                <c:pt idx="14">
                  <c:v>17.355733529171999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A-40B0-9B51-D1EFB2E43FE5}"/>
            </c:ext>
          </c:extLst>
        </c:ser>
        <c:ser>
          <c:idx val="1"/>
          <c:order val="1"/>
          <c:tx>
            <c:strRef>
              <c:f>'FoF manager exp'!$B$8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manager exp'!$D$8:$R$8</c:f>
              <c:numCache>
                <c:formatCode>"$"#,##0.0</c:formatCode>
                <c:ptCount val="15"/>
                <c:pt idx="0">
                  <c:v>8.065164190692002</c:v>
                </c:pt>
                <c:pt idx="1">
                  <c:v>10.742489429327</c:v>
                </c:pt>
                <c:pt idx="2">
                  <c:v>5.8424252739290008</c:v>
                </c:pt>
                <c:pt idx="3">
                  <c:v>9.898058764128999</c:v>
                </c:pt>
                <c:pt idx="4">
                  <c:v>12.777765319559999</c:v>
                </c:pt>
                <c:pt idx="5">
                  <c:v>8.2201331128090001</c:v>
                </c:pt>
                <c:pt idx="6">
                  <c:v>11.358913185504999</c:v>
                </c:pt>
                <c:pt idx="7">
                  <c:v>22.636622656436995</c:v>
                </c:pt>
                <c:pt idx="8">
                  <c:v>48.351076419041974</c:v>
                </c:pt>
                <c:pt idx="9">
                  <c:v>24.312520118144999</c:v>
                </c:pt>
                <c:pt idx="10">
                  <c:v>32.720859959416295</c:v>
                </c:pt>
                <c:pt idx="11">
                  <c:v>25.028455674488008</c:v>
                </c:pt>
                <c:pt idx="12">
                  <c:v>24.154114675744005</c:v>
                </c:pt>
                <c:pt idx="13">
                  <c:v>3.6566575564650003</c:v>
                </c:pt>
                <c:pt idx="14">
                  <c:v>5.6635763878310001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A-40B0-9B51-D1EFB2E4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04766938854861"/>
          <c:y val="0.9436749052201806"/>
          <c:w val="0.61433089093030036"/>
          <c:h val="5.6325094779819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'FoF manager exp'!$B$33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'FoF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manager exp'!$D$33:$R$33</c:f>
              <c:numCache>
                <c:formatCode>#,##0</c:formatCode>
                <c:ptCount val="15"/>
                <c:pt idx="0">
                  <c:v>127</c:v>
                </c:pt>
                <c:pt idx="1">
                  <c:v>70</c:v>
                </c:pt>
                <c:pt idx="2">
                  <c:v>108</c:v>
                </c:pt>
                <c:pt idx="3">
                  <c:v>112</c:v>
                </c:pt>
                <c:pt idx="4">
                  <c:v>119</c:v>
                </c:pt>
                <c:pt idx="5">
                  <c:v>160</c:v>
                </c:pt>
                <c:pt idx="6">
                  <c:v>157</c:v>
                </c:pt>
                <c:pt idx="7">
                  <c:v>160</c:v>
                </c:pt>
                <c:pt idx="8">
                  <c:v>189</c:v>
                </c:pt>
                <c:pt idx="9">
                  <c:v>212</c:v>
                </c:pt>
                <c:pt idx="10">
                  <c:v>208</c:v>
                </c:pt>
                <c:pt idx="11">
                  <c:v>218</c:v>
                </c:pt>
                <c:pt idx="12">
                  <c:v>221</c:v>
                </c:pt>
                <c:pt idx="13">
                  <c:v>131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5-48B7-AB49-E143AB22C61D}"/>
            </c:ext>
          </c:extLst>
        </c:ser>
        <c:ser>
          <c:idx val="1"/>
          <c:order val="1"/>
          <c:tx>
            <c:strRef>
              <c:f>'FoF manager exp'!$B$34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manager exp'!$D$34:$R$34</c:f>
              <c:numCache>
                <c:formatCode>#,##0</c:formatCode>
                <c:ptCount val="15"/>
                <c:pt idx="0">
                  <c:v>45</c:v>
                </c:pt>
                <c:pt idx="1">
                  <c:v>52</c:v>
                </c:pt>
                <c:pt idx="2">
                  <c:v>44</c:v>
                </c:pt>
                <c:pt idx="3">
                  <c:v>53</c:v>
                </c:pt>
                <c:pt idx="4">
                  <c:v>43</c:v>
                </c:pt>
                <c:pt idx="5">
                  <c:v>63</c:v>
                </c:pt>
                <c:pt idx="6">
                  <c:v>62</c:v>
                </c:pt>
                <c:pt idx="7">
                  <c:v>88</c:v>
                </c:pt>
                <c:pt idx="8">
                  <c:v>96</c:v>
                </c:pt>
                <c:pt idx="9">
                  <c:v>144</c:v>
                </c:pt>
                <c:pt idx="10">
                  <c:v>119</c:v>
                </c:pt>
                <c:pt idx="11">
                  <c:v>100</c:v>
                </c:pt>
                <c:pt idx="12">
                  <c:v>61</c:v>
                </c:pt>
                <c:pt idx="13">
                  <c:v>34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5-48B7-AB49-E143AB22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4693430664894"/>
          <c:y val="2.4992413241339183E-2"/>
          <c:w val="0.70058903842190268"/>
          <c:h val="0.8388035027715405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'Private capital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by size'!$D$45:$R$45</c:f>
              <c:numCache>
                <c:formatCode>#,##0</c:formatCode>
                <c:ptCount val="15"/>
                <c:pt idx="0">
                  <c:v>642</c:v>
                </c:pt>
                <c:pt idx="1">
                  <c:v>691</c:v>
                </c:pt>
                <c:pt idx="2">
                  <c:v>782</c:v>
                </c:pt>
                <c:pt idx="3">
                  <c:v>981</c:v>
                </c:pt>
                <c:pt idx="4">
                  <c:v>1177</c:v>
                </c:pt>
                <c:pt idx="5">
                  <c:v>1683</c:v>
                </c:pt>
                <c:pt idx="6">
                  <c:v>2361</c:v>
                </c:pt>
                <c:pt idx="7">
                  <c:v>2546</c:v>
                </c:pt>
                <c:pt idx="8">
                  <c:v>2734</c:v>
                </c:pt>
                <c:pt idx="9">
                  <c:v>2901</c:v>
                </c:pt>
                <c:pt idx="10">
                  <c:v>2778</c:v>
                </c:pt>
                <c:pt idx="11">
                  <c:v>2820</c:v>
                </c:pt>
                <c:pt idx="12">
                  <c:v>3328</c:v>
                </c:pt>
                <c:pt idx="13">
                  <c:v>2335</c:v>
                </c:pt>
                <c:pt idx="14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8-4CDC-A14A-23C9336B6A8F}"/>
            </c:ext>
          </c:extLst>
        </c:ser>
        <c:ser>
          <c:idx val="1"/>
          <c:order val="1"/>
          <c:tx>
            <c:strRef>
              <c:f>'Private capital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by size'!$D$46:$R$46</c:f>
              <c:numCache>
                <c:formatCode>#,##0</c:formatCode>
                <c:ptCount val="15"/>
                <c:pt idx="0">
                  <c:v>270</c:v>
                </c:pt>
                <c:pt idx="1">
                  <c:v>305</c:v>
                </c:pt>
                <c:pt idx="2">
                  <c:v>309</c:v>
                </c:pt>
                <c:pt idx="3">
                  <c:v>353</c:v>
                </c:pt>
                <c:pt idx="4">
                  <c:v>426</c:v>
                </c:pt>
                <c:pt idx="5">
                  <c:v>456</c:v>
                </c:pt>
                <c:pt idx="6">
                  <c:v>577</c:v>
                </c:pt>
                <c:pt idx="7">
                  <c:v>594</c:v>
                </c:pt>
                <c:pt idx="8">
                  <c:v>681</c:v>
                </c:pt>
                <c:pt idx="9">
                  <c:v>769</c:v>
                </c:pt>
                <c:pt idx="10">
                  <c:v>695</c:v>
                </c:pt>
                <c:pt idx="11">
                  <c:v>773</c:v>
                </c:pt>
                <c:pt idx="12">
                  <c:v>947</c:v>
                </c:pt>
                <c:pt idx="13">
                  <c:v>611</c:v>
                </c:pt>
                <c:pt idx="14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8-4CDC-A14A-23C9336B6A8F}"/>
            </c:ext>
          </c:extLst>
        </c:ser>
        <c:ser>
          <c:idx val="2"/>
          <c:order val="2"/>
          <c:tx>
            <c:strRef>
              <c:f>'Private capital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by size'!$D$47:$R$47</c:f>
              <c:numCache>
                <c:formatCode>#,##0</c:formatCode>
                <c:ptCount val="15"/>
                <c:pt idx="0">
                  <c:v>165</c:v>
                </c:pt>
                <c:pt idx="1">
                  <c:v>181</c:v>
                </c:pt>
                <c:pt idx="2">
                  <c:v>181</c:v>
                </c:pt>
                <c:pt idx="3">
                  <c:v>195</c:v>
                </c:pt>
                <c:pt idx="4">
                  <c:v>227</c:v>
                </c:pt>
                <c:pt idx="5">
                  <c:v>301</c:v>
                </c:pt>
                <c:pt idx="6">
                  <c:v>340</c:v>
                </c:pt>
                <c:pt idx="7">
                  <c:v>381</c:v>
                </c:pt>
                <c:pt idx="8">
                  <c:v>396</c:v>
                </c:pt>
                <c:pt idx="9">
                  <c:v>409</c:v>
                </c:pt>
                <c:pt idx="10">
                  <c:v>443</c:v>
                </c:pt>
                <c:pt idx="11">
                  <c:v>380</c:v>
                </c:pt>
                <c:pt idx="12">
                  <c:v>477</c:v>
                </c:pt>
                <c:pt idx="13">
                  <c:v>393</c:v>
                </c:pt>
                <c:pt idx="1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8-4CDC-A14A-23C9336B6A8F}"/>
            </c:ext>
          </c:extLst>
        </c:ser>
        <c:ser>
          <c:idx val="3"/>
          <c:order val="3"/>
          <c:tx>
            <c:strRef>
              <c:f>'Private capital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by size'!$D$48:$R$48</c:f>
              <c:numCache>
                <c:formatCode>#,##0</c:formatCode>
                <c:ptCount val="15"/>
                <c:pt idx="0">
                  <c:v>84</c:v>
                </c:pt>
                <c:pt idx="1">
                  <c:v>111</c:v>
                </c:pt>
                <c:pt idx="2">
                  <c:v>139</c:v>
                </c:pt>
                <c:pt idx="3">
                  <c:v>149</c:v>
                </c:pt>
                <c:pt idx="4">
                  <c:v>128</c:v>
                </c:pt>
                <c:pt idx="5">
                  <c:v>200</c:v>
                </c:pt>
                <c:pt idx="6">
                  <c:v>167</c:v>
                </c:pt>
                <c:pt idx="7">
                  <c:v>270</c:v>
                </c:pt>
                <c:pt idx="8">
                  <c:v>245</c:v>
                </c:pt>
                <c:pt idx="9">
                  <c:v>267</c:v>
                </c:pt>
                <c:pt idx="10">
                  <c:v>234</c:v>
                </c:pt>
                <c:pt idx="11">
                  <c:v>271</c:v>
                </c:pt>
                <c:pt idx="12">
                  <c:v>377</c:v>
                </c:pt>
                <c:pt idx="13">
                  <c:v>262</c:v>
                </c:pt>
                <c:pt idx="14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8-4CDC-A14A-23C9336B6A8F}"/>
            </c:ext>
          </c:extLst>
        </c:ser>
        <c:ser>
          <c:idx val="4"/>
          <c:order val="4"/>
          <c:tx>
            <c:strRef>
              <c:f>'Private capital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by size'!$D$49:$R$49</c:f>
              <c:numCache>
                <c:formatCode>#,##0</c:formatCode>
                <c:ptCount val="15"/>
                <c:pt idx="0">
                  <c:v>73</c:v>
                </c:pt>
                <c:pt idx="1">
                  <c:v>79</c:v>
                </c:pt>
                <c:pt idx="2">
                  <c:v>94</c:v>
                </c:pt>
                <c:pt idx="3">
                  <c:v>102</c:v>
                </c:pt>
                <c:pt idx="4">
                  <c:v>120</c:v>
                </c:pt>
                <c:pt idx="5">
                  <c:v>158</c:v>
                </c:pt>
                <c:pt idx="6">
                  <c:v>176</c:v>
                </c:pt>
                <c:pt idx="7">
                  <c:v>169</c:v>
                </c:pt>
                <c:pt idx="8">
                  <c:v>209</c:v>
                </c:pt>
                <c:pt idx="9">
                  <c:v>210</c:v>
                </c:pt>
                <c:pt idx="10">
                  <c:v>242</c:v>
                </c:pt>
                <c:pt idx="11">
                  <c:v>266</c:v>
                </c:pt>
                <c:pt idx="12">
                  <c:v>310</c:v>
                </c:pt>
                <c:pt idx="13">
                  <c:v>261</c:v>
                </c:pt>
                <c:pt idx="1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8-4CDC-A14A-23C9336B6A8F}"/>
            </c:ext>
          </c:extLst>
        </c:ser>
        <c:ser>
          <c:idx val="5"/>
          <c:order val="5"/>
          <c:tx>
            <c:strRef>
              <c:f>'Private capital by size'!$B$50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by size'!$D$50:$R$50</c:f>
              <c:numCache>
                <c:formatCode>#,##0</c:formatCode>
                <c:ptCount val="15"/>
                <c:pt idx="0">
                  <c:v>10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22</c:v>
                </c:pt>
                <c:pt idx="5">
                  <c:v>18</c:v>
                </c:pt>
                <c:pt idx="6">
                  <c:v>19</c:v>
                </c:pt>
                <c:pt idx="7">
                  <c:v>27</c:v>
                </c:pt>
                <c:pt idx="8">
                  <c:v>35</c:v>
                </c:pt>
                <c:pt idx="9">
                  <c:v>38</c:v>
                </c:pt>
                <c:pt idx="10">
                  <c:v>40</c:v>
                </c:pt>
                <c:pt idx="11">
                  <c:v>36</c:v>
                </c:pt>
                <c:pt idx="12">
                  <c:v>47</c:v>
                </c:pt>
                <c:pt idx="13">
                  <c:v>42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08-4CDC-A14A-23C9336B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64060742407195"/>
          <c:y val="0"/>
          <c:w val="0.19235939257592802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54861761630007E-2"/>
          <c:y val="2.4992413241339183E-2"/>
          <c:w val="0.72518685164354468"/>
          <c:h val="0.8568795151066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'FoF by size'!$B$7</c:f>
              <c:strCache>
                <c:ptCount val="1"/>
                <c:pt idx="0">
                  <c:v>&lt;$50M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size'!$C$7:$R$7</c:f>
              <c:numCache>
                <c:formatCode>"$"#,##0.0</c:formatCode>
                <c:ptCount val="16"/>
                <c:pt idx="0">
                  <c:v>0.86078414863800001</c:v>
                </c:pt>
                <c:pt idx="1">
                  <c:v>0.62036822921400003</c:v>
                </c:pt>
                <c:pt idx="2">
                  <c:v>0.60941552018599998</c:v>
                </c:pt>
                <c:pt idx="3">
                  <c:v>0.67205276345000009</c:v>
                </c:pt>
                <c:pt idx="4">
                  <c:v>0.79126606127400001</c:v>
                </c:pt>
                <c:pt idx="5">
                  <c:v>0.98918186454299994</c:v>
                </c:pt>
                <c:pt idx="6">
                  <c:v>1.1656236958450004</c:v>
                </c:pt>
                <c:pt idx="7">
                  <c:v>1.2567513754239998</c:v>
                </c:pt>
                <c:pt idx="8">
                  <c:v>1.6240438434060005</c:v>
                </c:pt>
                <c:pt idx="9">
                  <c:v>1.7145871965939992</c:v>
                </c:pt>
                <c:pt idx="10">
                  <c:v>2.3751425344339987</c:v>
                </c:pt>
                <c:pt idx="11">
                  <c:v>1.8805639762153006</c:v>
                </c:pt>
                <c:pt idx="12">
                  <c:v>1.8195960533167999</c:v>
                </c:pt>
                <c:pt idx="13">
                  <c:v>1.5928787514940008</c:v>
                </c:pt>
                <c:pt idx="14">
                  <c:v>0.76353480957700015</c:v>
                </c:pt>
                <c:pt idx="15">
                  <c:v>0.23049382211399996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5-4963-9C35-74271D4AF3C4}"/>
            </c:ext>
          </c:extLst>
        </c:ser>
        <c:ser>
          <c:idx val="1"/>
          <c:order val="1"/>
          <c:tx>
            <c:strRef>
              <c:f>'FoF by size'!$B$8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size'!$C$8:$R$8</c:f>
              <c:numCache>
                <c:formatCode>"$"#,##0.0</c:formatCode>
                <c:ptCount val="16"/>
                <c:pt idx="0">
                  <c:v>2.2373376256089998</c:v>
                </c:pt>
                <c:pt idx="1">
                  <c:v>1.4836570623329999</c:v>
                </c:pt>
                <c:pt idx="2">
                  <c:v>1.369413967514</c:v>
                </c:pt>
                <c:pt idx="3">
                  <c:v>1.266218457121</c:v>
                </c:pt>
                <c:pt idx="4">
                  <c:v>1.5209732931319997</c:v>
                </c:pt>
                <c:pt idx="5">
                  <c:v>1.8852591872029998</c:v>
                </c:pt>
                <c:pt idx="6">
                  <c:v>2.115595797308</c:v>
                </c:pt>
                <c:pt idx="7">
                  <c:v>2.0484923327360001</c:v>
                </c:pt>
                <c:pt idx="8">
                  <c:v>3.0083687044410001</c:v>
                </c:pt>
                <c:pt idx="9">
                  <c:v>2.8460434842689994</c:v>
                </c:pt>
                <c:pt idx="10">
                  <c:v>3.639505883889</c:v>
                </c:pt>
                <c:pt idx="11">
                  <c:v>2.8086654511280003</c:v>
                </c:pt>
                <c:pt idx="12">
                  <c:v>3.217851460042001</c:v>
                </c:pt>
                <c:pt idx="13">
                  <c:v>2.2984482372990001</c:v>
                </c:pt>
                <c:pt idx="14">
                  <c:v>1.3821164663949999</c:v>
                </c:pt>
                <c:pt idx="15">
                  <c:v>0.28141844529499999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5-4963-9C35-74271D4AF3C4}"/>
            </c:ext>
          </c:extLst>
        </c:ser>
        <c:ser>
          <c:idx val="2"/>
          <c:order val="2"/>
          <c:tx>
            <c:strRef>
              <c:f>'FoF by size'!$B$9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size'!$C$9:$R$9</c:f>
              <c:numCache>
                <c:formatCode>"$"#,##0.0</c:formatCode>
                <c:ptCount val="16"/>
                <c:pt idx="0">
                  <c:v>10.058682917119</c:v>
                </c:pt>
                <c:pt idx="1">
                  <c:v>7.6073098389540013</c:v>
                </c:pt>
                <c:pt idx="2">
                  <c:v>4.7834030002799999</c:v>
                </c:pt>
                <c:pt idx="3">
                  <c:v>7.6341395452359997</c:v>
                </c:pt>
                <c:pt idx="4">
                  <c:v>7.250055632145</c:v>
                </c:pt>
                <c:pt idx="5">
                  <c:v>5.1345740136350004</c:v>
                </c:pt>
                <c:pt idx="6">
                  <c:v>8.3108071810360009</c:v>
                </c:pt>
                <c:pt idx="7">
                  <c:v>7.2651884924059988</c:v>
                </c:pt>
                <c:pt idx="8">
                  <c:v>7.9671813411869987</c:v>
                </c:pt>
                <c:pt idx="9">
                  <c:v>8.5601529181699991</c:v>
                </c:pt>
                <c:pt idx="10">
                  <c:v>10.769316590673004</c:v>
                </c:pt>
                <c:pt idx="11">
                  <c:v>8.8949721407499993</c:v>
                </c:pt>
                <c:pt idx="12">
                  <c:v>11.257271424368998</c:v>
                </c:pt>
                <c:pt idx="13">
                  <c:v>8.3137608621840009</c:v>
                </c:pt>
                <c:pt idx="14">
                  <c:v>2.9776740795649999</c:v>
                </c:pt>
                <c:pt idx="15">
                  <c:v>1.8769443184319998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5-4963-9C35-74271D4AF3C4}"/>
            </c:ext>
          </c:extLst>
        </c:ser>
        <c:ser>
          <c:idx val="3"/>
          <c:order val="3"/>
          <c:tx>
            <c:strRef>
              <c:f>'FoF by size'!$B$10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size'!$C$10:$R$10</c:f>
              <c:numCache>
                <c:formatCode>"$"#,##0.0</c:formatCode>
                <c:ptCount val="16"/>
                <c:pt idx="0">
                  <c:v>10.181830206783998</c:v>
                </c:pt>
                <c:pt idx="1">
                  <c:v>11.756249999785</c:v>
                </c:pt>
                <c:pt idx="2">
                  <c:v>4.2781747467839999</c:v>
                </c:pt>
                <c:pt idx="3">
                  <c:v>5.5832535813680009</c:v>
                </c:pt>
                <c:pt idx="4">
                  <c:v>5.2891512360250008</c:v>
                </c:pt>
                <c:pt idx="5">
                  <c:v>7.6946480900559999</c:v>
                </c:pt>
                <c:pt idx="6">
                  <c:v>9.2494475623129997</c:v>
                </c:pt>
                <c:pt idx="7">
                  <c:v>10.693724059152999</c:v>
                </c:pt>
                <c:pt idx="8">
                  <c:v>12.545443533893</c:v>
                </c:pt>
                <c:pt idx="9">
                  <c:v>13.426266187633003</c:v>
                </c:pt>
                <c:pt idx="10">
                  <c:v>14.584215776058002</c:v>
                </c:pt>
                <c:pt idx="11">
                  <c:v>14.511943263823998</c:v>
                </c:pt>
                <c:pt idx="12">
                  <c:v>10.106399873980999</c:v>
                </c:pt>
                <c:pt idx="13">
                  <c:v>10.054626098942</c:v>
                </c:pt>
                <c:pt idx="14">
                  <c:v>7.7743882866679996</c:v>
                </c:pt>
                <c:pt idx="15">
                  <c:v>2.963153420322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5-4963-9C35-74271D4AF3C4}"/>
            </c:ext>
          </c:extLst>
        </c:ser>
        <c:ser>
          <c:idx val="4"/>
          <c:order val="4"/>
          <c:tx>
            <c:strRef>
              <c:f>'FoF by size'!$B$11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size'!$C$11:$R$11</c:f>
              <c:numCache>
                <c:formatCode>"$"#,##0.0</c:formatCode>
                <c:ptCount val="16"/>
                <c:pt idx="0">
                  <c:v>14.530827274556001</c:v>
                </c:pt>
                <c:pt idx="1">
                  <c:v>9.9595634165679989</c:v>
                </c:pt>
                <c:pt idx="2">
                  <c:v>10.934279232805999</c:v>
                </c:pt>
                <c:pt idx="3">
                  <c:v>9.1526556090169997</c:v>
                </c:pt>
                <c:pt idx="4">
                  <c:v>7.9640997459540008</c:v>
                </c:pt>
                <c:pt idx="5">
                  <c:v>3.4524599999999999</c:v>
                </c:pt>
                <c:pt idx="6">
                  <c:v>11.199749592734001</c:v>
                </c:pt>
                <c:pt idx="7">
                  <c:v>10.689395595739002</c:v>
                </c:pt>
                <c:pt idx="8">
                  <c:v>13.715834594816998</c:v>
                </c:pt>
                <c:pt idx="9">
                  <c:v>14.686667461618001</c:v>
                </c:pt>
                <c:pt idx="10">
                  <c:v>17.875655478027003</c:v>
                </c:pt>
                <c:pt idx="11">
                  <c:v>19.117654417533007</c:v>
                </c:pt>
                <c:pt idx="12">
                  <c:v>14.118522569399</c:v>
                </c:pt>
                <c:pt idx="13">
                  <c:v>19.011029746849999</c:v>
                </c:pt>
                <c:pt idx="14">
                  <c:v>11.974052947571</c:v>
                </c:pt>
                <c:pt idx="15">
                  <c:v>5.4686223538789998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5-4963-9C35-74271D4AF3C4}"/>
            </c:ext>
          </c:extLst>
        </c:ser>
        <c:ser>
          <c:idx val="5"/>
          <c:order val="5"/>
          <c:tx>
            <c:strRef>
              <c:f>'FoF by size'!$B$12</c:f>
              <c:strCache>
                <c:ptCount val="1"/>
                <c:pt idx="0">
                  <c:v>$1B+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size'!$C$12:$R$12</c:f>
              <c:numCache>
                <c:formatCode>"$"#,##0.0</c:formatCode>
                <c:ptCount val="16"/>
                <c:pt idx="0">
                  <c:v>32.324414920182001</c:v>
                </c:pt>
                <c:pt idx="1">
                  <c:v>17.603367920482</c:v>
                </c:pt>
                <c:pt idx="2">
                  <c:v>7.479051252723</c:v>
                </c:pt>
                <c:pt idx="3">
                  <c:v>9.2932222778900009</c:v>
                </c:pt>
                <c:pt idx="4">
                  <c:v>20.948637839176996</c:v>
                </c:pt>
                <c:pt idx="5">
                  <c:v>12.22806910191</c:v>
                </c:pt>
                <c:pt idx="6">
                  <c:v>17.446673451519001</c:v>
                </c:pt>
                <c:pt idx="7">
                  <c:v>16.812255827072995</c:v>
                </c:pt>
                <c:pt idx="8">
                  <c:v>12.689492098047999</c:v>
                </c:pt>
                <c:pt idx="9">
                  <c:v>75.712044742241005</c:v>
                </c:pt>
                <c:pt idx="10">
                  <c:v>29.737021571304002</c:v>
                </c:pt>
                <c:pt idx="11">
                  <c:v>32.510350086311</c:v>
                </c:pt>
                <c:pt idx="12">
                  <c:v>50.015163615200997</c:v>
                </c:pt>
                <c:pt idx="13">
                  <c:v>26.424835122951997</c:v>
                </c:pt>
                <c:pt idx="14">
                  <c:v>23.550650336554003</c:v>
                </c:pt>
                <c:pt idx="15">
                  <c:v>12.198677556961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A5-4963-9C35-74271D4A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5489313835765"/>
          <c:y val="0"/>
          <c:w val="0.1566451068616422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6472846871821E-2"/>
          <c:y val="2.4992413241339183E-2"/>
          <c:w val="0.7471060618122296"/>
          <c:h val="0.8591886843897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'FoF by size'!$B$45</c:f>
              <c:strCache>
                <c:ptCount val="1"/>
                <c:pt idx="0">
                  <c:v>&lt;$50M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'FoF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size'!$C$45:$R$45</c:f>
              <c:numCache>
                <c:formatCode>#,##0</c:formatCode>
                <c:ptCount val="16"/>
                <c:pt idx="0">
                  <c:v>34</c:v>
                </c:pt>
                <c:pt idx="1">
                  <c:v>26</c:v>
                </c:pt>
                <c:pt idx="2">
                  <c:v>22</c:v>
                </c:pt>
                <c:pt idx="3">
                  <c:v>31</c:v>
                </c:pt>
                <c:pt idx="4">
                  <c:v>36</c:v>
                </c:pt>
                <c:pt idx="5">
                  <c:v>43</c:v>
                </c:pt>
                <c:pt idx="6">
                  <c:v>56</c:v>
                </c:pt>
                <c:pt idx="7">
                  <c:v>67</c:v>
                </c:pt>
                <c:pt idx="8">
                  <c:v>76</c:v>
                </c:pt>
                <c:pt idx="9">
                  <c:v>89</c:v>
                </c:pt>
                <c:pt idx="10">
                  <c:v>110</c:v>
                </c:pt>
                <c:pt idx="11">
                  <c:v>103</c:v>
                </c:pt>
                <c:pt idx="12">
                  <c:v>92</c:v>
                </c:pt>
                <c:pt idx="13">
                  <c:v>78</c:v>
                </c:pt>
                <c:pt idx="14">
                  <c:v>36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E-401F-ACEB-2DDAC7489E57}"/>
            </c:ext>
          </c:extLst>
        </c:ser>
        <c:ser>
          <c:idx val="1"/>
          <c:order val="1"/>
          <c:tx>
            <c:strRef>
              <c:f>'FoF by size'!$B$46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size'!$C$46:$R$46</c:f>
              <c:numCache>
                <c:formatCode>#,##0</c:formatCode>
                <c:ptCount val="16"/>
                <c:pt idx="0">
                  <c:v>30</c:v>
                </c:pt>
                <c:pt idx="1">
                  <c:v>21</c:v>
                </c:pt>
                <c:pt idx="2">
                  <c:v>20</c:v>
                </c:pt>
                <c:pt idx="3">
                  <c:v>17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27</c:v>
                </c:pt>
                <c:pt idx="8">
                  <c:v>40</c:v>
                </c:pt>
                <c:pt idx="9">
                  <c:v>38</c:v>
                </c:pt>
                <c:pt idx="10">
                  <c:v>52</c:v>
                </c:pt>
                <c:pt idx="11">
                  <c:v>39</c:v>
                </c:pt>
                <c:pt idx="12">
                  <c:v>42</c:v>
                </c:pt>
                <c:pt idx="13">
                  <c:v>33</c:v>
                </c:pt>
                <c:pt idx="14">
                  <c:v>20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E-401F-ACEB-2DDAC7489E57}"/>
            </c:ext>
          </c:extLst>
        </c:ser>
        <c:ser>
          <c:idx val="2"/>
          <c:order val="2"/>
          <c:tx>
            <c:strRef>
              <c:f>'FoF by size'!$B$47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size'!$C$47:$R$47</c:f>
              <c:numCache>
                <c:formatCode>#,##0</c:formatCode>
                <c:ptCount val="16"/>
                <c:pt idx="0">
                  <c:v>64</c:v>
                </c:pt>
                <c:pt idx="1">
                  <c:v>48</c:v>
                </c:pt>
                <c:pt idx="2">
                  <c:v>34</c:v>
                </c:pt>
                <c:pt idx="3">
                  <c:v>45</c:v>
                </c:pt>
                <c:pt idx="4">
                  <c:v>47</c:v>
                </c:pt>
                <c:pt idx="5">
                  <c:v>34</c:v>
                </c:pt>
                <c:pt idx="6">
                  <c:v>51</c:v>
                </c:pt>
                <c:pt idx="7">
                  <c:v>45</c:v>
                </c:pt>
                <c:pt idx="8">
                  <c:v>49</c:v>
                </c:pt>
                <c:pt idx="9">
                  <c:v>56</c:v>
                </c:pt>
                <c:pt idx="10">
                  <c:v>66</c:v>
                </c:pt>
                <c:pt idx="11">
                  <c:v>59</c:v>
                </c:pt>
                <c:pt idx="12">
                  <c:v>69</c:v>
                </c:pt>
                <c:pt idx="13">
                  <c:v>54</c:v>
                </c:pt>
                <c:pt idx="14">
                  <c:v>19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E-401F-ACEB-2DDAC7489E57}"/>
            </c:ext>
          </c:extLst>
        </c:ser>
        <c:ser>
          <c:idx val="3"/>
          <c:order val="3"/>
          <c:tx>
            <c:strRef>
              <c:f>'FoF by size'!$B$48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size'!$C$48:$R$48</c:f>
              <c:numCache>
                <c:formatCode>#,##0</c:formatCode>
                <c:ptCount val="16"/>
                <c:pt idx="0">
                  <c:v>29</c:v>
                </c:pt>
                <c:pt idx="1">
                  <c:v>35</c:v>
                </c:pt>
                <c:pt idx="2">
                  <c:v>13</c:v>
                </c:pt>
                <c:pt idx="3">
                  <c:v>17</c:v>
                </c:pt>
                <c:pt idx="4">
                  <c:v>15</c:v>
                </c:pt>
                <c:pt idx="5">
                  <c:v>24</c:v>
                </c:pt>
                <c:pt idx="6">
                  <c:v>26</c:v>
                </c:pt>
                <c:pt idx="7">
                  <c:v>32</c:v>
                </c:pt>
                <c:pt idx="8">
                  <c:v>36</c:v>
                </c:pt>
                <c:pt idx="9">
                  <c:v>39</c:v>
                </c:pt>
                <c:pt idx="10">
                  <c:v>41</c:v>
                </c:pt>
                <c:pt idx="11">
                  <c:v>45</c:v>
                </c:pt>
                <c:pt idx="12">
                  <c:v>29</c:v>
                </c:pt>
                <c:pt idx="13">
                  <c:v>28</c:v>
                </c:pt>
                <c:pt idx="14">
                  <c:v>23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E-401F-ACEB-2DDAC7489E57}"/>
            </c:ext>
          </c:extLst>
        </c:ser>
        <c:ser>
          <c:idx val="4"/>
          <c:order val="4"/>
          <c:tx>
            <c:strRef>
              <c:f>'FoF by size'!$B$49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size'!$C$49:$R$49</c:f>
              <c:numCache>
                <c:formatCode>#,##0</c:formatCode>
                <c:ptCount val="16"/>
                <c:pt idx="0">
                  <c:v>20</c:v>
                </c:pt>
                <c:pt idx="1">
                  <c:v>14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5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27</c:v>
                </c:pt>
                <c:pt idx="12">
                  <c:v>20</c:v>
                </c:pt>
                <c:pt idx="13">
                  <c:v>25</c:v>
                </c:pt>
                <c:pt idx="14">
                  <c:v>16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CE-401F-ACEB-2DDAC7489E57}"/>
            </c:ext>
          </c:extLst>
        </c:ser>
        <c:ser>
          <c:idx val="5"/>
          <c:order val="5"/>
          <c:tx>
            <c:strRef>
              <c:f>'FoF by size'!$B$50</c:f>
              <c:strCache>
                <c:ptCount val="1"/>
                <c:pt idx="0">
                  <c:v>$1B+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size'!$C$50:$R$50</c:f>
              <c:numCache>
                <c:formatCode>#,##0</c:formatCode>
                <c:ptCount val="16"/>
                <c:pt idx="0">
                  <c:v>13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19</c:v>
                </c:pt>
                <c:pt idx="10">
                  <c:v>15</c:v>
                </c:pt>
                <c:pt idx="11">
                  <c:v>15</c:v>
                </c:pt>
                <c:pt idx="12">
                  <c:v>18</c:v>
                </c:pt>
                <c:pt idx="13">
                  <c:v>13</c:v>
                </c:pt>
                <c:pt idx="14">
                  <c:v>13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CE-401F-ACEB-2DDAC748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2199861941569"/>
          <c:y val="0"/>
          <c:w val="0.1575780013805843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4693430664894"/>
          <c:y val="2.4992413241339183E-2"/>
          <c:w val="0.70058903842190268"/>
          <c:h val="0.8388035027715405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'FoF by size'!$B$45</c:f>
              <c:strCache>
                <c:ptCount val="1"/>
                <c:pt idx="0">
                  <c:v>&lt;$50M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'FoF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size'!$D$45:$R$45</c:f>
              <c:numCache>
                <c:formatCode>#,##0</c:formatCode>
                <c:ptCount val="15"/>
                <c:pt idx="0">
                  <c:v>26</c:v>
                </c:pt>
                <c:pt idx="1">
                  <c:v>22</c:v>
                </c:pt>
                <c:pt idx="2">
                  <c:v>31</c:v>
                </c:pt>
                <c:pt idx="3">
                  <c:v>36</c:v>
                </c:pt>
                <c:pt idx="4">
                  <c:v>43</c:v>
                </c:pt>
                <c:pt idx="5">
                  <c:v>56</c:v>
                </c:pt>
                <c:pt idx="6">
                  <c:v>67</c:v>
                </c:pt>
                <c:pt idx="7">
                  <c:v>76</c:v>
                </c:pt>
                <c:pt idx="8">
                  <c:v>89</c:v>
                </c:pt>
                <c:pt idx="9">
                  <c:v>110</c:v>
                </c:pt>
                <c:pt idx="10">
                  <c:v>103</c:v>
                </c:pt>
                <c:pt idx="11">
                  <c:v>92</c:v>
                </c:pt>
                <c:pt idx="12">
                  <c:v>78</c:v>
                </c:pt>
                <c:pt idx="13">
                  <c:v>36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6-4847-A863-BD9D8978B633}"/>
            </c:ext>
          </c:extLst>
        </c:ser>
        <c:ser>
          <c:idx val="1"/>
          <c:order val="1"/>
          <c:tx>
            <c:strRef>
              <c:f>'FoF by size'!$B$46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size'!$D$46:$R$46</c:f>
              <c:numCache>
                <c:formatCode>#,##0</c:formatCode>
                <c:ptCount val="15"/>
                <c:pt idx="0">
                  <c:v>21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27</c:v>
                </c:pt>
                <c:pt idx="7">
                  <c:v>40</c:v>
                </c:pt>
                <c:pt idx="8">
                  <c:v>38</c:v>
                </c:pt>
                <c:pt idx="9">
                  <c:v>52</c:v>
                </c:pt>
                <c:pt idx="10">
                  <c:v>39</c:v>
                </c:pt>
                <c:pt idx="11">
                  <c:v>42</c:v>
                </c:pt>
                <c:pt idx="12">
                  <c:v>33</c:v>
                </c:pt>
                <c:pt idx="13">
                  <c:v>20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6-4847-A863-BD9D8978B633}"/>
            </c:ext>
          </c:extLst>
        </c:ser>
        <c:ser>
          <c:idx val="2"/>
          <c:order val="2"/>
          <c:tx>
            <c:strRef>
              <c:f>'FoF by size'!$B$47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size'!$D$47:$R$47</c:f>
              <c:numCache>
                <c:formatCode>#,##0</c:formatCode>
                <c:ptCount val="15"/>
                <c:pt idx="0">
                  <c:v>48</c:v>
                </c:pt>
                <c:pt idx="1">
                  <c:v>34</c:v>
                </c:pt>
                <c:pt idx="2">
                  <c:v>45</c:v>
                </c:pt>
                <c:pt idx="3">
                  <c:v>47</c:v>
                </c:pt>
                <c:pt idx="4">
                  <c:v>34</c:v>
                </c:pt>
                <c:pt idx="5">
                  <c:v>51</c:v>
                </c:pt>
                <c:pt idx="6">
                  <c:v>45</c:v>
                </c:pt>
                <c:pt idx="7">
                  <c:v>49</c:v>
                </c:pt>
                <c:pt idx="8">
                  <c:v>56</c:v>
                </c:pt>
                <c:pt idx="9">
                  <c:v>66</c:v>
                </c:pt>
                <c:pt idx="10">
                  <c:v>59</c:v>
                </c:pt>
                <c:pt idx="11">
                  <c:v>69</c:v>
                </c:pt>
                <c:pt idx="12">
                  <c:v>54</c:v>
                </c:pt>
                <c:pt idx="13">
                  <c:v>19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6-4847-A863-BD9D8978B633}"/>
            </c:ext>
          </c:extLst>
        </c:ser>
        <c:ser>
          <c:idx val="3"/>
          <c:order val="3"/>
          <c:tx>
            <c:strRef>
              <c:f>'FoF by size'!$B$48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size'!$D$48:$R$48</c:f>
              <c:numCache>
                <c:formatCode>#,##0</c:formatCode>
                <c:ptCount val="15"/>
                <c:pt idx="0">
                  <c:v>35</c:v>
                </c:pt>
                <c:pt idx="1">
                  <c:v>13</c:v>
                </c:pt>
                <c:pt idx="2">
                  <c:v>17</c:v>
                </c:pt>
                <c:pt idx="3">
                  <c:v>15</c:v>
                </c:pt>
                <c:pt idx="4">
                  <c:v>24</c:v>
                </c:pt>
                <c:pt idx="5">
                  <c:v>26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41</c:v>
                </c:pt>
                <c:pt idx="10">
                  <c:v>45</c:v>
                </c:pt>
                <c:pt idx="11">
                  <c:v>29</c:v>
                </c:pt>
                <c:pt idx="12">
                  <c:v>28</c:v>
                </c:pt>
                <c:pt idx="13">
                  <c:v>23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6-4847-A863-BD9D8978B633}"/>
            </c:ext>
          </c:extLst>
        </c:ser>
        <c:ser>
          <c:idx val="4"/>
          <c:order val="4"/>
          <c:tx>
            <c:strRef>
              <c:f>'FoF by size'!$B$49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size'!$D$49:$R$49</c:f>
              <c:numCache>
                <c:formatCode>#,##0</c:formatCode>
                <c:ptCount val="15"/>
                <c:pt idx="0">
                  <c:v>14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5</c:v>
                </c:pt>
                <c:pt idx="5">
                  <c:v>16</c:v>
                </c:pt>
                <c:pt idx="6">
                  <c:v>16</c:v>
                </c:pt>
                <c:pt idx="7">
                  <c:v>20</c:v>
                </c:pt>
                <c:pt idx="8">
                  <c:v>20</c:v>
                </c:pt>
                <c:pt idx="9">
                  <c:v>25</c:v>
                </c:pt>
                <c:pt idx="10">
                  <c:v>27</c:v>
                </c:pt>
                <c:pt idx="11">
                  <c:v>20</c:v>
                </c:pt>
                <c:pt idx="12">
                  <c:v>25</c:v>
                </c:pt>
                <c:pt idx="13">
                  <c:v>16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6-4847-A863-BD9D8978B633}"/>
            </c:ext>
          </c:extLst>
        </c:ser>
        <c:ser>
          <c:idx val="5"/>
          <c:order val="5"/>
          <c:tx>
            <c:strRef>
              <c:f>'FoF by size'!$B$50</c:f>
              <c:strCache>
                <c:ptCount val="1"/>
                <c:pt idx="0">
                  <c:v>$1B+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size'!$D$44:$R$44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size'!$D$50:$R$50</c:f>
              <c:numCache>
                <c:formatCode>#,##0</c:formatCode>
                <c:ptCount val="15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19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13</c:v>
                </c:pt>
                <c:pt idx="13">
                  <c:v>13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6-4847-A863-BD9D8978B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64060742407195"/>
          <c:y val="0"/>
          <c:w val="0.19235939257592802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70719816272965874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'FoF by size'!$B$7</c:f>
              <c:strCache>
                <c:ptCount val="1"/>
                <c:pt idx="0">
                  <c:v>&lt;$50M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size'!$C$7:$R$7</c:f>
              <c:numCache>
                <c:formatCode>"$"#,##0.0</c:formatCode>
                <c:ptCount val="16"/>
                <c:pt idx="0">
                  <c:v>0.86078414863800001</c:v>
                </c:pt>
                <c:pt idx="1">
                  <c:v>0.62036822921400003</c:v>
                </c:pt>
                <c:pt idx="2">
                  <c:v>0.60941552018599998</c:v>
                </c:pt>
                <c:pt idx="3">
                  <c:v>0.67205276345000009</c:v>
                </c:pt>
                <c:pt idx="4">
                  <c:v>0.79126606127400001</c:v>
                </c:pt>
                <c:pt idx="5">
                  <c:v>0.98918186454299994</c:v>
                </c:pt>
                <c:pt idx="6">
                  <c:v>1.1656236958450004</c:v>
                </c:pt>
                <c:pt idx="7">
                  <c:v>1.2567513754239998</c:v>
                </c:pt>
                <c:pt idx="8">
                  <c:v>1.6240438434060005</c:v>
                </c:pt>
                <c:pt idx="9">
                  <c:v>1.7145871965939992</c:v>
                </c:pt>
                <c:pt idx="10">
                  <c:v>2.3751425344339987</c:v>
                </c:pt>
                <c:pt idx="11">
                  <c:v>1.8805639762153006</c:v>
                </c:pt>
                <c:pt idx="12">
                  <c:v>1.8195960533167999</c:v>
                </c:pt>
                <c:pt idx="13">
                  <c:v>1.5928787514940008</c:v>
                </c:pt>
                <c:pt idx="14">
                  <c:v>0.76353480957700015</c:v>
                </c:pt>
                <c:pt idx="15">
                  <c:v>0.23049382211399996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C-453F-BBAE-B8C6AC5881BE}"/>
            </c:ext>
          </c:extLst>
        </c:ser>
        <c:ser>
          <c:idx val="1"/>
          <c:order val="1"/>
          <c:tx>
            <c:strRef>
              <c:f>'FoF by size'!$B$8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size'!$C$8:$R$8</c:f>
              <c:numCache>
                <c:formatCode>"$"#,##0.0</c:formatCode>
                <c:ptCount val="16"/>
                <c:pt idx="0">
                  <c:v>2.2373376256089998</c:v>
                </c:pt>
                <c:pt idx="1">
                  <c:v>1.4836570623329999</c:v>
                </c:pt>
                <c:pt idx="2">
                  <c:v>1.369413967514</c:v>
                </c:pt>
                <c:pt idx="3">
                  <c:v>1.266218457121</c:v>
                </c:pt>
                <c:pt idx="4">
                  <c:v>1.5209732931319997</c:v>
                </c:pt>
                <c:pt idx="5">
                  <c:v>1.8852591872029998</c:v>
                </c:pt>
                <c:pt idx="6">
                  <c:v>2.115595797308</c:v>
                </c:pt>
                <c:pt idx="7">
                  <c:v>2.0484923327360001</c:v>
                </c:pt>
                <c:pt idx="8">
                  <c:v>3.0083687044410001</c:v>
                </c:pt>
                <c:pt idx="9">
                  <c:v>2.8460434842689994</c:v>
                </c:pt>
                <c:pt idx="10">
                  <c:v>3.639505883889</c:v>
                </c:pt>
                <c:pt idx="11">
                  <c:v>2.8086654511280003</c:v>
                </c:pt>
                <c:pt idx="12">
                  <c:v>3.217851460042001</c:v>
                </c:pt>
                <c:pt idx="13">
                  <c:v>2.2984482372990001</c:v>
                </c:pt>
                <c:pt idx="14">
                  <c:v>1.3821164663949999</c:v>
                </c:pt>
                <c:pt idx="15">
                  <c:v>0.28141844529499999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C-453F-BBAE-B8C6AC5881BE}"/>
            </c:ext>
          </c:extLst>
        </c:ser>
        <c:ser>
          <c:idx val="2"/>
          <c:order val="2"/>
          <c:tx>
            <c:strRef>
              <c:f>'FoF by size'!$B$9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size'!$C$9:$R$9</c:f>
              <c:numCache>
                <c:formatCode>"$"#,##0.0</c:formatCode>
                <c:ptCount val="16"/>
                <c:pt idx="0">
                  <c:v>10.058682917119</c:v>
                </c:pt>
                <c:pt idx="1">
                  <c:v>7.6073098389540013</c:v>
                </c:pt>
                <c:pt idx="2">
                  <c:v>4.7834030002799999</c:v>
                </c:pt>
                <c:pt idx="3">
                  <c:v>7.6341395452359997</c:v>
                </c:pt>
                <c:pt idx="4">
                  <c:v>7.250055632145</c:v>
                </c:pt>
                <c:pt idx="5">
                  <c:v>5.1345740136350004</c:v>
                </c:pt>
                <c:pt idx="6">
                  <c:v>8.3108071810360009</c:v>
                </c:pt>
                <c:pt idx="7">
                  <c:v>7.2651884924059988</c:v>
                </c:pt>
                <c:pt idx="8">
                  <c:v>7.9671813411869987</c:v>
                </c:pt>
                <c:pt idx="9">
                  <c:v>8.5601529181699991</c:v>
                </c:pt>
                <c:pt idx="10">
                  <c:v>10.769316590673004</c:v>
                </c:pt>
                <c:pt idx="11">
                  <c:v>8.8949721407499993</c:v>
                </c:pt>
                <c:pt idx="12">
                  <c:v>11.257271424368998</c:v>
                </c:pt>
                <c:pt idx="13">
                  <c:v>8.3137608621840009</c:v>
                </c:pt>
                <c:pt idx="14">
                  <c:v>2.9776740795649999</c:v>
                </c:pt>
                <c:pt idx="15">
                  <c:v>1.8769443184319998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C-453F-BBAE-B8C6AC5881BE}"/>
            </c:ext>
          </c:extLst>
        </c:ser>
        <c:ser>
          <c:idx val="3"/>
          <c:order val="3"/>
          <c:tx>
            <c:strRef>
              <c:f>'FoF by size'!$B$10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size'!$C$10:$R$10</c:f>
              <c:numCache>
                <c:formatCode>"$"#,##0.0</c:formatCode>
                <c:ptCount val="16"/>
                <c:pt idx="0">
                  <c:v>10.181830206783998</c:v>
                </c:pt>
                <c:pt idx="1">
                  <c:v>11.756249999785</c:v>
                </c:pt>
                <c:pt idx="2">
                  <c:v>4.2781747467839999</c:v>
                </c:pt>
                <c:pt idx="3">
                  <c:v>5.5832535813680009</c:v>
                </c:pt>
                <c:pt idx="4">
                  <c:v>5.2891512360250008</c:v>
                </c:pt>
                <c:pt idx="5">
                  <c:v>7.6946480900559999</c:v>
                </c:pt>
                <c:pt idx="6">
                  <c:v>9.2494475623129997</c:v>
                </c:pt>
                <c:pt idx="7">
                  <c:v>10.693724059152999</c:v>
                </c:pt>
                <c:pt idx="8">
                  <c:v>12.545443533893</c:v>
                </c:pt>
                <c:pt idx="9">
                  <c:v>13.426266187633003</c:v>
                </c:pt>
                <c:pt idx="10">
                  <c:v>14.584215776058002</c:v>
                </c:pt>
                <c:pt idx="11">
                  <c:v>14.511943263823998</c:v>
                </c:pt>
                <c:pt idx="12">
                  <c:v>10.106399873980999</c:v>
                </c:pt>
                <c:pt idx="13">
                  <c:v>10.054626098942</c:v>
                </c:pt>
                <c:pt idx="14">
                  <c:v>7.7743882866679996</c:v>
                </c:pt>
                <c:pt idx="15">
                  <c:v>2.963153420322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AC-453F-BBAE-B8C6AC5881BE}"/>
            </c:ext>
          </c:extLst>
        </c:ser>
        <c:ser>
          <c:idx val="4"/>
          <c:order val="4"/>
          <c:tx>
            <c:strRef>
              <c:f>'FoF by size'!$B$11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size'!$C$11:$R$11</c:f>
              <c:numCache>
                <c:formatCode>"$"#,##0.0</c:formatCode>
                <c:ptCount val="16"/>
                <c:pt idx="0">
                  <c:v>14.530827274556001</c:v>
                </c:pt>
                <c:pt idx="1">
                  <c:v>9.9595634165679989</c:v>
                </c:pt>
                <c:pt idx="2">
                  <c:v>10.934279232805999</c:v>
                </c:pt>
                <c:pt idx="3">
                  <c:v>9.1526556090169997</c:v>
                </c:pt>
                <c:pt idx="4">
                  <c:v>7.9640997459540008</c:v>
                </c:pt>
                <c:pt idx="5">
                  <c:v>3.4524599999999999</c:v>
                </c:pt>
                <c:pt idx="6">
                  <c:v>11.199749592734001</c:v>
                </c:pt>
                <c:pt idx="7">
                  <c:v>10.689395595739002</c:v>
                </c:pt>
                <c:pt idx="8">
                  <c:v>13.715834594816998</c:v>
                </c:pt>
                <c:pt idx="9">
                  <c:v>14.686667461618001</c:v>
                </c:pt>
                <c:pt idx="10">
                  <c:v>17.875655478027003</c:v>
                </c:pt>
                <c:pt idx="11">
                  <c:v>19.117654417533007</c:v>
                </c:pt>
                <c:pt idx="12">
                  <c:v>14.118522569399</c:v>
                </c:pt>
                <c:pt idx="13">
                  <c:v>19.011029746849999</c:v>
                </c:pt>
                <c:pt idx="14">
                  <c:v>11.974052947571</c:v>
                </c:pt>
                <c:pt idx="15">
                  <c:v>5.4686223538789998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AC-453F-BBAE-B8C6AC5881BE}"/>
            </c:ext>
          </c:extLst>
        </c:ser>
        <c:ser>
          <c:idx val="5"/>
          <c:order val="5"/>
          <c:tx>
            <c:strRef>
              <c:f>'FoF by size'!$B$12</c:f>
              <c:strCache>
                <c:ptCount val="1"/>
                <c:pt idx="0">
                  <c:v>$1B+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size'!$C$12:$R$12</c:f>
              <c:numCache>
                <c:formatCode>"$"#,##0.0</c:formatCode>
                <c:ptCount val="16"/>
                <c:pt idx="0">
                  <c:v>32.324414920182001</c:v>
                </c:pt>
                <c:pt idx="1">
                  <c:v>17.603367920482</c:v>
                </c:pt>
                <c:pt idx="2">
                  <c:v>7.479051252723</c:v>
                </c:pt>
                <c:pt idx="3">
                  <c:v>9.2932222778900009</c:v>
                </c:pt>
                <c:pt idx="4">
                  <c:v>20.948637839176996</c:v>
                </c:pt>
                <c:pt idx="5">
                  <c:v>12.22806910191</c:v>
                </c:pt>
                <c:pt idx="6">
                  <c:v>17.446673451519001</c:v>
                </c:pt>
                <c:pt idx="7">
                  <c:v>16.812255827072995</c:v>
                </c:pt>
                <c:pt idx="8">
                  <c:v>12.689492098047999</c:v>
                </c:pt>
                <c:pt idx="9">
                  <c:v>75.712044742241005</c:v>
                </c:pt>
                <c:pt idx="10">
                  <c:v>29.737021571304002</c:v>
                </c:pt>
                <c:pt idx="11">
                  <c:v>32.510350086311</c:v>
                </c:pt>
                <c:pt idx="12">
                  <c:v>50.015163615200997</c:v>
                </c:pt>
                <c:pt idx="13">
                  <c:v>26.424835122951997</c:v>
                </c:pt>
                <c:pt idx="14">
                  <c:v>23.550650336554003</c:v>
                </c:pt>
                <c:pt idx="15">
                  <c:v>12.198677556961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AC-453F-BBAE-B8C6AC58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02118876452868"/>
          <c:y val="0"/>
          <c:w val="0.17197881123547132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021372328459"/>
          <c:y val="2.7777777777777776E-2"/>
          <c:w val="0.86170978627671546"/>
          <c:h val="0.7189654418197724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'FoF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size'!$V$8:$AK$8</c:f>
              <c:numCache>
                <c:formatCode>"$"#,##0.0</c:formatCode>
                <c:ptCount val="16"/>
                <c:pt idx="0">
                  <c:v>72.90967488775</c:v>
                </c:pt>
                <c:pt idx="1">
                  <c:v>71.413545999999997</c:v>
                </c:pt>
                <c:pt idx="2">
                  <c:v>54</c:v>
                </c:pt>
                <c:pt idx="3">
                  <c:v>54.751808907250002</c:v>
                </c:pt>
                <c:pt idx="4">
                  <c:v>45</c:v>
                </c:pt>
                <c:pt idx="5">
                  <c:v>38.880523472</c:v>
                </c:pt>
                <c:pt idx="6">
                  <c:v>35.1357134235</c:v>
                </c:pt>
                <c:pt idx="7">
                  <c:v>25.5</c:v>
                </c:pt>
                <c:pt idx="8">
                  <c:v>31.635000000000002</c:v>
                </c:pt>
                <c:pt idx="9">
                  <c:v>28.599605141000001</c:v>
                </c:pt>
                <c:pt idx="10">
                  <c:v>30.538501906249998</c:v>
                </c:pt>
                <c:pt idx="11">
                  <c:v>28.33136735175</c:v>
                </c:pt>
                <c:pt idx="12">
                  <c:v>31.160520765249998</c:v>
                </c:pt>
                <c:pt idx="13">
                  <c:v>32.234452000000005</c:v>
                </c:pt>
                <c:pt idx="14">
                  <c:v>38.577500000000001</c:v>
                </c:pt>
                <c:pt idx="1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2-4C3B-B5B7-F959DE64F01E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'FoF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size'!$V$12:$AK$12</c:f>
              <c:numCache>
                <c:formatCode>0.0</c:formatCode>
                <c:ptCount val="16"/>
                <c:pt idx="0">
                  <c:v>73.446884342499999</c:v>
                </c:pt>
                <c:pt idx="1">
                  <c:v>98.228200699500007</c:v>
                </c:pt>
                <c:pt idx="2">
                  <c:v>65.7</c:v>
                </c:pt>
                <c:pt idx="3">
                  <c:v>91.711798304750005</c:v>
                </c:pt>
                <c:pt idx="4">
                  <c:v>69.817844170000001</c:v>
                </c:pt>
                <c:pt idx="5">
                  <c:v>62.452369132000001</c:v>
                </c:pt>
                <c:pt idx="6">
                  <c:v>66.545595525500005</c:v>
                </c:pt>
                <c:pt idx="7">
                  <c:v>78.474999999999994</c:v>
                </c:pt>
                <c:pt idx="8">
                  <c:v>63.71723684725</c:v>
                </c:pt>
                <c:pt idx="9">
                  <c:v>73.585000000000008</c:v>
                </c:pt>
                <c:pt idx="10">
                  <c:v>49.187414707999999</c:v>
                </c:pt>
                <c:pt idx="11">
                  <c:v>72.254737028750014</c:v>
                </c:pt>
                <c:pt idx="12">
                  <c:v>66.760646424000001</c:v>
                </c:pt>
                <c:pt idx="13">
                  <c:v>69.642743754750001</c:v>
                </c:pt>
                <c:pt idx="14">
                  <c:v>139.39260000000002</c:v>
                </c:pt>
                <c:pt idx="15">
                  <c:v>136.51854914700002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2-4C3B-B5B7-F959DE64F01E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'FoF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size'!$V$13:$AK$13</c:f>
              <c:numCache>
                <c:formatCode>0.0</c:formatCode>
                <c:ptCount val="16"/>
                <c:pt idx="0">
                  <c:v>181.74</c:v>
                </c:pt>
                <c:pt idx="1">
                  <c:v>165.94229893599996</c:v>
                </c:pt>
                <c:pt idx="2">
                  <c:v>154.5</c:v>
                </c:pt>
                <c:pt idx="3">
                  <c:v>121.536392788</c:v>
                </c:pt>
                <c:pt idx="4">
                  <c:v>129.17465583000001</c:v>
                </c:pt>
                <c:pt idx="5">
                  <c:v>142.60289399999999</c:v>
                </c:pt>
                <c:pt idx="6">
                  <c:v>170.85249999999996</c:v>
                </c:pt>
                <c:pt idx="7">
                  <c:v>186.46410145675</c:v>
                </c:pt>
                <c:pt idx="8">
                  <c:v>176.936556182</c:v>
                </c:pt>
                <c:pt idx="9">
                  <c:v>195.695537207</c:v>
                </c:pt>
                <c:pt idx="10">
                  <c:v>191.14462118599999</c:v>
                </c:pt>
                <c:pt idx="11">
                  <c:v>180.12729857399995</c:v>
                </c:pt>
                <c:pt idx="12">
                  <c:v>148.35903610400001</c:v>
                </c:pt>
                <c:pt idx="13">
                  <c:v>212.87401901000001</c:v>
                </c:pt>
                <c:pt idx="14">
                  <c:v>353.65432150000004</c:v>
                </c:pt>
                <c:pt idx="15">
                  <c:v>223.36779999999999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2-4C3B-B5B7-F959DE64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'FoF by size'!$U$10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'FoF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size'!$V$10:$AK$10</c:f>
              <c:numCache>
                <c:formatCode>"$"#,##0.0</c:formatCode>
                <c:ptCount val="16"/>
                <c:pt idx="0">
                  <c:v>340.97507827075003</c:v>
                </c:pt>
                <c:pt idx="1">
                  <c:v>335.55259018524998</c:v>
                </c:pt>
                <c:pt idx="2">
                  <c:v>302.27499999999998</c:v>
                </c:pt>
                <c:pt idx="3">
                  <c:v>279.45000000000005</c:v>
                </c:pt>
                <c:pt idx="4">
                  <c:v>250</c:v>
                </c:pt>
                <c:pt idx="5">
                  <c:v>246.5</c:v>
                </c:pt>
                <c:pt idx="6">
                  <c:v>277.0025</c:v>
                </c:pt>
                <c:pt idx="7">
                  <c:v>292.3</c:v>
                </c:pt>
                <c:pt idx="8">
                  <c:v>280.590961978</c:v>
                </c:pt>
                <c:pt idx="9">
                  <c:v>296.46071627600003</c:v>
                </c:pt>
                <c:pt idx="10">
                  <c:v>276.17063620750002</c:v>
                </c:pt>
                <c:pt idx="11">
                  <c:v>281.37635295625</c:v>
                </c:pt>
                <c:pt idx="12">
                  <c:v>245.59583094174999</c:v>
                </c:pt>
                <c:pt idx="13">
                  <c:v>305.41177649999997</c:v>
                </c:pt>
                <c:pt idx="14">
                  <c:v>434.23019297849999</c:v>
                </c:pt>
                <c:pt idx="15">
                  <c:v>584.36308040300003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2-4C3B-B5B7-F959DE64F01E}"/>
            </c:ext>
          </c:extLst>
        </c:ser>
        <c:ser>
          <c:idx val="6"/>
          <c:order val="4"/>
          <c:tx>
            <c:strRef>
              <c:f>'FoF by size'!$U$7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'FoF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size'!$V$7:$AK$7</c:f>
              <c:numCache>
                <c:formatCode>"$"#,##0.0</c:formatCode>
                <c:ptCount val="16"/>
                <c:pt idx="0">
                  <c:v>369.44145838362118</c:v>
                </c:pt>
                <c:pt idx="1">
                  <c:v>322.56918728510527</c:v>
                </c:pt>
                <c:pt idx="2">
                  <c:v>270.21777725039448</c:v>
                </c:pt>
                <c:pt idx="3">
                  <c:v>258.47340180063071</c:v>
                </c:pt>
                <c:pt idx="4">
                  <c:v>310.38428232416305</c:v>
                </c:pt>
                <c:pt idx="5">
                  <c:v>229.08169530910217</c:v>
                </c:pt>
                <c:pt idx="6">
                  <c:v>263.23349617422866</c:v>
                </c:pt>
                <c:pt idx="7">
                  <c:v>247.54217097731478</c:v>
                </c:pt>
                <c:pt idx="8">
                  <c:v>229.11272940351986</c:v>
                </c:pt>
                <c:pt idx="9">
                  <c:v>448.06805360354406</c:v>
                </c:pt>
                <c:pt idx="10">
                  <c:v>254.77696075608043</c:v>
                </c:pt>
                <c:pt idx="11">
                  <c:v>276.81996297139375</c:v>
                </c:pt>
                <c:pt idx="12">
                  <c:v>335.31409257892147</c:v>
                </c:pt>
                <c:pt idx="13">
                  <c:v>293.05445376502587</c:v>
                </c:pt>
                <c:pt idx="14">
                  <c:v>381.27887343566942</c:v>
                </c:pt>
                <c:pt idx="15">
                  <c:v>469.78183504087741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2-4C3B-B5B7-F959DE64F01E}"/>
            </c:ext>
          </c:extLst>
        </c:ser>
        <c:ser>
          <c:idx val="4"/>
          <c:order val="5"/>
          <c:tx>
            <c:strRef>
              <c:f>'FoF by size'!$U$9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'FoF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size'!$V$9:$AK$9</c:f>
              <c:numCache>
                <c:formatCode>"$"#,##0.0</c:formatCode>
                <c:ptCount val="16"/>
                <c:pt idx="0">
                  <c:v>148.255</c:v>
                </c:pt>
                <c:pt idx="1">
                  <c:v>172.22297500000002</c:v>
                </c:pt>
                <c:pt idx="2">
                  <c:v>123.5</c:v>
                </c:pt>
                <c:pt idx="3">
                  <c:v>145.07344521200002</c:v>
                </c:pt>
                <c:pt idx="4">
                  <c:v>119.63568834</c:v>
                </c:pt>
                <c:pt idx="5">
                  <c:v>97.844999999999999</c:v>
                </c:pt>
                <c:pt idx="6">
                  <c:v>116.66624999999999</c:v>
                </c:pt>
                <c:pt idx="7">
                  <c:v>107.1</c:v>
                </c:pt>
                <c:pt idx="8">
                  <c:v>95.686963625000004</c:v>
                </c:pt>
                <c:pt idx="9">
                  <c:v>103.3</c:v>
                </c:pt>
                <c:pt idx="10">
                  <c:v>85.7</c:v>
                </c:pt>
                <c:pt idx="11">
                  <c:v>100</c:v>
                </c:pt>
                <c:pt idx="12">
                  <c:v>100</c:v>
                </c:pt>
                <c:pt idx="13">
                  <c:v>100.873576</c:v>
                </c:pt>
                <c:pt idx="14">
                  <c:v>131.297785</c:v>
                </c:pt>
                <c:pt idx="15">
                  <c:v>218.23887772800001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2-4C3B-B5B7-F959DE64F01E}"/>
            </c:ext>
          </c:extLst>
        </c:ser>
        <c:ser>
          <c:idx val="5"/>
          <c:order val="6"/>
          <c:tx>
            <c:strRef>
              <c:f>'FoF by size'!$U$8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'FoF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size'!$V$8:$AK$8</c:f>
              <c:numCache>
                <c:formatCode>"$"#,##0.0</c:formatCode>
                <c:ptCount val="16"/>
                <c:pt idx="0">
                  <c:v>72.90967488775</c:v>
                </c:pt>
                <c:pt idx="1">
                  <c:v>71.413545999999997</c:v>
                </c:pt>
                <c:pt idx="2">
                  <c:v>54</c:v>
                </c:pt>
                <c:pt idx="3">
                  <c:v>54.751808907250002</c:v>
                </c:pt>
                <c:pt idx="4">
                  <c:v>45</c:v>
                </c:pt>
                <c:pt idx="5">
                  <c:v>38.880523472</c:v>
                </c:pt>
                <c:pt idx="6">
                  <c:v>35.1357134235</c:v>
                </c:pt>
                <c:pt idx="7">
                  <c:v>25.5</c:v>
                </c:pt>
                <c:pt idx="8">
                  <c:v>31.635000000000002</c:v>
                </c:pt>
                <c:pt idx="9">
                  <c:v>28.599605141000001</c:v>
                </c:pt>
                <c:pt idx="10">
                  <c:v>30.538501906249998</c:v>
                </c:pt>
                <c:pt idx="11">
                  <c:v>28.33136735175</c:v>
                </c:pt>
                <c:pt idx="12">
                  <c:v>31.160520765249998</c:v>
                </c:pt>
                <c:pt idx="13">
                  <c:v>32.234452000000005</c:v>
                </c:pt>
                <c:pt idx="14">
                  <c:v>38.577500000000001</c:v>
                </c:pt>
                <c:pt idx="1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92-4C3B-B5B7-F959DE64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178477690288714"/>
          <c:y val="0.89698964712744245"/>
          <c:w val="0.81075490563679542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88109455068116482"/>
          <c:h val="0.76907998381245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'FoF by size'!$U$41</c:f>
              <c:strCache>
                <c:ptCount val="1"/>
                <c:pt idx="0">
                  <c:v>% of funds larger than predecessor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'FoF by size'!$V$36:$AK$36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size'!$V$41:$AK$41</c:f>
              <c:numCache>
                <c:formatCode>0.0%</c:formatCode>
                <c:ptCount val="16"/>
                <c:pt idx="0">
                  <c:v>0.47142857142857142</c:v>
                </c:pt>
                <c:pt idx="1">
                  <c:v>0.38356164383561642</c:v>
                </c:pt>
                <c:pt idx="2">
                  <c:v>0.31914893617021278</c:v>
                </c:pt>
                <c:pt idx="3">
                  <c:v>0.39726027397260272</c:v>
                </c:pt>
                <c:pt idx="4">
                  <c:v>0.5</c:v>
                </c:pt>
                <c:pt idx="5">
                  <c:v>0.3611111111111111</c:v>
                </c:pt>
                <c:pt idx="6">
                  <c:v>0.54347826086956519</c:v>
                </c:pt>
                <c:pt idx="7">
                  <c:v>0.64130434782608692</c:v>
                </c:pt>
                <c:pt idx="8">
                  <c:v>0.5957446808510638</c:v>
                </c:pt>
                <c:pt idx="9">
                  <c:v>0.57425742574257421</c:v>
                </c:pt>
                <c:pt idx="10">
                  <c:v>0.63541666666666663</c:v>
                </c:pt>
                <c:pt idx="11">
                  <c:v>0.58241758241758246</c:v>
                </c:pt>
                <c:pt idx="12">
                  <c:v>0.58823529411764708</c:v>
                </c:pt>
                <c:pt idx="13">
                  <c:v>0.64356435643564358</c:v>
                </c:pt>
                <c:pt idx="14">
                  <c:v>0.73529411764705888</c:v>
                </c:pt>
                <c:pt idx="15">
                  <c:v>0.78947368421052633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8-4177-AADE-FE45C45F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548822848"/>
        <c:axId val="2007825664"/>
      </c:barChart>
      <c:lineChart>
        <c:grouping val="standard"/>
        <c:varyColors val="0"/>
        <c:ser>
          <c:idx val="1"/>
          <c:order val="1"/>
          <c:tx>
            <c:strRef>
              <c:f>'FoF by size'!$U$42</c:f>
              <c:strCache>
                <c:ptCount val="1"/>
                <c:pt idx="0">
                  <c:v>Step-up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'FoF by size'!$V$36:$AK$36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size'!$V$42:$AK$42</c:f>
              <c:numCache>
                <c:formatCode>0.0%</c:formatCode>
                <c:ptCount val="16"/>
                <c:pt idx="0">
                  <c:v>0</c:v>
                </c:pt>
                <c:pt idx="1">
                  <c:v>-0.1370592638</c:v>
                </c:pt>
                <c:pt idx="2">
                  <c:v>-0.16666666669999997</c:v>
                </c:pt>
                <c:pt idx="3">
                  <c:v>-9.9999999999999978E-2</c:v>
                </c:pt>
                <c:pt idx="4">
                  <c:v>-1.9336541000000151E-3</c:v>
                </c:pt>
                <c:pt idx="5">
                  <c:v>-0.12640350874999995</c:v>
                </c:pt>
                <c:pt idx="6">
                  <c:v>5.2713220500000046E-2</c:v>
                </c:pt>
                <c:pt idx="7">
                  <c:v>0.17891356550000004</c:v>
                </c:pt>
                <c:pt idx="8">
                  <c:v>0.22064777350000009</c:v>
                </c:pt>
                <c:pt idx="9">
                  <c:v>5.5943182000000036E-2</c:v>
                </c:pt>
                <c:pt idx="10">
                  <c:v>0.1618860510000002</c:v>
                </c:pt>
                <c:pt idx="11">
                  <c:v>6.6724286999999993E-2</c:v>
                </c:pt>
                <c:pt idx="12">
                  <c:v>0.11216216199999995</c:v>
                </c:pt>
                <c:pt idx="13">
                  <c:v>0.10406091399999995</c:v>
                </c:pt>
                <c:pt idx="14">
                  <c:v>0.32112369900000015</c:v>
                </c:pt>
                <c:pt idx="15">
                  <c:v>0.29330621899999998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8-4177-AADE-FE45C45F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822848"/>
        <c:axId val="2007825664"/>
      </c:lineChart>
      <c:catAx>
        <c:axId val="15488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07825664"/>
        <c:crosses val="autoZero"/>
        <c:auto val="1"/>
        <c:lblAlgn val="ctr"/>
        <c:lblOffset val="100"/>
        <c:noMultiLvlLbl val="0"/>
      </c:catAx>
      <c:valAx>
        <c:axId val="2007825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488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50793650793651E-2"/>
          <c:y val="0.93576334208223977"/>
          <c:w val="0.9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9404368576122888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'FoF by region'!$B$7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region'!$C$6:$R$6</c15:sqref>
                  </c15:fullRef>
                </c:ext>
              </c:extLst>
              <c:f>'FoF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region'!$C$7:$R$7</c15:sqref>
                  </c15:fullRef>
                </c:ext>
              </c:extLst>
              <c:f>'FoF by region'!$D$7:$R$7</c:f>
              <c:numCache>
                <c:formatCode>"$"#,##0.0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2.7186077827999998E-2</c:v>
                </c:pt>
                <c:pt idx="4">
                  <c:v>0</c:v>
                </c:pt>
                <c:pt idx="5">
                  <c:v>4.2504705979000003E-2</c:v>
                </c:pt>
                <c:pt idx="6">
                  <c:v>8.8440093629000002E-2</c:v>
                </c:pt>
                <c:pt idx="7">
                  <c:v>0.153426583177</c:v>
                </c:pt>
                <c:pt idx="8">
                  <c:v>0</c:v>
                </c:pt>
                <c:pt idx="9">
                  <c:v>0.30266020157600004</c:v>
                </c:pt>
                <c:pt idx="10">
                  <c:v>0</c:v>
                </c:pt>
                <c:pt idx="11">
                  <c:v>0</c:v>
                </c:pt>
                <c:pt idx="12">
                  <c:v>6.8833319820000002E-2</c:v>
                </c:pt>
                <c:pt idx="13">
                  <c:v>0.41445617459699996</c:v>
                </c:pt>
                <c:pt idx="14">
                  <c:v>3.9731000000000002E-2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D-4924-A903-508AAF2E45C7}"/>
            </c:ext>
          </c:extLst>
        </c:ser>
        <c:ser>
          <c:idx val="1"/>
          <c:order val="1"/>
          <c:tx>
            <c:strRef>
              <c:f>'FoF by region'!$B$8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region'!$C$6:$R$6</c15:sqref>
                  </c15:fullRef>
                </c:ext>
              </c:extLst>
              <c:f>'FoF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region'!$C$8:$R$8</c15:sqref>
                  </c15:fullRef>
                </c:ext>
              </c:extLst>
              <c:f>'FoF by region'!$D$8:$R$8</c:f>
              <c:numCache>
                <c:formatCode>"$"#,##0.0</c:formatCode>
                <c:ptCount val="15"/>
                <c:pt idx="0">
                  <c:v>0.38754052691600005</c:v>
                </c:pt>
                <c:pt idx="1">
                  <c:v>0.27800000000000002</c:v>
                </c:pt>
                <c:pt idx="2">
                  <c:v>0</c:v>
                </c:pt>
                <c:pt idx="3">
                  <c:v>0.289442999172</c:v>
                </c:pt>
                <c:pt idx="4">
                  <c:v>0.1095</c:v>
                </c:pt>
                <c:pt idx="5">
                  <c:v>5.6000000000000001E-2</c:v>
                </c:pt>
                <c:pt idx="6">
                  <c:v>0.46288000000000001</c:v>
                </c:pt>
                <c:pt idx="7">
                  <c:v>0.14000000000000001</c:v>
                </c:pt>
                <c:pt idx="8">
                  <c:v>0.28174310000000002</c:v>
                </c:pt>
                <c:pt idx="9">
                  <c:v>8.4490900270000002E-2</c:v>
                </c:pt>
                <c:pt idx="10">
                  <c:v>8.1557500000000005E-2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D-4924-A903-508AAF2E45C7}"/>
            </c:ext>
          </c:extLst>
        </c:ser>
        <c:ser>
          <c:idx val="2"/>
          <c:order val="2"/>
          <c:tx>
            <c:strRef>
              <c:f>'FoF by region'!$B$9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region'!$C$6:$R$6</c15:sqref>
                  </c15:fullRef>
                </c:ext>
              </c:extLst>
              <c:f>'FoF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region'!$C$9:$R$9</c15:sqref>
                  </c15:fullRef>
                </c:ext>
              </c:extLst>
              <c:f>'FoF by region'!$D$9:$R$9</c:f>
              <c:numCache>
                <c:formatCode>"$"#,##0.0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0.52592998429799998</c:v>
                </c:pt>
                <c:pt idx="8">
                  <c:v>0.2</c:v>
                </c:pt>
                <c:pt idx="9">
                  <c:v>0.1535</c:v>
                </c:pt>
                <c:pt idx="10">
                  <c:v>1.31532275018</c:v>
                </c:pt>
                <c:pt idx="11">
                  <c:v>1.2945188261000001E-2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D-4924-A903-508AAF2E45C7}"/>
            </c:ext>
          </c:extLst>
        </c:ser>
        <c:ser>
          <c:idx val="3"/>
          <c:order val="3"/>
          <c:tx>
            <c:strRef>
              <c:f>'FoF by region'!$B$10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region'!$C$6:$R$6</c15:sqref>
                  </c15:fullRef>
                </c:ext>
              </c:extLst>
              <c:f>'FoF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region'!$C$10:$R$10</c15:sqref>
                  </c15:fullRef>
                </c:ext>
              </c:extLst>
              <c:f>'FoF by region'!$D$10:$R$10</c:f>
              <c:numCache>
                <c:formatCode>"$"#,##0.0</c:formatCode>
                <c:ptCount val="15"/>
                <c:pt idx="0">
                  <c:v>0.13500000000000001</c:v>
                </c:pt>
                <c:pt idx="1">
                  <c:v>0</c:v>
                </c:pt>
                <c:pt idx="2">
                  <c:v>5.3602786201000001E-2</c:v>
                </c:pt>
                <c:pt idx="3">
                  <c:v>0.10299999999999999</c:v>
                </c:pt>
                <c:pt idx="4">
                  <c:v>0.35</c:v>
                </c:pt>
                <c:pt idx="5">
                  <c:v>0</c:v>
                </c:pt>
                <c:pt idx="6">
                  <c:v>0.319435138758</c:v>
                </c:pt>
                <c:pt idx="7">
                  <c:v>6.8938996650999992E-2</c:v>
                </c:pt>
                <c:pt idx="8">
                  <c:v>0</c:v>
                </c:pt>
                <c:pt idx="9">
                  <c:v>3.8124726403999998E-2</c:v>
                </c:pt>
                <c:pt idx="10">
                  <c:v>7.2449897100000007E-2</c:v>
                </c:pt>
                <c:pt idx="11">
                  <c:v>0.27648274932599998</c:v>
                </c:pt>
                <c:pt idx="12">
                  <c:v>0.18354605830500001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D-4924-A903-508AAF2E45C7}"/>
            </c:ext>
          </c:extLst>
        </c:ser>
        <c:ser>
          <c:idx val="4"/>
          <c:order val="4"/>
          <c:tx>
            <c:strRef>
              <c:f>'FoF by region'!$B$11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region'!$C$6:$R$6</c15:sqref>
                  </c15:fullRef>
                </c:ext>
              </c:extLst>
              <c:f>'FoF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region'!$C$11:$R$11</c15:sqref>
                  </c15:fullRef>
                </c:ext>
              </c:extLst>
              <c:f>'FoF by region'!$D$11:$R$11</c:f>
              <c:numCache>
                <c:formatCode>"$"#,##0.0</c:formatCode>
                <c:ptCount val="15"/>
                <c:pt idx="0">
                  <c:v>2.1715284362439999</c:v>
                </c:pt>
                <c:pt idx="1">
                  <c:v>4.2408046535619999</c:v>
                </c:pt>
                <c:pt idx="2">
                  <c:v>3.2167883306360001</c:v>
                </c:pt>
                <c:pt idx="3">
                  <c:v>5.6502641511640004</c:v>
                </c:pt>
                <c:pt idx="4">
                  <c:v>7.522490546037</c:v>
                </c:pt>
                <c:pt idx="5">
                  <c:v>7.796557317006001</c:v>
                </c:pt>
                <c:pt idx="6">
                  <c:v>9.827560498523999</c:v>
                </c:pt>
                <c:pt idx="7">
                  <c:v>16.317688935437999</c:v>
                </c:pt>
                <c:pt idx="8">
                  <c:v>67.881209103104965</c:v>
                </c:pt>
                <c:pt idx="9">
                  <c:v>32.875750989004004</c:v>
                </c:pt>
                <c:pt idx="10">
                  <c:v>40.510477966211312</c:v>
                </c:pt>
                <c:pt idx="11">
                  <c:v>45.35952991081578</c:v>
                </c:pt>
                <c:pt idx="12">
                  <c:v>26.019802296203</c:v>
                </c:pt>
                <c:pt idx="13">
                  <c:v>6.5076678699419999</c:v>
                </c:pt>
                <c:pt idx="14">
                  <c:v>6.0404957168600006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8D-4924-A903-508AAF2E45C7}"/>
            </c:ext>
          </c:extLst>
        </c:ser>
        <c:ser>
          <c:idx val="5"/>
          <c:order val="5"/>
          <c:tx>
            <c:strRef>
              <c:f>'FoF by region'!$B$12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region'!$C$6:$R$6</c15:sqref>
                  </c15:fullRef>
                </c:ext>
              </c:extLst>
              <c:f>'FoF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region'!$C$12:$R$12</c15:sqref>
                  </c15:fullRef>
                </c:ext>
              </c:extLst>
              <c:f>'FoF by region'!$D$12:$R$12</c:f>
              <c:numCache>
                <c:formatCode>"$"#,##0.0</c:formatCode>
                <c:ptCount val="15"/>
                <c:pt idx="0">
                  <c:v>16.802159543721</c:v>
                </c:pt>
                <c:pt idx="1">
                  <c:v>13.618400461954002</c:v>
                </c:pt>
                <c:pt idx="2">
                  <c:v>8.3093631198909996</c:v>
                </c:pt>
                <c:pt idx="3">
                  <c:v>17.135372955225993</c:v>
                </c:pt>
                <c:pt idx="4">
                  <c:v>9.3976964001939969</c:v>
                </c:pt>
                <c:pt idx="5">
                  <c:v>17.237013174772994</c:v>
                </c:pt>
                <c:pt idx="6">
                  <c:v>8.4551429659090012</c:v>
                </c:pt>
                <c:pt idx="7">
                  <c:v>16.350273375429005</c:v>
                </c:pt>
                <c:pt idx="8">
                  <c:v>10.191462822572001</c:v>
                </c:pt>
                <c:pt idx="9">
                  <c:v>15.181350484214004</c:v>
                </c:pt>
                <c:pt idx="10">
                  <c:v>11.289129825168002</c:v>
                </c:pt>
                <c:pt idx="11">
                  <c:v>15.170304596065</c:v>
                </c:pt>
                <c:pt idx="12">
                  <c:v>8.6647527645610012</c:v>
                </c:pt>
                <c:pt idx="13">
                  <c:v>8.0071803847910008</c:v>
                </c:pt>
                <c:pt idx="14">
                  <c:v>5.5638869930799988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8D-4924-A903-508AAF2E45C7}"/>
            </c:ext>
          </c:extLst>
        </c:ser>
        <c:ser>
          <c:idx val="6"/>
          <c:order val="6"/>
          <c:tx>
            <c:strRef>
              <c:f>'FoF by region'!$B$13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region'!$C$6:$R$6</c15:sqref>
                  </c15:fullRef>
                </c:ext>
              </c:extLst>
              <c:f>'FoF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region'!$C$13:$R$13</c15:sqref>
                  </c15:fullRef>
                </c:ext>
              </c:extLst>
              <c:f>'FoF by region'!$D$13:$R$13</c:f>
              <c:numCache>
                <c:formatCode>"$"#,##0.0</c:formatCode>
                <c:ptCount val="15"/>
                <c:pt idx="0">
                  <c:v>29.534287960455011</c:v>
                </c:pt>
                <c:pt idx="1">
                  <c:v>11.316532604776997</c:v>
                </c:pt>
                <c:pt idx="2">
                  <c:v>22.021787997354004</c:v>
                </c:pt>
                <c:pt idx="3">
                  <c:v>20.558917624317004</c:v>
                </c:pt>
                <c:pt idx="4">
                  <c:v>14.004505311116002</c:v>
                </c:pt>
                <c:pt idx="5">
                  <c:v>24.355822082996987</c:v>
                </c:pt>
                <c:pt idx="6">
                  <c:v>29.612348985711005</c:v>
                </c:pt>
                <c:pt idx="7">
                  <c:v>17.994106240799006</c:v>
                </c:pt>
                <c:pt idx="8">
                  <c:v>38.391346964848012</c:v>
                </c:pt>
                <c:pt idx="9">
                  <c:v>30.344980532917006</c:v>
                </c:pt>
                <c:pt idx="10">
                  <c:v>26.455211397102012</c:v>
                </c:pt>
                <c:pt idx="11">
                  <c:v>29.715542551840993</c:v>
                </c:pt>
                <c:pt idx="12">
                  <c:v>32.75864438083201</c:v>
                </c:pt>
                <c:pt idx="13">
                  <c:v>33.493112496999998</c:v>
                </c:pt>
                <c:pt idx="14">
                  <c:v>11.375196207063004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D-4924-A903-508AAF2E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34006336169161"/>
          <c:y val="0"/>
          <c:w val="0.19865993663830844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9190655515886601"/>
          <c:h val="0.79565634672954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'FoF by region'!$B$16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'FoF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region'!$C$16:$R$16</c:f>
              <c:numCache>
                <c:formatCode>0.0%</c:formatCode>
                <c:ptCount val="16"/>
                <c:pt idx="0">
                  <c:v>1.0543952808883786E-3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6.2119467250780654E-4</c:v>
                </c:pt>
                <c:pt idx="5">
                  <c:v>0</c:v>
                </c:pt>
                <c:pt idx="6">
                  <c:v>8.5889092716673939E-4</c:v>
                </c:pt>
                <c:pt idx="7">
                  <c:v>1.8135676990064743E-3</c:v>
                </c:pt>
                <c:pt idx="8">
                  <c:v>2.9762463526421356E-3</c:v>
                </c:pt>
                <c:pt idx="9">
                  <c:v>0</c:v>
                </c:pt>
                <c:pt idx="10">
                  <c:v>3.8320703253267811E-3</c:v>
                </c:pt>
                <c:pt idx="11">
                  <c:v>0</c:v>
                </c:pt>
                <c:pt idx="12">
                  <c:v>0</c:v>
                </c:pt>
                <c:pt idx="13">
                  <c:v>1.0168067253447806E-3</c:v>
                </c:pt>
                <c:pt idx="14">
                  <c:v>8.5591798366354728E-3</c:v>
                </c:pt>
                <c:pt idx="15">
                  <c:v>1.7259857112681325E-3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8-40D3-AC5F-190772B5B578}"/>
            </c:ext>
          </c:extLst>
        </c:ser>
        <c:ser>
          <c:idx val="1"/>
          <c:order val="1"/>
          <c:tx>
            <c:strRef>
              <c:f>'FoF by region'!$B$17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region'!$C$17:$R$17</c:f>
              <c:numCache>
                <c:formatCode>0.0%</c:formatCode>
                <c:ptCount val="16"/>
                <c:pt idx="0">
                  <c:v>3.3476874915178137E-3</c:v>
                </c:pt>
                <c:pt idx="1">
                  <c:v>7.9040678099766386E-3</c:v>
                </c:pt>
                <c:pt idx="2">
                  <c:v>9.4385304384802735E-3</c:v>
                </c:pt>
                <c:pt idx="3">
                  <c:v>0</c:v>
                </c:pt>
                <c:pt idx="4">
                  <c:v>6.613695812168403E-3</c:v>
                </c:pt>
                <c:pt idx="5">
                  <c:v>3.4890176271580222E-3</c:v>
                </c:pt>
                <c:pt idx="6">
                  <c:v>1.1315898043172158E-3</c:v>
                </c:pt>
                <c:pt idx="7">
                  <c:v>9.4918965151440295E-3</c:v>
                </c:pt>
                <c:pt idx="8">
                  <c:v>2.7157907107219093E-3</c:v>
                </c:pt>
                <c:pt idx="9">
                  <c:v>2.4091775127586669E-3</c:v>
                </c:pt>
                <c:pt idx="10">
                  <c:v>1.0697642768981947E-3</c:v>
                </c:pt>
                <c:pt idx="11">
                  <c:v>1.0229961771873845E-3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8-40D3-AC5F-190772B5B578}"/>
            </c:ext>
          </c:extLst>
        </c:ser>
        <c:ser>
          <c:idx val="2"/>
          <c:order val="2"/>
          <c:tx>
            <c:strRef>
              <c:f>'FoF by region'!$B$18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region'!$C$18:$R$18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1.0202255470333056E-2</c:v>
                </c:pt>
                <c:pt idx="9">
                  <c:v>1.7101945089400001E-3</c:v>
                </c:pt>
                <c:pt idx="10">
                  <c:v>1.9435088983443835E-3</c:v>
                </c:pt>
                <c:pt idx="11">
                  <c:v>1.6498423139524106E-2</c:v>
                </c:pt>
                <c:pt idx="12">
                  <c:v>1.4298576400013005E-4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8-40D3-AC5F-190772B5B578}"/>
            </c:ext>
          </c:extLst>
        </c:ser>
        <c:ser>
          <c:idx val="3"/>
          <c:order val="3"/>
          <c:tx>
            <c:strRef>
              <c:f>'FoF by region'!$B$19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region'!$C$19:$R$19</c:f>
              <c:numCache>
                <c:formatCode>0.0%</c:formatCode>
                <c:ptCount val="16"/>
                <c:pt idx="0">
                  <c:v>6.1647531930793384E-3</c:v>
                </c:pt>
                <c:pt idx="1">
                  <c:v>2.7533872723926253E-3</c:v>
                </c:pt>
                <c:pt idx="2">
                  <c:v>0</c:v>
                </c:pt>
                <c:pt idx="3">
                  <c:v>1.5952477962940272E-3</c:v>
                </c:pt>
                <c:pt idx="4">
                  <c:v>2.3535226991223219E-3</c:v>
                </c:pt>
                <c:pt idx="5">
                  <c:v>1.1152111137034773E-2</c:v>
                </c:pt>
                <c:pt idx="6">
                  <c:v>0</c:v>
                </c:pt>
                <c:pt idx="7">
                  <c:v>6.5503916358270178E-3</c:v>
                </c:pt>
                <c:pt idx="8">
                  <c:v>1.3373134765091042E-3</c:v>
                </c:pt>
                <c:pt idx="9">
                  <c:v>0</c:v>
                </c:pt>
                <c:pt idx="10">
                  <c:v>4.8270843656755092E-4</c:v>
                </c:pt>
                <c:pt idx="11">
                  <c:v>9.0875722981846412E-4</c:v>
                </c:pt>
                <c:pt idx="12">
                  <c:v>3.0538835239913814E-3</c:v>
                </c:pt>
                <c:pt idx="13">
                  <c:v>2.7113448397242976E-3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F8-40D3-AC5F-190772B5B578}"/>
            </c:ext>
          </c:extLst>
        </c:ser>
        <c:ser>
          <c:idx val="4"/>
          <c:order val="4"/>
          <c:tx>
            <c:strRef>
              <c:f>'FoF by region'!$B$20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region'!$C$20:$R$20</c:f>
              <c:numCache>
                <c:formatCode>0.0%</c:formatCode>
                <c:ptCount val="16"/>
                <c:pt idx="0">
                  <c:v>4.3071558280805153E-2</c:v>
                </c:pt>
                <c:pt idx="1">
                  <c:v>4.4289324133280662E-2</c:v>
                </c:pt>
                <c:pt idx="2">
                  <c:v>0.14398188419530114</c:v>
                </c:pt>
                <c:pt idx="3">
                  <c:v>9.5733353791517803E-2</c:v>
                </c:pt>
                <c:pt idx="4">
                  <c:v>0.12910703821166597</c:v>
                </c:pt>
                <c:pt idx="5">
                  <c:v>0.23969043027628006</c:v>
                </c:pt>
                <c:pt idx="6">
                  <c:v>0.15754472801247818</c:v>
                </c:pt>
                <c:pt idx="7">
                  <c:v>0.20152563785064612</c:v>
                </c:pt>
                <c:pt idx="8">
                  <c:v>0.31653877165222999</c:v>
                </c:pt>
                <c:pt idx="9">
                  <c:v>0.58045035534169032</c:v>
                </c:pt>
                <c:pt idx="10">
                  <c:v>0.41624960642920811</c:v>
                </c:pt>
                <c:pt idx="11">
                  <c:v>0.50813308519103628</c:v>
                </c:pt>
                <c:pt idx="12">
                  <c:v>0.50101759110946498</c:v>
                </c:pt>
                <c:pt idx="13">
                  <c:v>0.3843648691666543</c:v>
                </c:pt>
                <c:pt idx="14">
                  <c:v>0.13439370198812636</c:v>
                </c:pt>
                <c:pt idx="15">
                  <c:v>0.26240993924836309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F8-40D3-AC5F-190772B5B578}"/>
            </c:ext>
          </c:extLst>
        </c:ser>
        <c:ser>
          <c:idx val="5"/>
          <c:order val="5"/>
          <c:tx>
            <c:strRef>
              <c:f>'FoF by region'!$B$21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region'!$C$21:$R$21</c:f>
              <c:numCache>
                <c:formatCode>0.0%</c:formatCode>
                <c:ptCount val="16"/>
                <c:pt idx="0">
                  <c:v>0.33493166002202529</c:v>
                </c:pt>
                <c:pt idx="1">
                  <c:v>0.3426877943436421</c:v>
                </c:pt>
                <c:pt idx="2">
                  <c:v>0.46236578159556346</c:v>
                </c:pt>
                <c:pt idx="3">
                  <c:v>0.24729112318728105</c:v>
                </c:pt>
                <c:pt idx="4">
                  <c:v>0.39153873017525359</c:v>
                </c:pt>
                <c:pt idx="5">
                  <c:v>0.29944044196307168</c:v>
                </c:pt>
                <c:pt idx="6">
                  <c:v>0.34830764938311859</c:v>
                </c:pt>
                <c:pt idx="7">
                  <c:v>0.1733826089983499</c:v>
                </c:pt>
                <c:pt idx="8">
                  <c:v>0.31717086107681319</c:v>
                </c:pt>
                <c:pt idx="9">
                  <c:v>8.7146918786143945E-2</c:v>
                </c:pt>
                <c:pt idx="10">
                  <c:v>0.19221556843618717</c:v>
                </c:pt>
                <c:pt idx="11">
                  <c:v>0.14160238672003131</c:v>
                </c:pt>
                <c:pt idx="12">
                  <c:v>0.1675632326891687</c:v>
                </c:pt>
                <c:pt idx="13">
                  <c:v>0.12799584427272515</c:v>
                </c:pt>
                <c:pt idx="14">
                  <c:v>0.16536102270510675</c:v>
                </c:pt>
                <c:pt idx="15">
                  <c:v>0.24170520372421261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8-40D3-AC5F-190772B5B578}"/>
            </c:ext>
          </c:extLst>
        </c:ser>
        <c:ser>
          <c:idx val="6"/>
          <c:order val="6"/>
          <c:tx>
            <c:strRef>
              <c:f>'FoF by region'!$B$22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region'!$C$22:$R$22</c:f>
              <c:numCache>
                <c:formatCode>0.0%</c:formatCode>
                <c:ptCount val="16"/>
                <c:pt idx="0">
                  <c:v>0.61142994573168397</c:v>
                </c:pt>
                <c:pt idx="1">
                  <c:v>0.6023654264407079</c:v>
                </c:pt>
                <c:pt idx="2">
                  <c:v>0.38421380377065512</c:v>
                </c:pt>
                <c:pt idx="3">
                  <c:v>0.65538027522490705</c:v>
                </c:pt>
                <c:pt idx="4">
                  <c:v>0.46976581842928189</c:v>
                </c:pt>
                <c:pt idx="5">
                  <c:v>0.44622799899645549</c:v>
                </c:pt>
                <c:pt idx="6">
                  <c:v>0.49215714187291931</c:v>
                </c:pt>
                <c:pt idx="7">
                  <c:v>0.60723589730102645</c:v>
                </c:pt>
                <c:pt idx="8">
                  <c:v>0.34905876126075053</c:v>
                </c:pt>
                <c:pt idx="9">
                  <c:v>0.32828335385046703</c:v>
                </c:pt>
                <c:pt idx="10">
                  <c:v>0.38420677319746771</c:v>
                </c:pt>
                <c:pt idx="11">
                  <c:v>0.33183435154240243</c:v>
                </c:pt>
                <c:pt idx="12">
                  <c:v>0.32822230691337473</c:v>
                </c:pt>
                <c:pt idx="13">
                  <c:v>0.4839111349955515</c:v>
                </c:pt>
                <c:pt idx="14">
                  <c:v>0.69168609547013138</c:v>
                </c:pt>
                <c:pt idx="15">
                  <c:v>0.49415887131615616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8-40D3-AC5F-190772B5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48337979491691"/>
          <c:y val="0"/>
          <c:w val="0.19051662020508306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448317936772007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'FoF by region'!$B$47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region'!$C$46:$R$46</c15:sqref>
                  </c15:fullRef>
                </c:ext>
              </c:extLst>
              <c:f>'FoF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region'!$C$47:$R$47</c15:sqref>
                  </c15:fullRef>
                </c:ext>
              </c:extLst>
              <c:f>'FoF by region'!$D$47:$R$47</c:f>
              <c:numCache>
                <c:formatCode>#,##0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E-4562-9B51-98BB2A91BC85}"/>
            </c:ext>
          </c:extLst>
        </c:ser>
        <c:ser>
          <c:idx val="1"/>
          <c:order val="1"/>
          <c:tx>
            <c:strRef>
              <c:f>'FoF by region'!$B$48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region'!$C$46:$R$46</c15:sqref>
                  </c15:fullRef>
                </c:ext>
              </c:extLst>
              <c:f>'FoF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region'!$C$48:$R$48</c15:sqref>
                  </c15:fullRef>
                </c:ext>
              </c:extLst>
              <c:f>'FoF by region'!$D$48:$R$48</c:f>
              <c:numCache>
                <c:formatCode>#,##0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E-4562-9B51-98BB2A91BC85}"/>
            </c:ext>
          </c:extLst>
        </c:ser>
        <c:ser>
          <c:idx val="2"/>
          <c:order val="2"/>
          <c:tx>
            <c:strRef>
              <c:f>'FoF by region'!$B$49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region'!$C$46:$R$46</c15:sqref>
                  </c15:fullRef>
                </c:ext>
              </c:extLst>
              <c:f>'FoF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region'!$C$49:$R$49</c15:sqref>
                  </c15:fullRef>
                </c:ext>
              </c:extLst>
              <c:f>'FoF by region'!$D$49:$R$49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E-4562-9B51-98BB2A91BC85}"/>
            </c:ext>
          </c:extLst>
        </c:ser>
        <c:ser>
          <c:idx val="3"/>
          <c:order val="3"/>
          <c:tx>
            <c:strRef>
              <c:f>'FoF by region'!$B$50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region'!$C$46:$R$46</c15:sqref>
                  </c15:fullRef>
                </c:ext>
              </c:extLst>
              <c:f>'FoF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region'!$C$50:$R$50</c15:sqref>
                  </c15:fullRef>
                </c:ext>
              </c:extLst>
              <c:f>'FoF by region'!$D$50:$R$50</c:f>
              <c:numCache>
                <c:formatCode>#,##0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E-4562-9B51-98BB2A91BC85}"/>
            </c:ext>
          </c:extLst>
        </c:ser>
        <c:ser>
          <c:idx val="4"/>
          <c:order val="4"/>
          <c:tx>
            <c:strRef>
              <c:f>'FoF by region'!$B$51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region'!$C$46:$R$46</c15:sqref>
                  </c15:fullRef>
                </c:ext>
              </c:extLst>
              <c:f>'FoF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region'!$C$51:$R$51</c15:sqref>
                  </c15:fullRef>
                </c:ext>
              </c:extLst>
              <c:f>'FoF by region'!$D$51:$R$51</c:f>
              <c:numCache>
                <c:formatCode>#,##0</c:formatCode>
                <c:ptCount val="15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21</c:v>
                </c:pt>
                <c:pt idx="4">
                  <c:v>30</c:v>
                </c:pt>
                <c:pt idx="5">
                  <c:v>28</c:v>
                </c:pt>
                <c:pt idx="6">
                  <c:v>46</c:v>
                </c:pt>
                <c:pt idx="7">
                  <c:v>67</c:v>
                </c:pt>
                <c:pt idx="8">
                  <c:v>107</c:v>
                </c:pt>
                <c:pt idx="9">
                  <c:v>166</c:v>
                </c:pt>
                <c:pt idx="10">
                  <c:v>115</c:v>
                </c:pt>
                <c:pt idx="11">
                  <c:v>103</c:v>
                </c:pt>
                <c:pt idx="12">
                  <c:v>48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E-4562-9B51-98BB2A91BC85}"/>
            </c:ext>
          </c:extLst>
        </c:ser>
        <c:ser>
          <c:idx val="5"/>
          <c:order val="5"/>
          <c:tx>
            <c:strRef>
              <c:f>'FoF by region'!$B$52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region'!$C$46:$R$46</c15:sqref>
                  </c15:fullRef>
                </c:ext>
              </c:extLst>
              <c:f>'FoF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region'!$C$52:$R$52</c15:sqref>
                  </c15:fullRef>
                </c:ext>
              </c:extLst>
              <c:f>'FoF by region'!$D$52:$R$52</c:f>
              <c:numCache>
                <c:formatCode>#,##0</c:formatCode>
                <c:ptCount val="15"/>
                <c:pt idx="0">
                  <c:v>58</c:v>
                </c:pt>
                <c:pt idx="1">
                  <c:v>41</c:v>
                </c:pt>
                <c:pt idx="2">
                  <c:v>41</c:v>
                </c:pt>
                <c:pt idx="3">
                  <c:v>47</c:v>
                </c:pt>
                <c:pt idx="4">
                  <c:v>33</c:v>
                </c:pt>
                <c:pt idx="5">
                  <c:v>65</c:v>
                </c:pt>
                <c:pt idx="6">
                  <c:v>35</c:v>
                </c:pt>
                <c:pt idx="7">
                  <c:v>58</c:v>
                </c:pt>
                <c:pt idx="8">
                  <c:v>47</c:v>
                </c:pt>
                <c:pt idx="9">
                  <c:v>49</c:v>
                </c:pt>
                <c:pt idx="10">
                  <c:v>60</c:v>
                </c:pt>
                <c:pt idx="11">
                  <c:v>71</c:v>
                </c:pt>
                <c:pt idx="12">
                  <c:v>42</c:v>
                </c:pt>
                <c:pt idx="13">
                  <c:v>36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9E-4562-9B51-98BB2A91BC85}"/>
            </c:ext>
          </c:extLst>
        </c:ser>
        <c:ser>
          <c:idx val="6"/>
          <c:order val="6"/>
          <c:tx>
            <c:strRef>
              <c:f>'FoF by region'!$B$53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'FoF by region'!$C$46:$R$46</c15:sqref>
                  </c15:fullRef>
                </c:ext>
              </c:extLst>
              <c:f>'FoF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'FoF by region'!$C$53:$R$53</c15:sqref>
                  </c15:fullRef>
                </c:ext>
              </c:extLst>
              <c:f>'FoF by region'!$D$53:$R$53</c:f>
              <c:numCache>
                <c:formatCode>#,##0</c:formatCode>
                <c:ptCount val="15"/>
                <c:pt idx="0">
                  <c:v>100</c:v>
                </c:pt>
                <c:pt idx="1">
                  <c:v>63</c:v>
                </c:pt>
                <c:pt idx="2">
                  <c:v>87</c:v>
                </c:pt>
                <c:pt idx="3">
                  <c:v>92</c:v>
                </c:pt>
                <c:pt idx="4">
                  <c:v>97</c:v>
                </c:pt>
                <c:pt idx="5">
                  <c:v>127</c:v>
                </c:pt>
                <c:pt idx="6">
                  <c:v>133</c:v>
                </c:pt>
                <c:pt idx="7">
                  <c:v>114</c:v>
                </c:pt>
                <c:pt idx="8">
                  <c:v>125</c:v>
                </c:pt>
                <c:pt idx="9">
                  <c:v>134</c:v>
                </c:pt>
                <c:pt idx="10">
                  <c:v>147</c:v>
                </c:pt>
                <c:pt idx="11">
                  <c:v>138</c:v>
                </c:pt>
                <c:pt idx="12">
                  <c:v>188</c:v>
                </c:pt>
                <c:pt idx="13">
                  <c:v>112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9E-4562-9B51-98BB2A91B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65185745195555"/>
          <c:y val="0"/>
          <c:w val="0.19634814254804439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9190655515886601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'FoF by region'!$B$56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'FoF by region'!$C$55:$R$55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region'!$C$56:$R$56</c:f>
              <c:numCache>
                <c:formatCode>0.0%</c:formatCode>
                <c:ptCount val="16"/>
                <c:pt idx="0">
                  <c:v>4.6728971962616819E-3</c:v>
                </c:pt>
                <c:pt idx="1">
                  <c:v>0</c:v>
                </c:pt>
                <c:pt idx="2">
                  <c:v>8.1967213114754103E-3</c:v>
                </c:pt>
                <c:pt idx="3">
                  <c:v>0</c:v>
                </c:pt>
                <c:pt idx="4">
                  <c:v>6.0606060606060606E-3</c:v>
                </c:pt>
                <c:pt idx="5">
                  <c:v>0</c:v>
                </c:pt>
                <c:pt idx="6">
                  <c:v>4.4843049327354259E-3</c:v>
                </c:pt>
                <c:pt idx="7">
                  <c:v>9.1324200913242004E-3</c:v>
                </c:pt>
                <c:pt idx="8">
                  <c:v>4.0322580645161289E-3</c:v>
                </c:pt>
                <c:pt idx="9">
                  <c:v>0</c:v>
                </c:pt>
                <c:pt idx="10">
                  <c:v>2.8089887640449437E-3</c:v>
                </c:pt>
                <c:pt idx="11">
                  <c:v>0</c:v>
                </c:pt>
                <c:pt idx="12">
                  <c:v>6.2893081761006293E-3</c:v>
                </c:pt>
                <c:pt idx="13">
                  <c:v>7.0921985815602835E-3</c:v>
                </c:pt>
                <c:pt idx="14">
                  <c:v>1.2121212121212121E-2</c:v>
                </c:pt>
                <c:pt idx="15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6-406D-BC33-0ED3058EBE88}"/>
            </c:ext>
          </c:extLst>
        </c:ser>
        <c:ser>
          <c:idx val="1"/>
          <c:order val="1"/>
          <c:tx>
            <c:strRef>
              <c:f>'FoF by region'!$B$57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region'!$C$55:$R$55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region'!$C$57:$R$57</c:f>
              <c:numCache>
                <c:formatCode>0.0%</c:formatCode>
                <c:ptCount val="16"/>
                <c:pt idx="0">
                  <c:v>9.3457943925233638E-3</c:v>
                </c:pt>
                <c:pt idx="1">
                  <c:v>1.7441860465116279E-2</c:v>
                </c:pt>
                <c:pt idx="2">
                  <c:v>8.1967213114754103E-3</c:v>
                </c:pt>
                <c:pt idx="3">
                  <c:v>1.3157894736842105E-2</c:v>
                </c:pt>
                <c:pt idx="4">
                  <c:v>1.8181818181818181E-2</c:v>
                </c:pt>
                <c:pt idx="5">
                  <c:v>6.1728395061728392E-3</c:v>
                </c:pt>
                <c:pt idx="6">
                  <c:v>8.9686098654708519E-3</c:v>
                </c:pt>
                <c:pt idx="7">
                  <c:v>4.5662100456621002E-3</c:v>
                </c:pt>
                <c:pt idx="8">
                  <c:v>1.2096774193548387E-2</c:v>
                </c:pt>
                <c:pt idx="9">
                  <c:v>1.4035087719298246E-2</c:v>
                </c:pt>
                <c:pt idx="10">
                  <c:v>5.6179775280898875E-3</c:v>
                </c:pt>
                <c:pt idx="11">
                  <c:v>3.0581039755351682E-3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6-406D-BC33-0ED3058EBE88}"/>
            </c:ext>
          </c:extLst>
        </c:ser>
        <c:ser>
          <c:idx val="2"/>
          <c:order val="2"/>
          <c:tx>
            <c:strRef>
              <c:f>'FoF by region'!$B$58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region'!$C$55:$R$55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region'!$C$58:$R$58</c:f>
              <c:numCache>
                <c:formatCode>0.0%</c:formatCode>
                <c:ptCount val="16"/>
                <c:pt idx="0">
                  <c:v>4.6728971962616819E-3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8.0645161290322578E-3</c:v>
                </c:pt>
                <c:pt idx="9">
                  <c:v>7.0175438596491229E-3</c:v>
                </c:pt>
                <c:pt idx="10">
                  <c:v>8.4269662921348312E-3</c:v>
                </c:pt>
                <c:pt idx="11">
                  <c:v>6.1162079510703364E-3</c:v>
                </c:pt>
                <c:pt idx="12">
                  <c:v>3.1446540880503146E-3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6-406D-BC33-0ED3058EBE88}"/>
            </c:ext>
          </c:extLst>
        </c:ser>
        <c:ser>
          <c:idx val="3"/>
          <c:order val="3"/>
          <c:tx>
            <c:strRef>
              <c:f>'FoF by region'!$B$59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region'!$C$55:$R$55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region'!$C$59:$R$59</c:f>
              <c:numCache>
                <c:formatCode>0.0%</c:formatCode>
                <c:ptCount val="16"/>
                <c:pt idx="0">
                  <c:v>1.4018691588785047E-2</c:v>
                </c:pt>
                <c:pt idx="1">
                  <c:v>5.8139534883720929E-3</c:v>
                </c:pt>
                <c:pt idx="2">
                  <c:v>0</c:v>
                </c:pt>
                <c:pt idx="3">
                  <c:v>1.3157894736842105E-2</c:v>
                </c:pt>
                <c:pt idx="4">
                  <c:v>6.0606060606060606E-3</c:v>
                </c:pt>
                <c:pt idx="5">
                  <c:v>6.1728395061728392E-3</c:v>
                </c:pt>
                <c:pt idx="6">
                  <c:v>0</c:v>
                </c:pt>
                <c:pt idx="7">
                  <c:v>9.1324200913242004E-3</c:v>
                </c:pt>
                <c:pt idx="8">
                  <c:v>1.2096774193548387E-2</c:v>
                </c:pt>
                <c:pt idx="9">
                  <c:v>0</c:v>
                </c:pt>
                <c:pt idx="10">
                  <c:v>2.8089887640449437E-3</c:v>
                </c:pt>
                <c:pt idx="11">
                  <c:v>6.1162079510703364E-3</c:v>
                </c:pt>
                <c:pt idx="12">
                  <c:v>9.433962264150943E-3</c:v>
                </c:pt>
                <c:pt idx="13">
                  <c:v>7.0921985815602835E-3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6-406D-BC33-0ED3058EBE88}"/>
            </c:ext>
          </c:extLst>
        </c:ser>
        <c:ser>
          <c:idx val="4"/>
          <c:order val="4"/>
          <c:tx>
            <c:strRef>
              <c:f>'FoF by region'!$B$60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region'!$C$55:$R$55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region'!$C$60:$R$60</c:f>
              <c:numCache>
                <c:formatCode>0.0%</c:formatCode>
                <c:ptCount val="16"/>
                <c:pt idx="0">
                  <c:v>5.1401869158878503E-2</c:v>
                </c:pt>
                <c:pt idx="1">
                  <c:v>5.8139534883720929E-2</c:v>
                </c:pt>
                <c:pt idx="2">
                  <c:v>0.13114754098360656</c:v>
                </c:pt>
                <c:pt idx="3">
                  <c:v>0.13157894736842105</c:v>
                </c:pt>
                <c:pt idx="4">
                  <c:v>0.12727272727272726</c:v>
                </c:pt>
                <c:pt idx="5">
                  <c:v>0.18518518518518517</c:v>
                </c:pt>
                <c:pt idx="6">
                  <c:v>0.12556053811659193</c:v>
                </c:pt>
                <c:pt idx="7">
                  <c:v>0.21004566210045661</c:v>
                </c:pt>
                <c:pt idx="8">
                  <c:v>0.27016129032258063</c:v>
                </c:pt>
                <c:pt idx="9">
                  <c:v>0.37543859649122807</c:v>
                </c:pt>
                <c:pt idx="10">
                  <c:v>0.46629213483146065</c:v>
                </c:pt>
                <c:pt idx="11">
                  <c:v>0.35168195718654433</c:v>
                </c:pt>
                <c:pt idx="12">
                  <c:v>0.32389937106918237</c:v>
                </c:pt>
                <c:pt idx="13">
                  <c:v>0.1702127659574468</c:v>
                </c:pt>
                <c:pt idx="14">
                  <c:v>9.0909090909090912E-2</c:v>
                </c:pt>
                <c:pt idx="15">
                  <c:v>0.30188679245283018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6-406D-BC33-0ED3058EBE88}"/>
            </c:ext>
          </c:extLst>
        </c:ser>
        <c:ser>
          <c:idx val="5"/>
          <c:order val="5"/>
          <c:tx>
            <c:strRef>
              <c:f>'FoF by region'!$B$61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region'!$C$55:$R$55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region'!$C$61:$R$61</c:f>
              <c:numCache>
                <c:formatCode>0.0%</c:formatCode>
                <c:ptCount val="16"/>
                <c:pt idx="0">
                  <c:v>0.3364485981308411</c:v>
                </c:pt>
                <c:pt idx="1">
                  <c:v>0.33720930232558138</c:v>
                </c:pt>
                <c:pt idx="2">
                  <c:v>0.33606557377049179</c:v>
                </c:pt>
                <c:pt idx="3">
                  <c:v>0.26973684210526316</c:v>
                </c:pt>
                <c:pt idx="4">
                  <c:v>0.28484848484848485</c:v>
                </c:pt>
                <c:pt idx="5">
                  <c:v>0.20370370370370369</c:v>
                </c:pt>
                <c:pt idx="6">
                  <c:v>0.2914798206278027</c:v>
                </c:pt>
                <c:pt idx="7">
                  <c:v>0.15981735159817351</c:v>
                </c:pt>
                <c:pt idx="8">
                  <c:v>0.23387096774193547</c:v>
                </c:pt>
                <c:pt idx="9">
                  <c:v>0.1649122807017544</c:v>
                </c:pt>
                <c:pt idx="10">
                  <c:v>0.13764044943820225</c:v>
                </c:pt>
                <c:pt idx="11">
                  <c:v>0.1834862385321101</c:v>
                </c:pt>
                <c:pt idx="12">
                  <c:v>0.22327044025157233</c:v>
                </c:pt>
                <c:pt idx="13">
                  <c:v>0.14893617021276595</c:v>
                </c:pt>
                <c:pt idx="14">
                  <c:v>0.21818181818181817</c:v>
                </c:pt>
                <c:pt idx="15">
                  <c:v>0.20754716981132076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6-406D-BC33-0ED3058EBE88}"/>
            </c:ext>
          </c:extLst>
        </c:ser>
        <c:ser>
          <c:idx val="6"/>
          <c:order val="6"/>
          <c:tx>
            <c:strRef>
              <c:f>'FoF by region'!$B$62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region'!$C$55:$R$55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region'!$C$62:$R$62</c:f>
              <c:numCache>
                <c:formatCode>0.0%</c:formatCode>
                <c:ptCount val="16"/>
                <c:pt idx="0">
                  <c:v>0.57943925233644855</c:v>
                </c:pt>
                <c:pt idx="1">
                  <c:v>0.58139534883720934</c:v>
                </c:pt>
                <c:pt idx="2">
                  <c:v>0.51639344262295084</c:v>
                </c:pt>
                <c:pt idx="3">
                  <c:v>0.57236842105263153</c:v>
                </c:pt>
                <c:pt idx="4">
                  <c:v>0.55757575757575761</c:v>
                </c:pt>
                <c:pt idx="5">
                  <c:v>0.59876543209876543</c:v>
                </c:pt>
                <c:pt idx="6">
                  <c:v>0.56950672645739908</c:v>
                </c:pt>
                <c:pt idx="7">
                  <c:v>0.60730593607305938</c:v>
                </c:pt>
                <c:pt idx="8">
                  <c:v>0.45967741935483869</c:v>
                </c:pt>
                <c:pt idx="9">
                  <c:v>0.43859649122807015</c:v>
                </c:pt>
                <c:pt idx="10">
                  <c:v>0.37640449438202245</c:v>
                </c:pt>
                <c:pt idx="11">
                  <c:v>0.44954128440366975</c:v>
                </c:pt>
                <c:pt idx="12">
                  <c:v>0.43396226415094341</c:v>
                </c:pt>
                <c:pt idx="13">
                  <c:v>0.66666666666666663</c:v>
                </c:pt>
                <c:pt idx="14">
                  <c:v>0.67878787878787883</c:v>
                </c:pt>
                <c:pt idx="15">
                  <c:v>0.47169811320754718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6-406D-BC33-0ED3058E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48337979491691"/>
          <c:y val="0"/>
          <c:w val="0.19051662020508306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70719816272965874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'Private capital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size'!$C$7:$R$7</c:f>
              <c:numCache>
                <c:formatCode>"$"#,##0.0</c:formatCode>
                <c:ptCount val="16"/>
                <c:pt idx="0">
                  <c:v>26.686701383446387</c:v>
                </c:pt>
                <c:pt idx="1">
                  <c:v>21.601048445285688</c:v>
                </c:pt>
                <c:pt idx="2">
                  <c:v>23.151768635180712</c:v>
                </c:pt>
                <c:pt idx="3">
                  <c:v>25.469223168413958</c:v>
                </c:pt>
                <c:pt idx="4">
                  <c:v>31.301665104040122</c:v>
                </c:pt>
                <c:pt idx="5">
                  <c:v>34.694598848378469</c:v>
                </c:pt>
                <c:pt idx="6">
                  <c:v>46.482624971140226</c:v>
                </c:pt>
                <c:pt idx="7">
                  <c:v>61.313118442230618</c:v>
                </c:pt>
                <c:pt idx="8">
                  <c:v>69.0863427086976</c:v>
                </c:pt>
                <c:pt idx="9">
                  <c:v>79.991094584623141</c:v>
                </c:pt>
                <c:pt idx="10">
                  <c:v>85.713552150222412</c:v>
                </c:pt>
                <c:pt idx="11">
                  <c:v>82.749625357114411</c:v>
                </c:pt>
                <c:pt idx="12">
                  <c:v>85.020355369271769</c:v>
                </c:pt>
                <c:pt idx="13">
                  <c:v>93.984364212245893</c:v>
                </c:pt>
                <c:pt idx="14">
                  <c:v>64.544201482038972</c:v>
                </c:pt>
                <c:pt idx="15">
                  <c:v>23.074578043488419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E-46A1-ACD0-F6A7DD9C8873}"/>
            </c:ext>
          </c:extLst>
        </c:ser>
        <c:ser>
          <c:idx val="1"/>
          <c:order val="1"/>
          <c:tx>
            <c:strRef>
              <c:f>'Private capital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size'!$C$8:$R$8</c:f>
              <c:numCache>
                <c:formatCode>"$"#,##0.0</c:formatCode>
                <c:ptCount val="16"/>
                <c:pt idx="0">
                  <c:v>66.112745832737005</c:v>
                </c:pt>
                <c:pt idx="1">
                  <c:v>42.944580623233023</c:v>
                </c:pt>
                <c:pt idx="2">
                  <c:v>48.092656709789011</c:v>
                </c:pt>
                <c:pt idx="3">
                  <c:v>48.934162567170013</c:v>
                </c:pt>
                <c:pt idx="4">
                  <c:v>55.474549185513979</c:v>
                </c:pt>
                <c:pt idx="5">
                  <c:v>68.000527697949948</c:v>
                </c:pt>
                <c:pt idx="6">
                  <c:v>70.160447567802024</c:v>
                </c:pt>
                <c:pt idx="7">
                  <c:v>91.602920826915991</c:v>
                </c:pt>
                <c:pt idx="8">
                  <c:v>93.782371559400929</c:v>
                </c:pt>
                <c:pt idx="9">
                  <c:v>105.44703986720796</c:v>
                </c:pt>
                <c:pt idx="10">
                  <c:v>121.77248452698996</c:v>
                </c:pt>
                <c:pt idx="11">
                  <c:v>108.16146342620893</c:v>
                </c:pt>
                <c:pt idx="12">
                  <c:v>116.83361400651997</c:v>
                </c:pt>
                <c:pt idx="13">
                  <c:v>144.314194720231</c:v>
                </c:pt>
                <c:pt idx="14">
                  <c:v>94.875930453390978</c:v>
                </c:pt>
                <c:pt idx="15">
                  <c:v>46.160616713075989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E-46A1-ACD0-F6A7DD9C8873}"/>
            </c:ext>
          </c:extLst>
        </c:ser>
        <c:ser>
          <c:idx val="2"/>
          <c:order val="2"/>
          <c:tx>
            <c:strRef>
              <c:f>'Private capital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size'!$C$9:$R$9</c:f>
              <c:numCache>
                <c:formatCode>"$"#,##0.0</c:formatCode>
                <c:ptCount val="16"/>
                <c:pt idx="0">
                  <c:v>83.936305457230006</c:v>
                </c:pt>
                <c:pt idx="1">
                  <c:v>56.90283321404398</c:v>
                </c:pt>
                <c:pt idx="2">
                  <c:v>61.693619943362002</c:v>
                </c:pt>
                <c:pt idx="3">
                  <c:v>64.333243500576998</c:v>
                </c:pt>
                <c:pt idx="4">
                  <c:v>67.913790470288987</c:v>
                </c:pt>
                <c:pt idx="5">
                  <c:v>76.699582777714014</c:v>
                </c:pt>
                <c:pt idx="6">
                  <c:v>104.32488858121701</c:v>
                </c:pt>
                <c:pt idx="7">
                  <c:v>117.05767184885896</c:v>
                </c:pt>
                <c:pt idx="8">
                  <c:v>131.353549178836</c:v>
                </c:pt>
                <c:pt idx="9">
                  <c:v>135.007643764882</c:v>
                </c:pt>
                <c:pt idx="10">
                  <c:v>144.61611173464698</c:v>
                </c:pt>
                <c:pt idx="11">
                  <c:v>152.72573473586201</c:v>
                </c:pt>
                <c:pt idx="12">
                  <c:v>131.54892362298807</c:v>
                </c:pt>
                <c:pt idx="13">
                  <c:v>164.28283777748499</c:v>
                </c:pt>
                <c:pt idx="14">
                  <c:v>135.201559267112</c:v>
                </c:pt>
                <c:pt idx="15">
                  <c:v>66.327723370993994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E-46A1-ACD0-F6A7DD9C8873}"/>
            </c:ext>
          </c:extLst>
        </c:ser>
        <c:ser>
          <c:idx val="3"/>
          <c:order val="3"/>
          <c:tx>
            <c:strRef>
              <c:f>'Private capital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size'!$C$10:$R$10</c:f>
              <c:numCache>
                <c:formatCode>"$"#,##0.0</c:formatCode>
                <c:ptCount val="16"/>
                <c:pt idx="0">
                  <c:v>128.24123053978201</c:v>
                </c:pt>
                <c:pt idx="1">
                  <c:v>57.162734345082008</c:v>
                </c:pt>
                <c:pt idx="2">
                  <c:v>74.594786914109974</c:v>
                </c:pt>
                <c:pt idx="3">
                  <c:v>94.601072317890015</c:v>
                </c:pt>
                <c:pt idx="4">
                  <c:v>101.66921517163001</c:v>
                </c:pt>
                <c:pt idx="5">
                  <c:v>90.32169423012796</c:v>
                </c:pt>
                <c:pt idx="6">
                  <c:v>136.07798144741196</c:v>
                </c:pt>
                <c:pt idx="7">
                  <c:v>112.99728185391497</c:v>
                </c:pt>
                <c:pt idx="8">
                  <c:v>180.55468352213489</c:v>
                </c:pt>
                <c:pt idx="9">
                  <c:v>168.52863033862499</c:v>
                </c:pt>
                <c:pt idx="10">
                  <c:v>184.06632953924591</c:v>
                </c:pt>
                <c:pt idx="11">
                  <c:v>163.44348278552201</c:v>
                </c:pt>
                <c:pt idx="12">
                  <c:v>187.78083636662703</c:v>
                </c:pt>
                <c:pt idx="13">
                  <c:v>256.77184146574206</c:v>
                </c:pt>
                <c:pt idx="14">
                  <c:v>175.02320037027698</c:v>
                </c:pt>
                <c:pt idx="15">
                  <c:v>96.811405226590992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E-46A1-ACD0-F6A7DD9C8873}"/>
            </c:ext>
          </c:extLst>
        </c:ser>
        <c:ser>
          <c:idx val="4"/>
          <c:order val="4"/>
          <c:tx>
            <c:strRef>
              <c:f>'Private capital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size'!$C$11:$R$11</c:f>
              <c:numCache>
                <c:formatCode>"$"#,##0.0</c:formatCode>
                <c:ptCount val="16"/>
                <c:pt idx="0">
                  <c:v>277.40787989305306</c:v>
                </c:pt>
                <c:pt idx="1">
                  <c:v>141.45042867997807</c:v>
                </c:pt>
                <c:pt idx="2">
                  <c:v>148.501245239821</c:v>
                </c:pt>
                <c:pt idx="3">
                  <c:v>170.36768508879408</c:v>
                </c:pt>
                <c:pt idx="4">
                  <c:v>188.18564953888603</c:v>
                </c:pt>
                <c:pt idx="5">
                  <c:v>224.51463921132597</c:v>
                </c:pt>
                <c:pt idx="6">
                  <c:v>309.31123943487501</c:v>
                </c:pt>
                <c:pt idx="7">
                  <c:v>333.69801325507814</c:v>
                </c:pt>
                <c:pt idx="8">
                  <c:v>322.71677500483906</c:v>
                </c:pt>
                <c:pt idx="9">
                  <c:v>402.58547853550618</c:v>
                </c:pt>
                <c:pt idx="10">
                  <c:v>398.43768752677209</c:v>
                </c:pt>
                <c:pt idx="11">
                  <c:v>477.71708513533912</c:v>
                </c:pt>
                <c:pt idx="12">
                  <c:v>517.9420453460599</c:v>
                </c:pt>
                <c:pt idx="13">
                  <c:v>590.79331969196301</c:v>
                </c:pt>
                <c:pt idx="14">
                  <c:v>519.64955858293695</c:v>
                </c:pt>
                <c:pt idx="15">
                  <c:v>256.89620770640198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E-46A1-ACD0-F6A7DD9C8873}"/>
            </c:ext>
          </c:extLst>
        </c:ser>
        <c:ser>
          <c:idx val="5"/>
          <c:order val="5"/>
          <c:tx>
            <c:strRef>
              <c:f>'Private capital by size'!$B$12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size'!$C$12:$R$12</c:f>
              <c:numCache>
                <c:formatCode>"$"#,##0.0</c:formatCode>
                <c:ptCount val="16"/>
                <c:pt idx="0">
                  <c:v>188.55343638626101</c:v>
                </c:pt>
                <c:pt idx="1">
                  <c:v>80.136646544334013</c:v>
                </c:pt>
                <c:pt idx="2">
                  <c:v>25.760539000000001</c:v>
                </c:pt>
                <c:pt idx="3">
                  <c:v>48.142912525137</c:v>
                </c:pt>
                <c:pt idx="4">
                  <c:v>73.227246511143008</c:v>
                </c:pt>
                <c:pt idx="5">
                  <c:v>170.93578644546898</c:v>
                </c:pt>
                <c:pt idx="6">
                  <c:v>159.15527350950597</c:v>
                </c:pt>
                <c:pt idx="7">
                  <c:v>167.678089720841</c:v>
                </c:pt>
                <c:pt idx="8">
                  <c:v>249.08748249678598</c:v>
                </c:pt>
                <c:pt idx="9">
                  <c:v>333.02422264241392</c:v>
                </c:pt>
                <c:pt idx="10">
                  <c:v>394.41091334836392</c:v>
                </c:pt>
                <c:pt idx="11">
                  <c:v>474.05948793984589</c:v>
                </c:pt>
                <c:pt idx="12">
                  <c:v>336.80892660138898</c:v>
                </c:pt>
                <c:pt idx="13">
                  <c:v>448.91659999699203</c:v>
                </c:pt>
                <c:pt idx="14">
                  <c:v>442.16511294495393</c:v>
                </c:pt>
                <c:pt idx="15">
                  <c:v>303.30664305228504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E-46A1-ACD0-F6A7DD9C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13250044850231"/>
          <c:y val="0"/>
          <c:w val="0.14086749955149766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567326480023330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'FoF by type'!$B$7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type'!$C$7:$R$7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1.5905738775000001E-2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5-492E-B4BB-13CC5598DAE9}"/>
            </c:ext>
          </c:extLst>
        </c:ser>
        <c:ser>
          <c:idx val="2"/>
          <c:order val="1"/>
          <c:tx>
            <c:strRef>
              <c:f>'FoF by type'!$B$8</c:f>
              <c:strCache>
                <c:ptCount val="1"/>
                <c:pt idx="0">
                  <c:v>Bridge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type'!$C$8:$R$8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5-492E-B4BB-13CC5598DAE9}"/>
            </c:ext>
          </c:extLst>
        </c:ser>
        <c:ser>
          <c:idx val="3"/>
          <c:order val="2"/>
          <c:tx>
            <c:strRef>
              <c:f>'FoF by type'!$B$9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type'!$C$9:$R$9</c:f>
              <c:numCache>
                <c:formatCode>"$"#,##0.0</c:formatCode>
                <c:ptCount val="16"/>
                <c:pt idx="0">
                  <c:v>38.973030794980019</c:v>
                </c:pt>
                <c:pt idx="1">
                  <c:v>30.887714486397002</c:v>
                </c:pt>
                <c:pt idx="2">
                  <c:v>19.637417987560006</c:v>
                </c:pt>
                <c:pt idx="3">
                  <c:v>14.668435295762002</c:v>
                </c:pt>
                <c:pt idx="4">
                  <c:v>23.888423112768002</c:v>
                </c:pt>
                <c:pt idx="5">
                  <c:v>11.455671962587999</c:v>
                </c:pt>
                <c:pt idx="6">
                  <c:v>22.28201575578899</c:v>
                </c:pt>
                <c:pt idx="7">
                  <c:v>20.778620901833005</c:v>
                </c:pt>
                <c:pt idx="8">
                  <c:v>15.849098179070003</c:v>
                </c:pt>
                <c:pt idx="9">
                  <c:v>45.874896063479014</c:v>
                </c:pt>
                <c:pt idx="10">
                  <c:v>15.848864897625004</c:v>
                </c:pt>
                <c:pt idx="11">
                  <c:v>11.611308499649999</c:v>
                </c:pt>
                <c:pt idx="12">
                  <c:v>28.275674066190994</c:v>
                </c:pt>
                <c:pt idx="13">
                  <c:v>13.610471051187</c:v>
                </c:pt>
                <c:pt idx="14">
                  <c:v>18.028774312281996</c:v>
                </c:pt>
                <c:pt idx="15">
                  <c:v>7.4264371179380007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5-492E-B4BB-13CC5598DAE9}"/>
            </c:ext>
          </c:extLst>
        </c:ser>
        <c:ser>
          <c:idx val="4"/>
          <c:order val="3"/>
          <c:tx>
            <c:strRef>
              <c:f>'FoF by type'!$B$10</c:f>
              <c:strCache>
                <c:ptCount val="1"/>
                <c:pt idx="0">
                  <c:v>Credit special situations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type'!$C$10:$R$10</c:f>
              <c:numCache>
                <c:formatCode>"$"#,##0.0</c:formatCode>
                <c:ptCount val="16"/>
                <c:pt idx="0">
                  <c:v>0.55830591574999999</c:v>
                </c:pt>
                <c:pt idx="1">
                  <c:v>0</c:v>
                </c:pt>
                <c:pt idx="2">
                  <c:v>0</c:v>
                </c:pt>
                <c:pt idx="3">
                  <c:v>1.175E-2</c:v>
                </c:pt>
                <c:pt idx="4">
                  <c:v>0</c:v>
                </c:pt>
                <c:pt idx="5">
                  <c:v>0.12720000000000001</c:v>
                </c:pt>
                <c:pt idx="6">
                  <c:v>0.24596999999999999</c:v>
                </c:pt>
                <c:pt idx="7">
                  <c:v>0</c:v>
                </c:pt>
                <c:pt idx="8">
                  <c:v>0.47271714505500001</c:v>
                </c:pt>
                <c:pt idx="9">
                  <c:v>0</c:v>
                </c:pt>
                <c:pt idx="10">
                  <c:v>0</c:v>
                </c:pt>
                <c:pt idx="11">
                  <c:v>0.259183</c:v>
                </c:pt>
                <c:pt idx="12">
                  <c:v>1.028181447301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5-492E-B4BB-13CC5598DAE9}"/>
            </c:ext>
          </c:extLst>
        </c:ser>
        <c:ser>
          <c:idx val="5"/>
          <c:order val="4"/>
          <c:tx>
            <c:strRef>
              <c:f>'FoF by type'!$B$11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type'!$C$11:$R$11</c:f>
              <c:numCache>
                <c:formatCode>"$"#,##0.0</c:formatCode>
                <c:ptCount val="16"/>
                <c:pt idx="0">
                  <c:v>0.26700000000000002</c:v>
                </c:pt>
                <c:pt idx="1">
                  <c:v>4.3932000000000002</c:v>
                </c:pt>
                <c:pt idx="2">
                  <c:v>0</c:v>
                </c:pt>
                <c:pt idx="3">
                  <c:v>1.3279000000000001</c:v>
                </c:pt>
                <c:pt idx="4">
                  <c:v>0</c:v>
                </c:pt>
                <c:pt idx="5">
                  <c:v>0</c:v>
                </c:pt>
                <c:pt idx="6">
                  <c:v>0.19063555776800001</c:v>
                </c:pt>
                <c:pt idx="7">
                  <c:v>0.13829</c:v>
                </c:pt>
                <c:pt idx="8">
                  <c:v>0.73873737400000006</c:v>
                </c:pt>
                <c:pt idx="9">
                  <c:v>1.325062521118</c:v>
                </c:pt>
                <c:pt idx="10">
                  <c:v>1.502733734972</c:v>
                </c:pt>
                <c:pt idx="11">
                  <c:v>1.964325017235</c:v>
                </c:pt>
                <c:pt idx="12">
                  <c:v>0.5173269727419999</c:v>
                </c:pt>
                <c:pt idx="13">
                  <c:v>1.8916932486289999</c:v>
                </c:pt>
                <c:pt idx="14">
                  <c:v>1.2209454700000002</c:v>
                </c:pt>
                <c:pt idx="15">
                  <c:v>3.5990406920629998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75-492E-B4BB-13CC5598DAE9}"/>
            </c:ext>
          </c:extLst>
        </c:ser>
        <c:ser>
          <c:idx val="6"/>
          <c:order val="5"/>
          <c:tx>
            <c:strRef>
              <c:f>'FoF by type'!$B$12</c:f>
              <c:strCache>
                <c:ptCount val="1"/>
                <c:pt idx="0">
                  <c:v>Direct lending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type'!$C$12:$R$12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1.22858494836</c:v>
                </c:pt>
                <c:pt idx="12">
                  <c:v>0</c:v>
                </c:pt>
                <c:pt idx="13">
                  <c:v>1.0549999999999999</c:v>
                </c:pt>
                <c:pt idx="14">
                  <c:v>2.1145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75-492E-B4BB-13CC5598DAE9}"/>
            </c:ext>
          </c:extLst>
        </c:ser>
        <c:ser>
          <c:idx val="7"/>
          <c:order val="6"/>
          <c:tx>
            <c:strRef>
              <c:f>'FoF by type'!$B$13</c:f>
              <c:strCache>
                <c:ptCount val="1"/>
                <c:pt idx="0">
                  <c:v>Distressed debt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type'!$C$13:$R$13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4.2577417910999997E-2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75-492E-B4BB-13CC5598DAE9}"/>
            </c:ext>
          </c:extLst>
        </c:ser>
        <c:ser>
          <c:idx val="8"/>
          <c:order val="7"/>
          <c:tx>
            <c:strRef>
              <c:f>'FoF by type'!$B$14</c:f>
              <c:strCache>
                <c:ptCount val="1"/>
                <c:pt idx="0">
                  <c:v>Diversified private equity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type'!$C$14:$R$14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1.548795765253</c:v>
                </c:pt>
                <c:pt idx="4">
                  <c:v>2.7186077827999998E-2</c:v>
                </c:pt>
                <c:pt idx="5">
                  <c:v>0</c:v>
                </c:pt>
                <c:pt idx="6">
                  <c:v>0.23060470597899999</c:v>
                </c:pt>
                <c:pt idx="7">
                  <c:v>0</c:v>
                </c:pt>
                <c:pt idx="8">
                  <c:v>0.153426583177</c:v>
                </c:pt>
                <c:pt idx="9">
                  <c:v>0.42601509881400002</c:v>
                </c:pt>
                <c:pt idx="10">
                  <c:v>0.30266020157600004</c:v>
                </c:pt>
                <c:pt idx="11">
                  <c:v>0.77982229994999996</c:v>
                </c:pt>
                <c:pt idx="12">
                  <c:v>5.4229415669999996E-2</c:v>
                </c:pt>
                <c:pt idx="13">
                  <c:v>0.553621181548</c:v>
                </c:pt>
                <c:pt idx="14">
                  <c:v>0.38120409667299998</c:v>
                </c:pt>
                <c:pt idx="15">
                  <c:v>2.1714999999999998E-2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75-492E-B4BB-13CC5598DAE9}"/>
            </c:ext>
          </c:extLst>
        </c:ser>
        <c:ser>
          <c:idx val="9"/>
          <c:order val="8"/>
          <c:tx>
            <c:strRef>
              <c:f>'FoF by type'!$B$15</c:f>
              <c:strCache>
                <c:ptCount val="1"/>
                <c:pt idx="0">
                  <c:v>Fund of funds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type'!$C$15:$R$15</c:f>
              <c:numCache>
                <c:formatCode>"$"#,##0.0</c:formatCode>
                <c:ptCount val="16"/>
                <c:pt idx="0">
                  <c:v>11.976990477989</c:v>
                </c:pt>
                <c:pt idx="1">
                  <c:v>6.2430680054280012</c:v>
                </c:pt>
                <c:pt idx="2">
                  <c:v>3.8582238693130004</c:v>
                </c:pt>
                <c:pt idx="3">
                  <c:v>8.728839252517</c:v>
                </c:pt>
                <c:pt idx="4">
                  <c:v>11.898856272677</c:v>
                </c:pt>
                <c:pt idx="5">
                  <c:v>11.736662711503</c:v>
                </c:pt>
                <c:pt idx="6">
                  <c:v>8.5216240167550001</c:v>
                </c:pt>
                <c:pt idx="7">
                  <c:v>12.994215061372001</c:v>
                </c:pt>
                <c:pt idx="8">
                  <c:v>11.434227758442004</c:v>
                </c:pt>
                <c:pt idx="9">
                  <c:v>33.191483643643004</c:v>
                </c:pt>
                <c:pt idx="10">
                  <c:v>28.445796215576006</c:v>
                </c:pt>
                <c:pt idx="11">
                  <c:v>21.621934039730998</c:v>
                </c:pt>
                <c:pt idx="12">
                  <c:v>12.537174037861798</c:v>
                </c:pt>
                <c:pt idx="13">
                  <c:v>15.156604558630997</c:v>
                </c:pt>
                <c:pt idx="14">
                  <c:v>13.116609003401997</c:v>
                </c:pt>
                <c:pt idx="15">
                  <c:v>2.8999671297440002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75-492E-B4BB-13CC5598DAE9}"/>
            </c:ext>
          </c:extLst>
        </c:ser>
        <c:ser>
          <c:idx val="10"/>
          <c:order val="9"/>
          <c:tx>
            <c:strRef>
              <c:f>'FoF by type'!$B$16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type'!$C$16:$R$16</c:f>
              <c:numCache>
                <c:formatCode>"$"#,##0.0</c:formatCode>
                <c:ptCount val="16"/>
                <c:pt idx="0">
                  <c:v>0</c:v>
                </c:pt>
                <c:pt idx="1">
                  <c:v>1.5708583061000002E-2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1.8111373046700001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75-492E-B4BB-13CC5598DAE9}"/>
            </c:ext>
          </c:extLst>
        </c:ser>
        <c:ser>
          <c:idx val="11"/>
          <c:order val="10"/>
          <c:tx>
            <c:strRef>
              <c:f>'FoF by type'!$B$17</c:f>
              <c:strCache>
                <c:ptCount val="1"/>
                <c:pt idx="0">
                  <c:v>Infrastructure core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type'!$C$17:$R$17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0.43228370861399995</c:v>
                </c:pt>
                <c:pt idx="11">
                  <c:v>1.9949999999999999E-2</c:v>
                </c:pt>
                <c:pt idx="12">
                  <c:v>0.12654669877400002</c:v>
                </c:pt>
                <c:pt idx="13">
                  <c:v>0</c:v>
                </c:pt>
                <c:pt idx="14">
                  <c:v>0.40388972733399997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75-492E-B4BB-13CC5598DAE9}"/>
            </c:ext>
          </c:extLst>
        </c:ser>
        <c:ser>
          <c:idx val="12"/>
          <c:order val="11"/>
          <c:tx>
            <c:strRef>
              <c:f>'FoF by type'!$B$18</c:f>
              <c:strCache>
                <c:ptCount val="1"/>
                <c:pt idx="0">
                  <c:v>Infrastructure debt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type'!$C$18:$R$18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75-492E-B4BB-13CC5598DAE9}"/>
            </c:ext>
          </c:extLst>
        </c:ser>
        <c:ser>
          <c:idx val="13"/>
          <c:order val="12"/>
          <c:tx>
            <c:strRef>
              <c:f>'FoF by type'!$B$19</c:f>
              <c:strCache>
                <c:ptCount val="1"/>
                <c:pt idx="0">
                  <c:v>Infrastructure greenfield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type'!$C$19:$R$19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5-492E-B4BB-13CC5598DAE9}"/>
            </c:ext>
          </c:extLst>
        </c:ser>
        <c:ser>
          <c:idx val="14"/>
          <c:order val="13"/>
          <c:tx>
            <c:strRef>
              <c:f>'FoF by type'!$B$20</c:f>
              <c:strCache>
                <c:ptCount val="1"/>
                <c:pt idx="0">
                  <c:v>Infrastructure opportunistic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type'!$C$20:$R$20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9.2699999999999987E-3</c:v>
                </c:pt>
                <c:pt idx="5">
                  <c:v>0.25106223887500001</c:v>
                </c:pt>
                <c:pt idx="6">
                  <c:v>0.44619600000000004</c:v>
                </c:pt>
                <c:pt idx="7">
                  <c:v>0.70510000000000006</c:v>
                </c:pt>
                <c:pt idx="8">
                  <c:v>0</c:v>
                </c:pt>
                <c:pt idx="9">
                  <c:v>0.19900000000000001</c:v>
                </c:pt>
                <c:pt idx="10">
                  <c:v>0</c:v>
                </c:pt>
                <c:pt idx="11">
                  <c:v>0.75800000000000001</c:v>
                </c:pt>
                <c:pt idx="12">
                  <c:v>0</c:v>
                </c:pt>
                <c:pt idx="13">
                  <c:v>0.14399999999999999</c:v>
                </c:pt>
                <c:pt idx="14">
                  <c:v>1.4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75-492E-B4BB-13CC5598DAE9}"/>
            </c:ext>
          </c:extLst>
        </c:ser>
        <c:ser>
          <c:idx val="15"/>
          <c:order val="14"/>
          <c:tx>
            <c:strRef>
              <c:f>'FoF by type'!$B$21</c:f>
              <c:strCache>
                <c:ptCount val="1"/>
                <c:pt idx="0">
                  <c:v>Infrastructure value added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type'!$C$21:$R$21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5.5570724304999999E-2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75-492E-B4BB-13CC5598DAE9}"/>
            </c:ext>
          </c:extLst>
        </c:ser>
        <c:ser>
          <c:idx val="16"/>
          <c:order val="15"/>
          <c:tx>
            <c:strRef>
              <c:f>'FoF by type'!$B$22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type'!$C$22:$R$22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75-492E-B4BB-13CC5598DAE9}"/>
            </c:ext>
          </c:extLst>
        </c:ser>
        <c:ser>
          <c:idx val="17"/>
          <c:order val="16"/>
          <c:tx>
            <c:strRef>
              <c:f>'FoF by type'!$B$23</c:f>
              <c:strCache>
                <c:ptCount val="1"/>
                <c:pt idx="0">
                  <c:v>Mezzanine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type'!$C$23:$R$23</c:f>
              <c:numCache>
                <c:formatCode>"$"#,##0.0</c:formatCode>
                <c:ptCount val="16"/>
                <c:pt idx="0">
                  <c:v>0.61102999999999996</c:v>
                </c:pt>
                <c:pt idx="1">
                  <c:v>0.14812749420599999</c:v>
                </c:pt>
                <c:pt idx="2">
                  <c:v>0</c:v>
                </c:pt>
                <c:pt idx="3">
                  <c:v>0</c:v>
                </c:pt>
                <c:pt idx="4">
                  <c:v>7.45E-3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75-492E-B4BB-13CC5598DAE9}"/>
            </c:ext>
          </c:extLst>
        </c:ser>
        <c:ser>
          <c:idx val="18"/>
          <c:order val="17"/>
          <c:tx>
            <c:strRef>
              <c:f>'FoF by type'!$B$24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type'!$C$24:$R$24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2.1727545000000001E-2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75-492E-B4BB-13CC5598DAE9}"/>
            </c:ext>
          </c:extLst>
        </c:ser>
        <c:ser>
          <c:idx val="19"/>
          <c:order val="18"/>
          <c:tx>
            <c:strRef>
              <c:f>'FoF by type'!$B$25</c:f>
              <c:strCache>
                <c:ptCount val="1"/>
                <c:pt idx="0">
                  <c:v>PE growth/expansion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type'!$C$25:$R$25</c:f>
              <c:numCache>
                <c:formatCode>"$"#,##0.0</c:formatCode>
                <c:ptCount val="16"/>
                <c:pt idx="0">
                  <c:v>1.5717027738840001</c:v>
                </c:pt>
                <c:pt idx="1">
                  <c:v>0.5</c:v>
                </c:pt>
                <c:pt idx="2">
                  <c:v>0.20309300400899999</c:v>
                </c:pt>
                <c:pt idx="3">
                  <c:v>0.56205721889400007</c:v>
                </c:pt>
                <c:pt idx="4">
                  <c:v>0.16722054930000002</c:v>
                </c:pt>
                <c:pt idx="5">
                  <c:v>0.83484952064599993</c:v>
                </c:pt>
                <c:pt idx="6">
                  <c:v>0.16750792632599998</c:v>
                </c:pt>
                <c:pt idx="7">
                  <c:v>0.54404953091800012</c:v>
                </c:pt>
                <c:pt idx="8">
                  <c:v>0.14364831029200001</c:v>
                </c:pt>
                <c:pt idx="9">
                  <c:v>0.380450068483</c:v>
                </c:pt>
                <c:pt idx="10">
                  <c:v>0.45646372426999993</c:v>
                </c:pt>
                <c:pt idx="11">
                  <c:v>0.375</c:v>
                </c:pt>
                <c:pt idx="12">
                  <c:v>8.7554822680619999</c:v>
                </c:pt>
                <c:pt idx="13">
                  <c:v>1.2073800000000001</c:v>
                </c:pt>
                <c:pt idx="14">
                  <c:v>1.7549999999999999</c:v>
                </c:pt>
                <c:pt idx="15">
                  <c:v>0.21823887772800002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175-492E-B4BB-13CC5598DAE9}"/>
            </c:ext>
          </c:extLst>
        </c:ser>
        <c:ser>
          <c:idx val="20"/>
          <c:order val="19"/>
          <c:tx>
            <c:strRef>
              <c:f>'FoF by type'!$B$26</c:f>
              <c:strCache>
                <c:ptCount val="1"/>
                <c:pt idx="0">
                  <c:v>Real assets &amp; natural resources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type'!$C$26:$R$26</c:f>
              <c:numCache>
                <c:formatCode>"$"#,##0.0</c:formatCode>
                <c:ptCount val="16"/>
                <c:pt idx="0">
                  <c:v>1.4630191432410002</c:v>
                </c:pt>
                <c:pt idx="1">
                  <c:v>0.43287195202000001</c:v>
                </c:pt>
                <c:pt idx="2">
                  <c:v>0.35049999999999998</c:v>
                </c:pt>
                <c:pt idx="3">
                  <c:v>0.25293075163000001</c:v>
                </c:pt>
                <c:pt idx="4">
                  <c:v>1.0172300000000001</c:v>
                </c:pt>
                <c:pt idx="5">
                  <c:v>1.0623099999999999</c:v>
                </c:pt>
                <c:pt idx="6">
                  <c:v>0.30212219500000004</c:v>
                </c:pt>
                <c:pt idx="7">
                  <c:v>0.210035</c:v>
                </c:pt>
                <c:pt idx="8">
                  <c:v>1.5238800000000001</c:v>
                </c:pt>
                <c:pt idx="9">
                  <c:v>6.3761999999999999E-2</c:v>
                </c:pt>
                <c:pt idx="10">
                  <c:v>0</c:v>
                </c:pt>
                <c:pt idx="11">
                  <c:v>0.3927445</c:v>
                </c:pt>
                <c:pt idx="12">
                  <c:v>0.11426500000000001</c:v>
                </c:pt>
                <c:pt idx="13">
                  <c:v>1.0592300000000001</c:v>
                </c:pt>
                <c:pt idx="14">
                  <c:v>0.36960046999999996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175-492E-B4BB-13CC5598DAE9}"/>
            </c:ext>
          </c:extLst>
        </c:ser>
        <c:ser>
          <c:idx val="21"/>
          <c:order val="20"/>
          <c:tx>
            <c:strRef>
              <c:f>'FoF by type'!$B$27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type'!$C$27:$R$27</c:f>
              <c:numCache>
                <c:formatCode>"$"#,##0.0</c:formatCode>
                <c:ptCount val="16"/>
                <c:pt idx="0">
                  <c:v>0.55500000000000005</c:v>
                </c:pt>
                <c:pt idx="1">
                  <c:v>0.24099999999999999</c:v>
                </c:pt>
                <c:pt idx="2">
                  <c:v>0.84269000000000005</c:v>
                </c:pt>
                <c:pt idx="3">
                  <c:v>0.47199999999999998</c:v>
                </c:pt>
                <c:pt idx="4">
                  <c:v>0</c:v>
                </c:pt>
                <c:pt idx="5">
                  <c:v>0</c:v>
                </c:pt>
                <c:pt idx="6">
                  <c:v>0.51432500000000003</c:v>
                </c:pt>
                <c:pt idx="7">
                  <c:v>0</c:v>
                </c:pt>
                <c:pt idx="8">
                  <c:v>3.7895827178179999</c:v>
                </c:pt>
                <c:pt idx="9">
                  <c:v>0.151</c:v>
                </c:pt>
                <c:pt idx="10">
                  <c:v>2.6499999999999999E-2</c:v>
                </c:pt>
                <c:pt idx="11">
                  <c:v>0</c:v>
                </c:pt>
                <c:pt idx="12">
                  <c:v>2.5000000000000001E-2</c:v>
                </c:pt>
                <c:pt idx="13">
                  <c:v>1.2500000000000001E-2</c:v>
                </c:pt>
                <c:pt idx="14">
                  <c:v>5.4999999999999997E-3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175-492E-B4BB-13CC5598DAE9}"/>
            </c:ext>
          </c:extLst>
        </c:ser>
        <c:ser>
          <c:idx val="22"/>
          <c:order val="21"/>
          <c:tx>
            <c:strRef>
              <c:f>'FoF by type'!$B$28</c:f>
              <c:strCache>
                <c:ptCount val="1"/>
                <c:pt idx="0">
                  <c:v>Real estate 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type'!$C$28:$R$28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175-492E-B4BB-13CC5598DAE9}"/>
            </c:ext>
          </c:extLst>
        </c:ser>
        <c:ser>
          <c:idx val="23"/>
          <c:order val="22"/>
          <c:tx>
            <c:strRef>
              <c:f>'FoF by type'!$B$29</c:f>
              <c:strCache>
                <c:ptCount val="1"/>
                <c:pt idx="0">
                  <c:v>Real estate core plus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type'!$C$29:$R$29</c:f>
              <c:numCache>
                <c:formatCode>"$"#,##0.0</c:formatCode>
                <c:ptCount val="16"/>
                <c:pt idx="0">
                  <c:v>0.21099163115700001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1.9174249999999999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175-492E-B4BB-13CC5598DAE9}"/>
            </c:ext>
          </c:extLst>
        </c:ser>
        <c:ser>
          <c:idx val="24"/>
          <c:order val="23"/>
          <c:tx>
            <c:strRef>
              <c:f>'FoF by type'!$B$30</c:f>
              <c:strCache>
                <c:ptCount val="1"/>
                <c:pt idx="0">
                  <c:v>Real estate debt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type'!$C$30:$R$30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4.9269749999999992E-3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175-492E-B4BB-13CC5598DAE9}"/>
            </c:ext>
          </c:extLst>
        </c:ser>
        <c:ser>
          <c:idx val="25"/>
          <c:order val="24"/>
          <c:tx>
            <c:strRef>
              <c:f>'FoF by type'!$B$31</c:f>
              <c:strCache>
                <c:ptCount val="1"/>
                <c:pt idx="0">
                  <c:v>Real estate distressed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type'!$C$31:$R$31</c:f>
              <c:numCache>
                <c:formatCode>"$"#,##0.0</c:formatCode>
                <c:ptCount val="16"/>
                <c:pt idx="0">
                  <c:v>0</c:v>
                </c:pt>
                <c:pt idx="1">
                  <c:v>0.15</c:v>
                </c:pt>
                <c:pt idx="2">
                  <c:v>0.01</c:v>
                </c:pt>
                <c:pt idx="3">
                  <c:v>0.63009999999999999</c:v>
                </c:pt>
                <c:pt idx="4">
                  <c:v>0</c:v>
                </c:pt>
                <c:pt idx="5">
                  <c:v>0</c:v>
                </c:pt>
                <c:pt idx="6">
                  <c:v>0.87739999999999996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175-492E-B4BB-13CC5598DAE9}"/>
            </c:ext>
          </c:extLst>
        </c:ser>
        <c:ser>
          <c:idx val="26"/>
          <c:order val="25"/>
          <c:tx>
            <c:strRef>
              <c:f>'FoF by type'!$B$32</c:f>
              <c:strCache>
                <c:ptCount val="1"/>
                <c:pt idx="0">
                  <c:v>Real estate opportunistic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type'!$C$32:$R$32</c:f>
              <c:numCache>
                <c:formatCode>"$"#,##0.0</c:formatCode>
                <c:ptCount val="16"/>
                <c:pt idx="0">
                  <c:v>2.1259649904940008</c:v>
                </c:pt>
                <c:pt idx="1">
                  <c:v>2.0784734407590002</c:v>
                </c:pt>
                <c:pt idx="2">
                  <c:v>1.4545486047840002</c:v>
                </c:pt>
                <c:pt idx="3">
                  <c:v>1.0920812742899999</c:v>
                </c:pt>
                <c:pt idx="4">
                  <c:v>0.48999254999699998</c:v>
                </c:pt>
                <c:pt idx="5">
                  <c:v>0.29995809133500001</c:v>
                </c:pt>
                <c:pt idx="6">
                  <c:v>3.7850000000000002E-2</c:v>
                </c:pt>
                <c:pt idx="7">
                  <c:v>1.5637564911289998</c:v>
                </c:pt>
                <c:pt idx="8">
                  <c:v>0.40886504463199996</c:v>
                </c:pt>
                <c:pt idx="9">
                  <c:v>0.65919000000000005</c:v>
                </c:pt>
                <c:pt idx="10">
                  <c:v>0.34273999999999999</c:v>
                </c:pt>
                <c:pt idx="11">
                  <c:v>0.29844474400000004</c:v>
                </c:pt>
                <c:pt idx="12">
                  <c:v>1.0531067249999999</c:v>
                </c:pt>
                <c:pt idx="13">
                  <c:v>0.25624999999999998</c:v>
                </c:pt>
                <c:pt idx="14">
                  <c:v>0.16642500000000002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175-492E-B4BB-13CC5598DAE9}"/>
            </c:ext>
          </c:extLst>
        </c:ser>
        <c:ser>
          <c:idx val="27"/>
          <c:order val="26"/>
          <c:tx>
            <c:strRef>
              <c:f>'FoF by type'!$B$33</c:f>
              <c:strCache>
                <c:ptCount val="1"/>
                <c:pt idx="0">
                  <c:v>Real estate value added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type'!$C$33:$R$33</c:f>
              <c:numCache>
                <c:formatCode>"$"#,##0.0</c:formatCode>
                <c:ptCount val="16"/>
                <c:pt idx="0">
                  <c:v>7.307413411792</c:v>
                </c:pt>
                <c:pt idx="1">
                  <c:v>0.22491248859500002</c:v>
                </c:pt>
                <c:pt idx="2">
                  <c:v>0</c:v>
                </c:pt>
                <c:pt idx="3">
                  <c:v>0.37412343662799996</c:v>
                </c:pt>
                <c:pt idx="4">
                  <c:v>0</c:v>
                </c:pt>
                <c:pt idx="5">
                  <c:v>0</c:v>
                </c:pt>
                <c:pt idx="6">
                  <c:v>0.45125320549000003</c:v>
                </c:pt>
                <c:pt idx="7">
                  <c:v>0</c:v>
                </c:pt>
                <c:pt idx="8">
                  <c:v>0.57290900503300002</c:v>
                </c:pt>
                <c:pt idx="9">
                  <c:v>0</c:v>
                </c:pt>
                <c:pt idx="10">
                  <c:v>0</c:v>
                </c:pt>
                <c:pt idx="11">
                  <c:v>5.5537166583000001E-2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175-492E-B4BB-13CC5598DAE9}"/>
            </c:ext>
          </c:extLst>
        </c:ser>
        <c:ser>
          <c:idx val="28"/>
          <c:order val="27"/>
          <c:tx>
            <c:strRef>
              <c:f>'FoF by type'!$B$34</c:f>
              <c:strCache>
                <c:ptCount val="1"/>
                <c:pt idx="0">
                  <c:v>Restructuring/turnaround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type'!$C$34:$R$34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0.13774211196799999</c:v>
                </c:pt>
                <c:pt idx="3">
                  <c:v>0.22862923910800001</c:v>
                </c:pt>
                <c:pt idx="4">
                  <c:v>0</c:v>
                </c:pt>
                <c:pt idx="5">
                  <c:v>0.30151367836100001</c:v>
                </c:pt>
                <c:pt idx="6">
                  <c:v>0</c:v>
                </c:pt>
                <c:pt idx="7">
                  <c:v>0.32314594566400001</c:v>
                </c:pt>
                <c:pt idx="8">
                  <c:v>0</c:v>
                </c:pt>
                <c:pt idx="9">
                  <c:v>1.4E-2</c:v>
                </c:pt>
                <c:pt idx="10">
                  <c:v>2.84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175-492E-B4BB-13CC5598DAE9}"/>
            </c:ext>
          </c:extLst>
        </c:ser>
        <c:ser>
          <c:idx val="29"/>
          <c:order val="28"/>
          <c:tx>
            <c:strRef>
              <c:f>'FoF by type'!$B$35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type'!$C$35:$R$35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175-492E-B4BB-13CC5598DAE9}"/>
            </c:ext>
          </c:extLst>
        </c:ser>
        <c:ser>
          <c:idx val="30"/>
          <c:order val="29"/>
          <c:tx>
            <c:strRef>
              <c:f>'FoF by type'!$B$36</c:f>
              <c:strCache>
                <c:ptCount val="1"/>
                <c:pt idx="0">
                  <c:v>Timber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type'!$C$36:$R$36</c:f>
              <c:numCache>
                <c:formatCode>"$"#,##0.0</c:formatCode>
                <c:ptCount val="16"/>
                <c:pt idx="0">
                  <c:v>0</c:v>
                </c:pt>
                <c:pt idx="1">
                  <c:v>0.21411398327600001</c:v>
                </c:pt>
                <c:pt idx="2">
                  <c:v>0</c:v>
                </c:pt>
                <c:pt idx="3">
                  <c:v>0</c:v>
                </c:pt>
                <c:pt idx="4">
                  <c:v>0.37930155877800004</c:v>
                </c:pt>
                <c:pt idx="5">
                  <c:v>0</c:v>
                </c:pt>
                <c:pt idx="6">
                  <c:v>0</c:v>
                </c:pt>
                <c:pt idx="7">
                  <c:v>0.48399999999999999</c:v>
                </c:pt>
                <c:pt idx="8">
                  <c:v>0</c:v>
                </c:pt>
                <c:pt idx="9">
                  <c:v>0</c:v>
                </c:pt>
                <c:pt idx="10">
                  <c:v>0.61199999999999999</c:v>
                </c:pt>
                <c:pt idx="11">
                  <c:v>0</c:v>
                </c:pt>
                <c:pt idx="12">
                  <c:v>0</c:v>
                </c:pt>
                <c:pt idx="13">
                  <c:v>0.69499999999999995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175-492E-B4BB-13CC5598DAE9}"/>
            </c:ext>
          </c:extLst>
        </c:ser>
        <c:ser>
          <c:idx val="31"/>
          <c:order val="30"/>
          <c:tx>
            <c:strRef>
              <c:f>'FoF by type'!$B$37</c:f>
              <c:strCache>
                <c:ptCount val="1"/>
                <c:pt idx="0">
                  <c:v>Venture capital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type'!$C$37:$R$37</c:f>
              <c:numCache>
                <c:formatCode>"$"#,##0.0</c:formatCode>
                <c:ptCount val="16"/>
                <c:pt idx="0">
                  <c:v>3.8407279536010002</c:v>
                </c:pt>
                <c:pt idx="1">
                  <c:v>3.0640610335940002</c:v>
                </c:pt>
                <c:pt idx="2">
                  <c:v>1.661864392659</c:v>
                </c:pt>
                <c:pt idx="3">
                  <c:v>3.3838999999999997</c:v>
                </c:pt>
                <c:pt idx="4">
                  <c:v>4.8039123839140006</c:v>
                </c:pt>
                <c:pt idx="5">
                  <c:v>4.8779640540390004</c:v>
                </c:pt>
                <c:pt idx="6">
                  <c:v>13.057955612978001</c:v>
                </c:pt>
                <c:pt idx="7">
                  <c:v>9.9594472066149979</c:v>
                </c:pt>
                <c:pt idx="8">
                  <c:v>15.681647710336</c:v>
                </c:pt>
                <c:pt idx="9">
                  <c:v>33.330578681588001</c:v>
                </c:pt>
                <c:pt idx="10">
                  <c:v>27.379817548355</c:v>
                </c:pt>
                <c:pt idx="11">
                  <c:v>39.435156355018293</c:v>
                </c:pt>
                <c:pt idx="12">
                  <c:v>36.738671459096999</c:v>
                </c:pt>
                <c:pt idx="13">
                  <c:v>28.000122745526998</c:v>
                </c:pt>
                <c:pt idx="14">
                  <c:v>8.301070897144001</c:v>
                </c:pt>
                <c:pt idx="15">
                  <c:v>7.5697204537760001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175-492E-B4BB-13CC5598DAE9}"/>
            </c:ext>
          </c:extLst>
        </c:ser>
        <c:ser>
          <c:idx val="32"/>
          <c:order val="31"/>
          <c:tx>
            <c:strRef>
              <c:f>'FoF by type'!$B$38</c:f>
              <c:strCache>
                <c:ptCount val="1"/>
                <c:pt idx="0">
                  <c:v>Early-stage VC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type'!$C$38:$R$38</c:f>
              <c:numCache>
                <c:formatCode>"$"#,##0.0</c:formatCode>
                <c:ptCount val="16"/>
                <c:pt idx="0">
                  <c:v>0.73269999999999991</c:v>
                </c:pt>
                <c:pt idx="1">
                  <c:v>0.25626499999999997</c:v>
                </c:pt>
                <c:pt idx="2">
                  <c:v>0.40065775000000003</c:v>
                </c:pt>
                <c:pt idx="3">
                  <c:v>0.32</c:v>
                </c:pt>
                <c:pt idx="4">
                  <c:v>0.65870642452100003</c:v>
                </c:pt>
                <c:pt idx="5">
                  <c:v>0.437</c:v>
                </c:pt>
                <c:pt idx="6">
                  <c:v>0.3513</c:v>
                </c:pt>
                <c:pt idx="7">
                  <c:v>0.24359999999999998</c:v>
                </c:pt>
                <c:pt idx="8">
                  <c:v>0.78162428793700001</c:v>
                </c:pt>
                <c:pt idx="9">
                  <c:v>0.42132500000000001</c:v>
                </c:pt>
                <c:pt idx="10">
                  <c:v>0.54900000000000004</c:v>
                </c:pt>
                <c:pt idx="11">
                  <c:v>0.11085595391600001</c:v>
                </c:pt>
                <c:pt idx="12">
                  <c:v>1.122419638539</c:v>
                </c:pt>
                <c:pt idx="13">
                  <c:v>2.0937036162879998</c:v>
                </c:pt>
                <c:pt idx="14">
                  <c:v>3.4229999999999997E-2</c:v>
                </c:pt>
                <c:pt idx="15">
                  <c:v>0.78419064575399988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175-492E-B4BB-13CC5598DAE9}"/>
            </c:ext>
          </c:extLst>
        </c:ser>
        <c:ser>
          <c:idx val="33"/>
          <c:order val="32"/>
          <c:tx>
            <c:strRef>
              <c:f>'FoF by type'!$B$39</c:f>
              <c:strCache>
                <c:ptCount val="1"/>
                <c:pt idx="0">
                  <c:v>Late-stage VC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type'!$C$39:$R$39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0.131156542766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175-492E-B4BB-13CC5598DAE9}"/>
            </c:ext>
          </c:extLst>
        </c:ser>
        <c:ser>
          <c:idx val="34"/>
          <c:order val="33"/>
          <c:tx>
            <c:strRef>
              <c:f>'FoF by type'!$B$40</c:f>
              <c:strCache>
                <c:ptCount val="1"/>
                <c:pt idx="0">
                  <c:v>Venture debt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type'!$C$40:$R$40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175-492E-B4BB-13CC5598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4393718616"/>
          <c:y val="0"/>
          <c:w val="0.2266157084801477"/>
          <c:h val="0.89931321084864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5673264800233306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'FoF by type'!$B$7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type'!$C$7:$R$7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1.5905738775000001E-2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8-49A6-BF9F-D27F9153DFB7}"/>
            </c:ext>
          </c:extLst>
        </c:ser>
        <c:ser>
          <c:idx val="2"/>
          <c:order val="1"/>
          <c:tx>
            <c:strRef>
              <c:f>'FoF by type'!$B$8</c:f>
              <c:strCache>
                <c:ptCount val="1"/>
                <c:pt idx="0">
                  <c:v>Bridge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type'!$C$8:$R$8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8-49A6-BF9F-D27F9153DFB7}"/>
            </c:ext>
          </c:extLst>
        </c:ser>
        <c:ser>
          <c:idx val="3"/>
          <c:order val="2"/>
          <c:tx>
            <c:strRef>
              <c:f>'FoF by type'!$B$9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type'!$C$9:$R$9</c:f>
              <c:numCache>
                <c:formatCode>"$"#,##0.0</c:formatCode>
                <c:ptCount val="16"/>
                <c:pt idx="0">
                  <c:v>38.973030794980019</c:v>
                </c:pt>
                <c:pt idx="1">
                  <c:v>30.887714486397002</c:v>
                </c:pt>
                <c:pt idx="2">
                  <c:v>19.637417987560006</c:v>
                </c:pt>
                <c:pt idx="3">
                  <c:v>14.668435295762002</c:v>
                </c:pt>
                <c:pt idx="4">
                  <c:v>23.888423112768002</c:v>
                </c:pt>
                <c:pt idx="5">
                  <c:v>11.455671962587999</c:v>
                </c:pt>
                <c:pt idx="6">
                  <c:v>22.28201575578899</c:v>
                </c:pt>
                <c:pt idx="7">
                  <c:v>20.778620901833005</c:v>
                </c:pt>
                <c:pt idx="8">
                  <c:v>15.849098179070003</c:v>
                </c:pt>
                <c:pt idx="9">
                  <c:v>45.874896063479014</c:v>
                </c:pt>
                <c:pt idx="10">
                  <c:v>15.848864897625004</c:v>
                </c:pt>
                <c:pt idx="11">
                  <c:v>11.611308499649999</c:v>
                </c:pt>
                <c:pt idx="12">
                  <c:v>28.275674066190994</c:v>
                </c:pt>
                <c:pt idx="13">
                  <c:v>13.610471051187</c:v>
                </c:pt>
                <c:pt idx="14">
                  <c:v>18.028774312281996</c:v>
                </c:pt>
                <c:pt idx="15">
                  <c:v>7.4264371179380007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8-49A6-BF9F-D27F9153DFB7}"/>
            </c:ext>
          </c:extLst>
        </c:ser>
        <c:ser>
          <c:idx val="4"/>
          <c:order val="3"/>
          <c:tx>
            <c:strRef>
              <c:f>'FoF by type'!$B$10</c:f>
              <c:strCache>
                <c:ptCount val="1"/>
                <c:pt idx="0">
                  <c:v>Credit special situations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type'!$C$10:$R$10</c:f>
              <c:numCache>
                <c:formatCode>"$"#,##0.0</c:formatCode>
                <c:ptCount val="16"/>
                <c:pt idx="0">
                  <c:v>0.55830591574999999</c:v>
                </c:pt>
                <c:pt idx="1">
                  <c:v>0</c:v>
                </c:pt>
                <c:pt idx="2">
                  <c:v>0</c:v>
                </c:pt>
                <c:pt idx="3">
                  <c:v>1.175E-2</c:v>
                </c:pt>
                <c:pt idx="4">
                  <c:v>0</c:v>
                </c:pt>
                <c:pt idx="5">
                  <c:v>0.12720000000000001</c:v>
                </c:pt>
                <c:pt idx="6">
                  <c:v>0.24596999999999999</c:v>
                </c:pt>
                <c:pt idx="7">
                  <c:v>0</c:v>
                </c:pt>
                <c:pt idx="8">
                  <c:v>0.47271714505500001</c:v>
                </c:pt>
                <c:pt idx="9">
                  <c:v>0</c:v>
                </c:pt>
                <c:pt idx="10">
                  <c:v>0</c:v>
                </c:pt>
                <c:pt idx="11">
                  <c:v>0.259183</c:v>
                </c:pt>
                <c:pt idx="12">
                  <c:v>1.028181447301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8-49A6-BF9F-D27F9153DFB7}"/>
            </c:ext>
          </c:extLst>
        </c:ser>
        <c:ser>
          <c:idx val="5"/>
          <c:order val="4"/>
          <c:tx>
            <c:strRef>
              <c:f>'FoF by type'!$B$11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type'!$C$11:$R$11</c:f>
              <c:numCache>
                <c:formatCode>"$"#,##0.0</c:formatCode>
                <c:ptCount val="16"/>
                <c:pt idx="0">
                  <c:v>0.26700000000000002</c:v>
                </c:pt>
                <c:pt idx="1">
                  <c:v>4.3932000000000002</c:v>
                </c:pt>
                <c:pt idx="2">
                  <c:v>0</c:v>
                </c:pt>
                <c:pt idx="3">
                  <c:v>1.3279000000000001</c:v>
                </c:pt>
                <c:pt idx="4">
                  <c:v>0</c:v>
                </c:pt>
                <c:pt idx="5">
                  <c:v>0</c:v>
                </c:pt>
                <c:pt idx="6">
                  <c:v>0.19063555776800001</c:v>
                </c:pt>
                <c:pt idx="7">
                  <c:v>0.13829</c:v>
                </c:pt>
                <c:pt idx="8">
                  <c:v>0.73873737400000006</c:v>
                </c:pt>
                <c:pt idx="9">
                  <c:v>1.325062521118</c:v>
                </c:pt>
                <c:pt idx="10">
                  <c:v>1.502733734972</c:v>
                </c:pt>
                <c:pt idx="11">
                  <c:v>1.964325017235</c:v>
                </c:pt>
                <c:pt idx="12">
                  <c:v>0.5173269727419999</c:v>
                </c:pt>
                <c:pt idx="13">
                  <c:v>1.8916932486289999</c:v>
                </c:pt>
                <c:pt idx="14">
                  <c:v>1.2209454700000002</c:v>
                </c:pt>
                <c:pt idx="15">
                  <c:v>3.5990406920629998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8-49A6-BF9F-D27F9153DFB7}"/>
            </c:ext>
          </c:extLst>
        </c:ser>
        <c:ser>
          <c:idx val="6"/>
          <c:order val="5"/>
          <c:tx>
            <c:strRef>
              <c:f>'FoF by type'!$B$12</c:f>
              <c:strCache>
                <c:ptCount val="1"/>
                <c:pt idx="0">
                  <c:v>Direct lending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type'!$C$12:$R$12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1.22858494836</c:v>
                </c:pt>
                <c:pt idx="12">
                  <c:v>0</c:v>
                </c:pt>
                <c:pt idx="13">
                  <c:v>1.0549999999999999</c:v>
                </c:pt>
                <c:pt idx="14">
                  <c:v>2.1145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8-49A6-BF9F-D27F9153DFB7}"/>
            </c:ext>
          </c:extLst>
        </c:ser>
        <c:ser>
          <c:idx val="7"/>
          <c:order val="6"/>
          <c:tx>
            <c:strRef>
              <c:f>'FoF by type'!$B$13</c:f>
              <c:strCache>
                <c:ptCount val="1"/>
                <c:pt idx="0">
                  <c:v>Distressed debt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type'!$C$13:$R$13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4.2577417910999997E-2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8-49A6-BF9F-D27F9153DFB7}"/>
            </c:ext>
          </c:extLst>
        </c:ser>
        <c:ser>
          <c:idx val="8"/>
          <c:order val="7"/>
          <c:tx>
            <c:strRef>
              <c:f>'FoF by type'!$B$14</c:f>
              <c:strCache>
                <c:ptCount val="1"/>
                <c:pt idx="0">
                  <c:v>Diversified private equity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type'!$C$14:$R$14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1.548795765253</c:v>
                </c:pt>
                <c:pt idx="4">
                  <c:v>2.7186077827999998E-2</c:v>
                </c:pt>
                <c:pt idx="5">
                  <c:v>0</c:v>
                </c:pt>
                <c:pt idx="6">
                  <c:v>0.23060470597899999</c:v>
                </c:pt>
                <c:pt idx="7">
                  <c:v>0</c:v>
                </c:pt>
                <c:pt idx="8">
                  <c:v>0.153426583177</c:v>
                </c:pt>
                <c:pt idx="9">
                  <c:v>0.42601509881400002</c:v>
                </c:pt>
                <c:pt idx="10">
                  <c:v>0.30266020157600004</c:v>
                </c:pt>
                <c:pt idx="11">
                  <c:v>0.77982229994999996</c:v>
                </c:pt>
                <c:pt idx="12">
                  <c:v>5.4229415669999996E-2</c:v>
                </c:pt>
                <c:pt idx="13">
                  <c:v>0.553621181548</c:v>
                </c:pt>
                <c:pt idx="14">
                  <c:v>0.38120409667299998</c:v>
                </c:pt>
                <c:pt idx="15">
                  <c:v>2.1714999999999998E-2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18-49A6-BF9F-D27F9153DFB7}"/>
            </c:ext>
          </c:extLst>
        </c:ser>
        <c:ser>
          <c:idx val="9"/>
          <c:order val="8"/>
          <c:tx>
            <c:strRef>
              <c:f>'FoF by type'!$B$15</c:f>
              <c:strCache>
                <c:ptCount val="1"/>
                <c:pt idx="0">
                  <c:v>Fund of funds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type'!$C$15:$R$15</c:f>
              <c:numCache>
                <c:formatCode>"$"#,##0.0</c:formatCode>
                <c:ptCount val="16"/>
                <c:pt idx="0">
                  <c:v>11.976990477989</c:v>
                </c:pt>
                <c:pt idx="1">
                  <c:v>6.2430680054280012</c:v>
                </c:pt>
                <c:pt idx="2">
                  <c:v>3.8582238693130004</c:v>
                </c:pt>
                <c:pt idx="3">
                  <c:v>8.728839252517</c:v>
                </c:pt>
                <c:pt idx="4">
                  <c:v>11.898856272677</c:v>
                </c:pt>
                <c:pt idx="5">
                  <c:v>11.736662711503</c:v>
                </c:pt>
                <c:pt idx="6">
                  <c:v>8.5216240167550001</c:v>
                </c:pt>
                <c:pt idx="7">
                  <c:v>12.994215061372001</c:v>
                </c:pt>
                <c:pt idx="8">
                  <c:v>11.434227758442004</c:v>
                </c:pt>
                <c:pt idx="9">
                  <c:v>33.191483643643004</c:v>
                </c:pt>
                <c:pt idx="10">
                  <c:v>28.445796215576006</c:v>
                </c:pt>
                <c:pt idx="11">
                  <c:v>21.621934039730998</c:v>
                </c:pt>
                <c:pt idx="12">
                  <c:v>12.537174037861798</c:v>
                </c:pt>
                <c:pt idx="13">
                  <c:v>15.156604558630997</c:v>
                </c:pt>
                <c:pt idx="14">
                  <c:v>13.116609003401997</c:v>
                </c:pt>
                <c:pt idx="15">
                  <c:v>2.8999671297440002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18-49A6-BF9F-D27F9153DFB7}"/>
            </c:ext>
          </c:extLst>
        </c:ser>
        <c:ser>
          <c:idx val="10"/>
          <c:order val="9"/>
          <c:tx>
            <c:strRef>
              <c:f>'FoF by type'!$B$16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type'!$C$16:$R$16</c:f>
              <c:numCache>
                <c:formatCode>"$"#,##0.0</c:formatCode>
                <c:ptCount val="16"/>
                <c:pt idx="0">
                  <c:v>0</c:v>
                </c:pt>
                <c:pt idx="1">
                  <c:v>1.5708583061000002E-2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1.8111373046700001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18-49A6-BF9F-D27F9153DFB7}"/>
            </c:ext>
          </c:extLst>
        </c:ser>
        <c:ser>
          <c:idx val="11"/>
          <c:order val="10"/>
          <c:tx>
            <c:strRef>
              <c:f>'FoF by type'!$B$17</c:f>
              <c:strCache>
                <c:ptCount val="1"/>
                <c:pt idx="0">
                  <c:v>Infrastructure core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type'!$C$17:$R$17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0.43228370861399995</c:v>
                </c:pt>
                <c:pt idx="11">
                  <c:v>1.9949999999999999E-2</c:v>
                </c:pt>
                <c:pt idx="12">
                  <c:v>0.12654669877400002</c:v>
                </c:pt>
                <c:pt idx="13">
                  <c:v>0</c:v>
                </c:pt>
                <c:pt idx="14">
                  <c:v>0.40388972733399997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18-49A6-BF9F-D27F9153DFB7}"/>
            </c:ext>
          </c:extLst>
        </c:ser>
        <c:ser>
          <c:idx val="12"/>
          <c:order val="11"/>
          <c:tx>
            <c:strRef>
              <c:f>'FoF by type'!$B$18</c:f>
              <c:strCache>
                <c:ptCount val="1"/>
                <c:pt idx="0">
                  <c:v>Infrastructure debt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type'!$C$18:$R$18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18-49A6-BF9F-D27F9153DFB7}"/>
            </c:ext>
          </c:extLst>
        </c:ser>
        <c:ser>
          <c:idx val="13"/>
          <c:order val="12"/>
          <c:tx>
            <c:strRef>
              <c:f>'FoF by type'!$B$19</c:f>
              <c:strCache>
                <c:ptCount val="1"/>
                <c:pt idx="0">
                  <c:v>Infrastructure greenfield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type'!$C$19:$R$19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18-49A6-BF9F-D27F9153DFB7}"/>
            </c:ext>
          </c:extLst>
        </c:ser>
        <c:ser>
          <c:idx val="14"/>
          <c:order val="13"/>
          <c:tx>
            <c:strRef>
              <c:f>'FoF by type'!$B$20</c:f>
              <c:strCache>
                <c:ptCount val="1"/>
                <c:pt idx="0">
                  <c:v>Infrastructure opportunistic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type'!$C$20:$R$20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9.2699999999999987E-3</c:v>
                </c:pt>
                <c:pt idx="5">
                  <c:v>0.25106223887500001</c:v>
                </c:pt>
                <c:pt idx="6">
                  <c:v>0.44619600000000004</c:v>
                </c:pt>
                <c:pt idx="7">
                  <c:v>0.70510000000000006</c:v>
                </c:pt>
                <c:pt idx="8">
                  <c:v>0</c:v>
                </c:pt>
                <c:pt idx="9">
                  <c:v>0.19900000000000001</c:v>
                </c:pt>
                <c:pt idx="10">
                  <c:v>0</c:v>
                </c:pt>
                <c:pt idx="11">
                  <c:v>0.75800000000000001</c:v>
                </c:pt>
                <c:pt idx="12">
                  <c:v>0</c:v>
                </c:pt>
                <c:pt idx="13">
                  <c:v>0.14399999999999999</c:v>
                </c:pt>
                <c:pt idx="14">
                  <c:v>1.4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18-49A6-BF9F-D27F9153DFB7}"/>
            </c:ext>
          </c:extLst>
        </c:ser>
        <c:ser>
          <c:idx val="15"/>
          <c:order val="14"/>
          <c:tx>
            <c:strRef>
              <c:f>'FoF by type'!$B$21</c:f>
              <c:strCache>
                <c:ptCount val="1"/>
                <c:pt idx="0">
                  <c:v>Infrastructure value added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type'!$C$21:$R$21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5.5570724304999999E-2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18-49A6-BF9F-D27F9153DFB7}"/>
            </c:ext>
          </c:extLst>
        </c:ser>
        <c:ser>
          <c:idx val="16"/>
          <c:order val="15"/>
          <c:tx>
            <c:strRef>
              <c:f>'FoF by type'!$B$22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type'!$C$22:$R$22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18-49A6-BF9F-D27F9153DFB7}"/>
            </c:ext>
          </c:extLst>
        </c:ser>
        <c:ser>
          <c:idx val="17"/>
          <c:order val="16"/>
          <c:tx>
            <c:strRef>
              <c:f>'FoF by type'!$B$23</c:f>
              <c:strCache>
                <c:ptCount val="1"/>
                <c:pt idx="0">
                  <c:v>Mezzanine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type'!$C$23:$R$23</c:f>
              <c:numCache>
                <c:formatCode>"$"#,##0.0</c:formatCode>
                <c:ptCount val="16"/>
                <c:pt idx="0">
                  <c:v>0.61102999999999996</c:v>
                </c:pt>
                <c:pt idx="1">
                  <c:v>0.14812749420599999</c:v>
                </c:pt>
                <c:pt idx="2">
                  <c:v>0</c:v>
                </c:pt>
                <c:pt idx="3">
                  <c:v>0</c:v>
                </c:pt>
                <c:pt idx="4">
                  <c:v>7.45E-3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618-49A6-BF9F-D27F9153DFB7}"/>
            </c:ext>
          </c:extLst>
        </c:ser>
        <c:ser>
          <c:idx val="18"/>
          <c:order val="17"/>
          <c:tx>
            <c:strRef>
              <c:f>'FoF by type'!$B$24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type'!$C$24:$R$24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2.1727545000000001E-2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618-49A6-BF9F-D27F9153DFB7}"/>
            </c:ext>
          </c:extLst>
        </c:ser>
        <c:ser>
          <c:idx val="19"/>
          <c:order val="18"/>
          <c:tx>
            <c:strRef>
              <c:f>'FoF by type'!$B$25</c:f>
              <c:strCache>
                <c:ptCount val="1"/>
                <c:pt idx="0">
                  <c:v>PE growth/expansion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type'!$C$25:$R$25</c:f>
              <c:numCache>
                <c:formatCode>"$"#,##0.0</c:formatCode>
                <c:ptCount val="16"/>
                <c:pt idx="0">
                  <c:v>1.5717027738840001</c:v>
                </c:pt>
                <c:pt idx="1">
                  <c:v>0.5</c:v>
                </c:pt>
                <c:pt idx="2">
                  <c:v>0.20309300400899999</c:v>
                </c:pt>
                <c:pt idx="3">
                  <c:v>0.56205721889400007</c:v>
                </c:pt>
                <c:pt idx="4">
                  <c:v>0.16722054930000002</c:v>
                </c:pt>
                <c:pt idx="5">
                  <c:v>0.83484952064599993</c:v>
                </c:pt>
                <c:pt idx="6">
                  <c:v>0.16750792632599998</c:v>
                </c:pt>
                <c:pt idx="7">
                  <c:v>0.54404953091800012</c:v>
                </c:pt>
                <c:pt idx="8">
                  <c:v>0.14364831029200001</c:v>
                </c:pt>
                <c:pt idx="9">
                  <c:v>0.380450068483</c:v>
                </c:pt>
                <c:pt idx="10">
                  <c:v>0.45646372426999993</c:v>
                </c:pt>
                <c:pt idx="11">
                  <c:v>0.375</c:v>
                </c:pt>
                <c:pt idx="12">
                  <c:v>8.7554822680619999</c:v>
                </c:pt>
                <c:pt idx="13">
                  <c:v>1.2073800000000001</c:v>
                </c:pt>
                <c:pt idx="14">
                  <c:v>1.7549999999999999</c:v>
                </c:pt>
                <c:pt idx="15">
                  <c:v>0.21823887772800002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618-49A6-BF9F-D27F9153DFB7}"/>
            </c:ext>
          </c:extLst>
        </c:ser>
        <c:ser>
          <c:idx val="20"/>
          <c:order val="19"/>
          <c:tx>
            <c:strRef>
              <c:f>'FoF by type'!$B$26</c:f>
              <c:strCache>
                <c:ptCount val="1"/>
                <c:pt idx="0">
                  <c:v>Real assets &amp; natural resources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type'!$C$26:$R$26</c:f>
              <c:numCache>
                <c:formatCode>"$"#,##0.0</c:formatCode>
                <c:ptCount val="16"/>
                <c:pt idx="0">
                  <c:v>1.4630191432410002</c:v>
                </c:pt>
                <c:pt idx="1">
                  <c:v>0.43287195202000001</c:v>
                </c:pt>
                <c:pt idx="2">
                  <c:v>0.35049999999999998</c:v>
                </c:pt>
                <c:pt idx="3">
                  <c:v>0.25293075163000001</c:v>
                </c:pt>
                <c:pt idx="4">
                  <c:v>1.0172300000000001</c:v>
                </c:pt>
                <c:pt idx="5">
                  <c:v>1.0623099999999999</c:v>
                </c:pt>
                <c:pt idx="6">
                  <c:v>0.30212219500000004</c:v>
                </c:pt>
                <c:pt idx="7">
                  <c:v>0.210035</c:v>
                </c:pt>
                <c:pt idx="8">
                  <c:v>1.5238800000000001</c:v>
                </c:pt>
                <c:pt idx="9">
                  <c:v>6.3761999999999999E-2</c:v>
                </c:pt>
                <c:pt idx="10">
                  <c:v>0</c:v>
                </c:pt>
                <c:pt idx="11">
                  <c:v>0.3927445</c:v>
                </c:pt>
                <c:pt idx="12">
                  <c:v>0.11426500000000001</c:v>
                </c:pt>
                <c:pt idx="13">
                  <c:v>1.0592300000000001</c:v>
                </c:pt>
                <c:pt idx="14">
                  <c:v>0.36960046999999996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618-49A6-BF9F-D27F9153DFB7}"/>
            </c:ext>
          </c:extLst>
        </c:ser>
        <c:ser>
          <c:idx val="21"/>
          <c:order val="20"/>
          <c:tx>
            <c:strRef>
              <c:f>'FoF by type'!$B$27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type'!$C$27:$R$27</c:f>
              <c:numCache>
                <c:formatCode>"$"#,##0.0</c:formatCode>
                <c:ptCount val="16"/>
                <c:pt idx="0">
                  <c:v>0.55500000000000005</c:v>
                </c:pt>
                <c:pt idx="1">
                  <c:v>0.24099999999999999</c:v>
                </c:pt>
                <c:pt idx="2">
                  <c:v>0.84269000000000005</c:v>
                </c:pt>
                <c:pt idx="3">
                  <c:v>0.47199999999999998</c:v>
                </c:pt>
                <c:pt idx="4">
                  <c:v>0</c:v>
                </c:pt>
                <c:pt idx="5">
                  <c:v>0</c:v>
                </c:pt>
                <c:pt idx="6">
                  <c:v>0.51432500000000003</c:v>
                </c:pt>
                <c:pt idx="7">
                  <c:v>0</c:v>
                </c:pt>
                <c:pt idx="8">
                  <c:v>3.7895827178179999</c:v>
                </c:pt>
                <c:pt idx="9">
                  <c:v>0.151</c:v>
                </c:pt>
                <c:pt idx="10">
                  <c:v>2.6499999999999999E-2</c:v>
                </c:pt>
                <c:pt idx="11">
                  <c:v>0</c:v>
                </c:pt>
                <c:pt idx="12">
                  <c:v>2.5000000000000001E-2</c:v>
                </c:pt>
                <c:pt idx="13">
                  <c:v>1.2500000000000001E-2</c:v>
                </c:pt>
                <c:pt idx="14">
                  <c:v>5.4999999999999997E-3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618-49A6-BF9F-D27F9153DFB7}"/>
            </c:ext>
          </c:extLst>
        </c:ser>
        <c:ser>
          <c:idx val="22"/>
          <c:order val="21"/>
          <c:tx>
            <c:strRef>
              <c:f>'FoF by type'!$B$28</c:f>
              <c:strCache>
                <c:ptCount val="1"/>
                <c:pt idx="0">
                  <c:v>Real estate 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type'!$C$28:$R$28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618-49A6-BF9F-D27F9153DFB7}"/>
            </c:ext>
          </c:extLst>
        </c:ser>
        <c:ser>
          <c:idx val="23"/>
          <c:order val="22"/>
          <c:tx>
            <c:strRef>
              <c:f>'FoF by type'!$B$29</c:f>
              <c:strCache>
                <c:ptCount val="1"/>
                <c:pt idx="0">
                  <c:v>Real estate core plus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type'!$C$29:$R$29</c:f>
              <c:numCache>
                <c:formatCode>"$"#,##0.0</c:formatCode>
                <c:ptCount val="16"/>
                <c:pt idx="0">
                  <c:v>0.21099163115700001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1.9174249999999999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618-49A6-BF9F-D27F9153DFB7}"/>
            </c:ext>
          </c:extLst>
        </c:ser>
        <c:ser>
          <c:idx val="24"/>
          <c:order val="23"/>
          <c:tx>
            <c:strRef>
              <c:f>'FoF by type'!$B$30</c:f>
              <c:strCache>
                <c:ptCount val="1"/>
                <c:pt idx="0">
                  <c:v>Real estate debt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type'!$C$30:$R$30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4.9269749999999992E-3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618-49A6-BF9F-D27F9153DFB7}"/>
            </c:ext>
          </c:extLst>
        </c:ser>
        <c:ser>
          <c:idx val="25"/>
          <c:order val="24"/>
          <c:tx>
            <c:strRef>
              <c:f>'FoF by type'!$B$31</c:f>
              <c:strCache>
                <c:ptCount val="1"/>
                <c:pt idx="0">
                  <c:v>Real estate distressed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type'!$C$31:$R$31</c:f>
              <c:numCache>
                <c:formatCode>"$"#,##0.0</c:formatCode>
                <c:ptCount val="16"/>
                <c:pt idx="0">
                  <c:v>0</c:v>
                </c:pt>
                <c:pt idx="1">
                  <c:v>0.15</c:v>
                </c:pt>
                <c:pt idx="2">
                  <c:v>0.01</c:v>
                </c:pt>
                <c:pt idx="3">
                  <c:v>0.63009999999999999</c:v>
                </c:pt>
                <c:pt idx="4">
                  <c:v>0</c:v>
                </c:pt>
                <c:pt idx="5">
                  <c:v>0</c:v>
                </c:pt>
                <c:pt idx="6">
                  <c:v>0.87739999999999996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618-49A6-BF9F-D27F9153DFB7}"/>
            </c:ext>
          </c:extLst>
        </c:ser>
        <c:ser>
          <c:idx val="26"/>
          <c:order val="25"/>
          <c:tx>
            <c:strRef>
              <c:f>'FoF by type'!$B$32</c:f>
              <c:strCache>
                <c:ptCount val="1"/>
                <c:pt idx="0">
                  <c:v>Real estate opportunistic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type'!$C$32:$R$32</c:f>
              <c:numCache>
                <c:formatCode>"$"#,##0.0</c:formatCode>
                <c:ptCount val="16"/>
                <c:pt idx="0">
                  <c:v>2.1259649904940008</c:v>
                </c:pt>
                <c:pt idx="1">
                  <c:v>2.0784734407590002</c:v>
                </c:pt>
                <c:pt idx="2">
                  <c:v>1.4545486047840002</c:v>
                </c:pt>
                <c:pt idx="3">
                  <c:v>1.0920812742899999</c:v>
                </c:pt>
                <c:pt idx="4">
                  <c:v>0.48999254999699998</c:v>
                </c:pt>
                <c:pt idx="5">
                  <c:v>0.29995809133500001</c:v>
                </c:pt>
                <c:pt idx="6">
                  <c:v>3.7850000000000002E-2</c:v>
                </c:pt>
                <c:pt idx="7">
                  <c:v>1.5637564911289998</c:v>
                </c:pt>
                <c:pt idx="8">
                  <c:v>0.40886504463199996</c:v>
                </c:pt>
                <c:pt idx="9">
                  <c:v>0.65919000000000005</c:v>
                </c:pt>
                <c:pt idx="10">
                  <c:v>0.34273999999999999</c:v>
                </c:pt>
                <c:pt idx="11">
                  <c:v>0.29844474400000004</c:v>
                </c:pt>
                <c:pt idx="12">
                  <c:v>1.0531067249999999</c:v>
                </c:pt>
                <c:pt idx="13">
                  <c:v>0.25624999999999998</c:v>
                </c:pt>
                <c:pt idx="14">
                  <c:v>0.16642500000000002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618-49A6-BF9F-D27F9153DFB7}"/>
            </c:ext>
          </c:extLst>
        </c:ser>
        <c:ser>
          <c:idx val="27"/>
          <c:order val="26"/>
          <c:tx>
            <c:strRef>
              <c:f>'FoF by type'!$B$33</c:f>
              <c:strCache>
                <c:ptCount val="1"/>
                <c:pt idx="0">
                  <c:v>Real estate value added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type'!$C$33:$R$33</c:f>
              <c:numCache>
                <c:formatCode>"$"#,##0.0</c:formatCode>
                <c:ptCount val="16"/>
                <c:pt idx="0">
                  <c:v>7.307413411792</c:v>
                </c:pt>
                <c:pt idx="1">
                  <c:v>0.22491248859500002</c:v>
                </c:pt>
                <c:pt idx="2">
                  <c:v>0</c:v>
                </c:pt>
                <c:pt idx="3">
                  <c:v>0.37412343662799996</c:v>
                </c:pt>
                <c:pt idx="4">
                  <c:v>0</c:v>
                </c:pt>
                <c:pt idx="5">
                  <c:v>0</c:v>
                </c:pt>
                <c:pt idx="6">
                  <c:v>0.45125320549000003</c:v>
                </c:pt>
                <c:pt idx="7">
                  <c:v>0</c:v>
                </c:pt>
                <c:pt idx="8">
                  <c:v>0.57290900503300002</c:v>
                </c:pt>
                <c:pt idx="9">
                  <c:v>0</c:v>
                </c:pt>
                <c:pt idx="10">
                  <c:v>0</c:v>
                </c:pt>
                <c:pt idx="11">
                  <c:v>5.5537166583000001E-2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618-49A6-BF9F-D27F9153DFB7}"/>
            </c:ext>
          </c:extLst>
        </c:ser>
        <c:ser>
          <c:idx val="28"/>
          <c:order val="27"/>
          <c:tx>
            <c:strRef>
              <c:f>'FoF by type'!$B$34</c:f>
              <c:strCache>
                <c:ptCount val="1"/>
                <c:pt idx="0">
                  <c:v>Restructuring/turnaround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type'!$C$34:$R$34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0.13774211196799999</c:v>
                </c:pt>
                <c:pt idx="3">
                  <c:v>0.22862923910800001</c:v>
                </c:pt>
                <c:pt idx="4">
                  <c:v>0</c:v>
                </c:pt>
                <c:pt idx="5">
                  <c:v>0.30151367836100001</c:v>
                </c:pt>
                <c:pt idx="6">
                  <c:v>0</c:v>
                </c:pt>
                <c:pt idx="7">
                  <c:v>0.32314594566400001</c:v>
                </c:pt>
                <c:pt idx="8">
                  <c:v>0</c:v>
                </c:pt>
                <c:pt idx="9">
                  <c:v>1.4E-2</c:v>
                </c:pt>
                <c:pt idx="10">
                  <c:v>2.84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618-49A6-BF9F-D27F9153DFB7}"/>
            </c:ext>
          </c:extLst>
        </c:ser>
        <c:ser>
          <c:idx val="29"/>
          <c:order val="28"/>
          <c:tx>
            <c:strRef>
              <c:f>'FoF by type'!$B$35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type'!$C$35:$R$35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618-49A6-BF9F-D27F9153DFB7}"/>
            </c:ext>
          </c:extLst>
        </c:ser>
        <c:ser>
          <c:idx val="30"/>
          <c:order val="29"/>
          <c:tx>
            <c:strRef>
              <c:f>'FoF by type'!$B$36</c:f>
              <c:strCache>
                <c:ptCount val="1"/>
                <c:pt idx="0">
                  <c:v>Timber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type'!$C$36:$R$36</c:f>
              <c:numCache>
                <c:formatCode>"$"#,##0.0</c:formatCode>
                <c:ptCount val="16"/>
                <c:pt idx="0">
                  <c:v>0</c:v>
                </c:pt>
                <c:pt idx="1">
                  <c:v>0.21411398327600001</c:v>
                </c:pt>
                <c:pt idx="2">
                  <c:v>0</c:v>
                </c:pt>
                <c:pt idx="3">
                  <c:v>0</c:v>
                </c:pt>
                <c:pt idx="4">
                  <c:v>0.37930155877800004</c:v>
                </c:pt>
                <c:pt idx="5">
                  <c:v>0</c:v>
                </c:pt>
                <c:pt idx="6">
                  <c:v>0</c:v>
                </c:pt>
                <c:pt idx="7">
                  <c:v>0.48399999999999999</c:v>
                </c:pt>
                <c:pt idx="8">
                  <c:v>0</c:v>
                </c:pt>
                <c:pt idx="9">
                  <c:v>0</c:v>
                </c:pt>
                <c:pt idx="10">
                  <c:v>0.61199999999999999</c:v>
                </c:pt>
                <c:pt idx="11">
                  <c:v>0</c:v>
                </c:pt>
                <c:pt idx="12">
                  <c:v>0</c:v>
                </c:pt>
                <c:pt idx="13">
                  <c:v>0.69499999999999995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618-49A6-BF9F-D27F9153DFB7}"/>
            </c:ext>
          </c:extLst>
        </c:ser>
        <c:ser>
          <c:idx val="31"/>
          <c:order val="30"/>
          <c:tx>
            <c:strRef>
              <c:f>'FoF by type'!$B$37</c:f>
              <c:strCache>
                <c:ptCount val="1"/>
                <c:pt idx="0">
                  <c:v>Venture capital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type'!$C$37:$R$37</c:f>
              <c:numCache>
                <c:formatCode>"$"#,##0.0</c:formatCode>
                <c:ptCount val="16"/>
                <c:pt idx="0">
                  <c:v>3.8407279536010002</c:v>
                </c:pt>
                <c:pt idx="1">
                  <c:v>3.0640610335940002</c:v>
                </c:pt>
                <c:pt idx="2">
                  <c:v>1.661864392659</c:v>
                </c:pt>
                <c:pt idx="3">
                  <c:v>3.3838999999999997</c:v>
                </c:pt>
                <c:pt idx="4">
                  <c:v>4.8039123839140006</c:v>
                </c:pt>
                <c:pt idx="5">
                  <c:v>4.8779640540390004</c:v>
                </c:pt>
                <c:pt idx="6">
                  <c:v>13.057955612978001</c:v>
                </c:pt>
                <c:pt idx="7">
                  <c:v>9.9594472066149979</c:v>
                </c:pt>
                <c:pt idx="8">
                  <c:v>15.681647710336</c:v>
                </c:pt>
                <c:pt idx="9">
                  <c:v>33.330578681588001</c:v>
                </c:pt>
                <c:pt idx="10">
                  <c:v>27.379817548355</c:v>
                </c:pt>
                <c:pt idx="11">
                  <c:v>39.435156355018293</c:v>
                </c:pt>
                <c:pt idx="12">
                  <c:v>36.738671459096999</c:v>
                </c:pt>
                <c:pt idx="13">
                  <c:v>28.000122745526998</c:v>
                </c:pt>
                <c:pt idx="14">
                  <c:v>8.301070897144001</c:v>
                </c:pt>
                <c:pt idx="15">
                  <c:v>7.5697204537760001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618-49A6-BF9F-D27F9153DFB7}"/>
            </c:ext>
          </c:extLst>
        </c:ser>
        <c:ser>
          <c:idx val="32"/>
          <c:order val="31"/>
          <c:tx>
            <c:strRef>
              <c:f>'FoF by type'!$B$38</c:f>
              <c:strCache>
                <c:ptCount val="1"/>
                <c:pt idx="0">
                  <c:v>Early-stage VC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type'!$C$38:$R$38</c:f>
              <c:numCache>
                <c:formatCode>"$"#,##0.0</c:formatCode>
                <c:ptCount val="16"/>
                <c:pt idx="0">
                  <c:v>0.73269999999999991</c:v>
                </c:pt>
                <c:pt idx="1">
                  <c:v>0.25626499999999997</c:v>
                </c:pt>
                <c:pt idx="2">
                  <c:v>0.40065775000000003</c:v>
                </c:pt>
                <c:pt idx="3">
                  <c:v>0.32</c:v>
                </c:pt>
                <c:pt idx="4">
                  <c:v>0.65870642452100003</c:v>
                </c:pt>
                <c:pt idx="5">
                  <c:v>0.437</c:v>
                </c:pt>
                <c:pt idx="6">
                  <c:v>0.3513</c:v>
                </c:pt>
                <c:pt idx="7">
                  <c:v>0.24359999999999998</c:v>
                </c:pt>
                <c:pt idx="8">
                  <c:v>0.78162428793700001</c:v>
                </c:pt>
                <c:pt idx="9">
                  <c:v>0.42132500000000001</c:v>
                </c:pt>
                <c:pt idx="10">
                  <c:v>0.54900000000000004</c:v>
                </c:pt>
                <c:pt idx="11">
                  <c:v>0.11085595391600001</c:v>
                </c:pt>
                <c:pt idx="12">
                  <c:v>1.122419638539</c:v>
                </c:pt>
                <c:pt idx="13">
                  <c:v>2.0937036162879998</c:v>
                </c:pt>
                <c:pt idx="14">
                  <c:v>3.4229999999999997E-2</c:v>
                </c:pt>
                <c:pt idx="15">
                  <c:v>0.78419064575399988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618-49A6-BF9F-D27F9153DFB7}"/>
            </c:ext>
          </c:extLst>
        </c:ser>
        <c:ser>
          <c:idx val="33"/>
          <c:order val="32"/>
          <c:tx>
            <c:strRef>
              <c:f>'FoF by type'!$B$39</c:f>
              <c:strCache>
                <c:ptCount val="1"/>
                <c:pt idx="0">
                  <c:v>Late-stage VC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type'!$C$39:$R$39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0.131156542766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618-49A6-BF9F-D27F9153DFB7}"/>
            </c:ext>
          </c:extLst>
        </c:ser>
        <c:ser>
          <c:idx val="34"/>
          <c:order val="33"/>
          <c:tx>
            <c:strRef>
              <c:f>'FoF by type'!$B$40</c:f>
              <c:strCache>
                <c:ptCount val="1"/>
                <c:pt idx="0">
                  <c:v>Venture debt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type'!$C$40:$R$40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618-49A6-BF9F-D27F9153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4393718616"/>
          <c:y val="0"/>
          <c:w val="0.2266157084801477"/>
          <c:h val="0.89931321084864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28954870224555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'FoF by type'!$W$7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type'!$X$7:$AM$7</c:f>
              <c:numCache>
                <c:formatCode>"$"#,##0.0</c:formatCode>
                <c:ptCount val="16"/>
                <c:pt idx="0">
                  <c:v>41.155763568864018</c:v>
                </c:pt>
                <c:pt idx="1">
                  <c:v>31.535841980603003</c:v>
                </c:pt>
                <c:pt idx="2">
                  <c:v>19.978253103537003</c:v>
                </c:pt>
                <c:pt idx="3">
                  <c:v>17.007917519017003</c:v>
                </c:pt>
                <c:pt idx="4">
                  <c:v>24.090279739896001</c:v>
                </c:pt>
                <c:pt idx="5">
                  <c:v>12.592035161594998</c:v>
                </c:pt>
                <c:pt idx="6">
                  <c:v>22.680128388093991</c:v>
                </c:pt>
                <c:pt idx="7">
                  <c:v>21.645816378415002</c:v>
                </c:pt>
                <c:pt idx="8">
                  <c:v>16.146173072539003</c:v>
                </c:pt>
                <c:pt idx="9">
                  <c:v>46.695361230776015</c:v>
                </c:pt>
                <c:pt idx="10">
                  <c:v>19.447988823471007</c:v>
                </c:pt>
                <c:pt idx="11">
                  <c:v>12.766130799599999</c:v>
                </c:pt>
                <c:pt idx="12">
                  <c:v>37.085385749922992</c:v>
                </c:pt>
                <c:pt idx="13">
                  <c:v>15.371472232735</c:v>
                </c:pt>
                <c:pt idx="14">
                  <c:v>20.164978408954994</c:v>
                </c:pt>
                <c:pt idx="15">
                  <c:v>7.666390995666001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D-43E4-A04C-F3C06D9ECE3B}"/>
            </c:ext>
          </c:extLst>
        </c:ser>
        <c:ser>
          <c:idx val="2"/>
          <c:order val="1"/>
          <c:tx>
            <c:strRef>
              <c:f>'FoF by type'!$W$8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type'!$X$8:$AM$8</c:f>
              <c:numCache>
                <c:formatCode>"$"#,##0.0</c:formatCode>
                <c:ptCount val="16"/>
                <c:pt idx="0">
                  <c:v>4.5734279536009996</c:v>
                </c:pt>
                <c:pt idx="1">
                  <c:v>3.3203260335940001</c:v>
                </c:pt>
                <c:pt idx="2">
                  <c:v>2.0625221426590001</c:v>
                </c:pt>
                <c:pt idx="3">
                  <c:v>3.7038999999999995</c:v>
                </c:pt>
                <c:pt idx="4">
                  <c:v>5.4626188084350007</c:v>
                </c:pt>
                <c:pt idx="5">
                  <c:v>5.3149640540390006</c:v>
                </c:pt>
                <c:pt idx="6">
                  <c:v>13.409255612978001</c:v>
                </c:pt>
                <c:pt idx="7">
                  <c:v>10.203047206614999</c:v>
                </c:pt>
                <c:pt idx="8">
                  <c:v>16.463271998273001</c:v>
                </c:pt>
                <c:pt idx="9">
                  <c:v>33.751903681588004</c:v>
                </c:pt>
                <c:pt idx="10">
                  <c:v>27.928817548354999</c:v>
                </c:pt>
                <c:pt idx="11">
                  <c:v>39.546012308934294</c:v>
                </c:pt>
                <c:pt idx="12">
                  <c:v>37.992247640401999</c:v>
                </c:pt>
                <c:pt idx="13">
                  <c:v>30.093826361814997</c:v>
                </c:pt>
                <c:pt idx="14">
                  <c:v>8.3353008971440019</c:v>
                </c:pt>
                <c:pt idx="15">
                  <c:v>8.3539110995300003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D-43E4-A04C-F3C06D9ECE3B}"/>
            </c:ext>
          </c:extLst>
        </c:ser>
        <c:ser>
          <c:idx val="3"/>
          <c:order val="2"/>
          <c:tx>
            <c:strRef>
              <c:f>'FoF by type'!$W$9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type'!$X$9:$AM$9</c:f>
              <c:numCache>
                <c:formatCode>"$"#,##0.0</c:formatCode>
                <c:ptCount val="16"/>
                <c:pt idx="0">
                  <c:v>10.199370033443001</c:v>
                </c:pt>
                <c:pt idx="1">
                  <c:v>2.6943859293540005</c:v>
                </c:pt>
                <c:pt idx="2">
                  <c:v>2.457238604784</c:v>
                </c:pt>
                <c:pt idx="3">
                  <c:v>2.5683047109179999</c:v>
                </c:pt>
                <c:pt idx="4">
                  <c:v>0.48999254999699998</c:v>
                </c:pt>
                <c:pt idx="5">
                  <c:v>0.29995809133500001</c:v>
                </c:pt>
                <c:pt idx="6">
                  <c:v>1.8808282054900001</c:v>
                </c:pt>
                <c:pt idx="7">
                  <c:v>1.5637564911289998</c:v>
                </c:pt>
                <c:pt idx="8">
                  <c:v>4.7713567674829998</c:v>
                </c:pt>
                <c:pt idx="9">
                  <c:v>0.81019000000000008</c:v>
                </c:pt>
                <c:pt idx="10">
                  <c:v>0.36924000000000001</c:v>
                </c:pt>
                <c:pt idx="11">
                  <c:v>0.35398191058300005</c:v>
                </c:pt>
                <c:pt idx="12">
                  <c:v>1.0781067249999998</c:v>
                </c:pt>
                <c:pt idx="13">
                  <c:v>2.186175</c:v>
                </c:pt>
                <c:pt idx="14">
                  <c:v>0.17192500000000002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D-43E4-A04C-F3C06D9ECE3B}"/>
            </c:ext>
          </c:extLst>
        </c:ser>
        <c:ser>
          <c:idx val="4"/>
          <c:order val="3"/>
          <c:tx>
            <c:strRef>
              <c:f>'FoF by type'!$W$10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type'!$X$10:$AM$10</c:f>
              <c:numCache>
                <c:formatCode>"$"#,##0.0</c:formatCode>
                <c:ptCount val="16"/>
                <c:pt idx="0">
                  <c:v>1.4630191432410002</c:v>
                </c:pt>
                <c:pt idx="1">
                  <c:v>0.662694518357</c:v>
                </c:pt>
                <c:pt idx="2">
                  <c:v>0.9504999999999999</c:v>
                </c:pt>
                <c:pt idx="3">
                  <c:v>0.25293075163000001</c:v>
                </c:pt>
                <c:pt idx="4">
                  <c:v>1.4058015587779999</c:v>
                </c:pt>
                <c:pt idx="5">
                  <c:v>1.313372238875</c:v>
                </c:pt>
                <c:pt idx="6">
                  <c:v>2.5594554996700003</c:v>
                </c:pt>
                <c:pt idx="7">
                  <c:v>1.4208625449999999</c:v>
                </c:pt>
                <c:pt idx="8">
                  <c:v>1.5238800000000001</c:v>
                </c:pt>
                <c:pt idx="9">
                  <c:v>0.27866773877500001</c:v>
                </c:pt>
                <c:pt idx="10">
                  <c:v>1.044283708614</c:v>
                </c:pt>
                <c:pt idx="11">
                  <c:v>1.1706945</c:v>
                </c:pt>
                <c:pt idx="12">
                  <c:v>0.29638242307900003</c:v>
                </c:pt>
                <c:pt idx="13">
                  <c:v>1.8982299999999999</c:v>
                </c:pt>
                <c:pt idx="14">
                  <c:v>2.173490197334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D-43E4-A04C-F3C06D9ECE3B}"/>
            </c:ext>
          </c:extLst>
        </c:ser>
        <c:ser>
          <c:idx val="5"/>
          <c:order val="4"/>
          <c:tx>
            <c:strRef>
              <c:f>'FoF by type'!$W$11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type'!$X$11:$AM$11</c:f>
              <c:numCache>
                <c:formatCode>"$"#,##0.0</c:formatCode>
                <c:ptCount val="16"/>
                <c:pt idx="0">
                  <c:v>0.82530591575000001</c:v>
                </c:pt>
                <c:pt idx="1">
                  <c:v>4.3932000000000002</c:v>
                </c:pt>
                <c:pt idx="2">
                  <c:v>0</c:v>
                </c:pt>
                <c:pt idx="3">
                  <c:v>1.33965</c:v>
                </c:pt>
                <c:pt idx="4">
                  <c:v>0</c:v>
                </c:pt>
                <c:pt idx="5">
                  <c:v>0.12720000000000001</c:v>
                </c:pt>
                <c:pt idx="6">
                  <c:v>0.43660555776800003</c:v>
                </c:pt>
                <c:pt idx="7">
                  <c:v>0.13829</c:v>
                </c:pt>
                <c:pt idx="8">
                  <c:v>1.2114545190550001</c:v>
                </c:pt>
                <c:pt idx="9">
                  <c:v>1.325062521118</c:v>
                </c:pt>
                <c:pt idx="10">
                  <c:v>1.502733734972</c:v>
                </c:pt>
                <c:pt idx="11">
                  <c:v>3.457019940595</c:v>
                </c:pt>
                <c:pt idx="12">
                  <c:v>1.5455084200429998</c:v>
                </c:pt>
                <c:pt idx="13">
                  <c:v>2.98927066654</c:v>
                </c:pt>
                <c:pt idx="14">
                  <c:v>3.3354454700000002</c:v>
                </c:pt>
                <c:pt idx="15">
                  <c:v>4.0990406920629994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D-43E4-A04C-F3C06D9ECE3B}"/>
            </c:ext>
          </c:extLst>
        </c:ser>
        <c:ser>
          <c:idx val="6"/>
          <c:order val="5"/>
          <c:tx>
            <c:strRef>
              <c:f>'FoF by type'!$W$12</c:f>
              <c:strCache>
                <c:ptCount val="1"/>
                <c:pt idx="0">
                  <c:v>General FoF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type'!$X$12:$AM$12</c:f>
              <c:numCache>
                <c:formatCode>"$"#,##0.0</c:formatCode>
                <c:ptCount val="16"/>
                <c:pt idx="0">
                  <c:v>11.976990477989</c:v>
                </c:pt>
                <c:pt idx="1">
                  <c:v>6.2430680054280012</c:v>
                </c:pt>
                <c:pt idx="2">
                  <c:v>3.8582238693130004</c:v>
                </c:pt>
                <c:pt idx="3">
                  <c:v>8.728839252517</c:v>
                </c:pt>
                <c:pt idx="4">
                  <c:v>11.898856272677</c:v>
                </c:pt>
                <c:pt idx="5">
                  <c:v>11.736662711503</c:v>
                </c:pt>
                <c:pt idx="6">
                  <c:v>8.5216240167550001</c:v>
                </c:pt>
                <c:pt idx="7">
                  <c:v>12.994215061372001</c:v>
                </c:pt>
                <c:pt idx="8">
                  <c:v>11.434227758442004</c:v>
                </c:pt>
                <c:pt idx="9">
                  <c:v>33.191483643643004</c:v>
                </c:pt>
                <c:pt idx="10">
                  <c:v>28.445796215576006</c:v>
                </c:pt>
                <c:pt idx="11">
                  <c:v>21.621934039730998</c:v>
                </c:pt>
                <c:pt idx="12">
                  <c:v>12.537174037861798</c:v>
                </c:pt>
                <c:pt idx="13">
                  <c:v>15.156604558630997</c:v>
                </c:pt>
                <c:pt idx="14">
                  <c:v>13.116609003401997</c:v>
                </c:pt>
                <c:pt idx="15">
                  <c:v>2.8999671297440002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4D-43E4-A04C-F3C06D9E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1969561096529597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'FoF by type'!$W$7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type'!$Y$6:$AM$6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type'!$Y$7:$AM$7</c:f>
              <c:numCache>
                <c:formatCode>"$"#,##0.0</c:formatCode>
                <c:ptCount val="15"/>
                <c:pt idx="0">
                  <c:v>31.535841980603003</c:v>
                </c:pt>
                <c:pt idx="1">
                  <c:v>19.978253103537003</c:v>
                </c:pt>
                <c:pt idx="2">
                  <c:v>17.007917519017003</c:v>
                </c:pt>
                <c:pt idx="3">
                  <c:v>24.090279739896001</c:v>
                </c:pt>
                <c:pt idx="4">
                  <c:v>12.592035161594998</c:v>
                </c:pt>
                <c:pt idx="5">
                  <c:v>22.680128388093991</c:v>
                </c:pt>
                <c:pt idx="6">
                  <c:v>21.645816378415002</c:v>
                </c:pt>
                <c:pt idx="7">
                  <c:v>16.146173072539003</c:v>
                </c:pt>
                <c:pt idx="8">
                  <c:v>46.695361230776015</c:v>
                </c:pt>
                <c:pt idx="9">
                  <c:v>19.447988823471007</c:v>
                </c:pt>
                <c:pt idx="10">
                  <c:v>12.766130799599999</c:v>
                </c:pt>
                <c:pt idx="11">
                  <c:v>37.085385749922992</c:v>
                </c:pt>
                <c:pt idx="12">
                  <c:v>15.371472232735</c:v>
                </c:pt>
                <c:pt idx="13">
                  <c:v>20.164978408954994</c:v>
                </c:pt>
                <c:pt idx="14">
                  <c:v>7.666390995666001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B-4E74-BCBB-70C85EDB337D}"/>
            </c:ext>
          </c:extLst>
        </c:ser>
        <c:ser>
          <c:idx val="2"/>
          <c:order val="1"/>
          <c:tx>
            <c:strRef>
              <c:f>'FoF by type'!$W$8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type'!$Y$6:$AM$6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type'!$Y$8:$AM$8</c:f>
              <c:numCache>
                <c:formatCode>"$"#,##0.0</c:formatCode>
                <c:ptCount val="15"/>
                <c:pt idx="0">
                  <c:v>3.3203260335940001</c:v>
                </c:pt>
                <c:pt idx="1">
                  <c:v>2.0625221426590001</c:v>
                </c:pt>
                <c:pt idx="2">
                  <c:v>3.7038999999999995</c:v>
                </c:pt>
                <c:pt idx="3">
                  <c:v>5.4626188084350007</c:v>
                </c:pt>
                <c:pt idx="4">
                  <c:v>5.3149640540390006</c:v>
                </c:pt>
                <c:pt idx="5">
                  <c:v>13.409255612978001</c:v>
                </c:pt>
                <c:pt idx="6">
                  <c:v>10.203047206614999</c:v>
                </c:pt>
                <c:pt idx="7">
                  <c:v>16.463271998273001</c:v>
                </c:pt>
                <c:pt idx="8">
                  <c:v>33.751903681588004</c:v>
                </c:pt>
                <c:pt idx="9">
                  <c:v>27.928817548354999</c:v>
                </c:pt>
                <c:pt idx="10">
                  <c:v>39.546012308934294</c:v>
                </c:pt>
                <c:pt idx="11">
                  <c:v>37.992247640401999</c:v>
                </c:pt>
                <c:pt idx="12">
                  <c:v>30.093826361814997</c:v>
                </c:pt>
                <c:pt idx="13">
                  <c:v>8.3353008971440019</c:v>
                </c:pt>
                <c:pt idx="14">
                  <c:v>8.3539110995300003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B-4E74-BCBB-70C85EDB337D}"/>
            </c:ext>
          </c:extLst>
        </c:ser>
        <c:ser>
          <c:idx val="3"/>
          <c:order val="2"/>
          <c:tx>
            <c:strRef>
              <c:f>'FoF by type'!$W$9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type'!$Y$6:$AM$6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type'!$Y$9:$AM$9</c:f>
              <c:numCache>
                <c:formatCode>"$"#,##0.0</c:formatCode>
                <c:ptCount val="15"/>
                <c:pt idx="0">
                  <c:v>2.6943859293540005</c:v>
                </c:pt>
                <c:pt idx="1">
                  <c:v>2.457238604784</c:v>
                </c:pt>
                <c:pt idx="2">
                  <c:v>2.5683047109179999</c:v>
                </c:pt>
                <c:pt idx="3">
                  <c:v>0.48999254999699998</c:v>
                </c:pt>
                <c:pt idx="4">
                  <c:v>0.29995809133500001</c:v>
                </c:pt>
                <c:pt idx="5">
                  <c:v>1.8808282054900001</c:v>
                </c:pt>
                <c:pt idx="6">
                  <c:v>1.5637564911289998</c:v>
                </c:pt>
                <c:pt idx="7">
                  <c:v>4.7713567674829998</c:v>
                </c:pt>
                <c:pt idx="8">
                  <c:v>0.81019000000000008</c:v>
                </c:pt>
                <c:pt idx="9">
                  <c:v>0.36924000000000001</c:v>
                </c:pt>
                <c:pt idx="10">
                  <c:v>0.35398191058300005</c:v>
                </c:pt>
                <c:pt idx="11">
                  <c:v>1.0781067249999998</c:v>
                </c:pt>
                <c:pt idx="12">
                  <c:v>2.186175</c:v>
                </c:pt>
                <c:pt idx="13">
                  <c:v>0.17192500000000002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B-4E74-BCBB-70C85EDB337D}"/>
            </c:ext>
          </c:extLst>
        </c:ser>
        <c:ser>
          <c:idx val="4"/>
          <c:order val="3"/>
          <c:tx>
            <c:strRef>
              <c:f>'FoF by type'!$W$10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type'!$Y$6:$AM$6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type'!$Y$10:$AM$10</c:f>
              <c:numCache>
                <c:formatCode>"$"#,##0.0</c:formatCode>
                <c:ptCount val="15"/>
                <c:pt idx="0">
                  <c:v>0.662694518357</c:v>
                </c:pt>
                <c:pt idx="1">
                  <c:v>0.9504999999999999</c:v>
                </c:pt>
                <c:pt idx="2">
                  <c:v>0.25293075163000001</c:v>
                </c:pt>
                <c:pt idx="3">
                  <c:v>1.4058015587779999</c:v>
                </c:pt>
                <c:pt idx="4">
                  <c:v>1.313372238875</c:v>
                </c:pt>
                <c:pt idx="5">
                  <c:v>2.5594554996700003</c:v>
                </c:pt>
                <c:pt idx="6">
                  <c:v>1.4208625449999999</c:v>
                </c:pt>
                <c:pt idx="7">
                  <c:v>1.5238800000000001</c:v>
                </c:pt>
                <c:pt idx="8">
                  <c:v>0.27866773877500001</c:v>
                </c:pt>
                <c:pt idx="9">
                  <c:v>1.044283708614</c:v>
                </c:pt>
                <c:pt idx="10">
                  <c:v>1.1706945</c:v>
                </c:pt>
                <c:pt idx="11">
                  <c:v>0.29638242307900003</c:v>
                </c:pt>
                <c:pt idx="12">
                  <c:v>1.8982299999999999</c:v>
                </c:pt>
                <c:pt idx="13">
                  <c:v>2.173490197334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B-4E74-BCBB-70C85EDB337D}"/>
            </c:ext>
          </c:extLst>
        </c:ser>
        <c:ser>
          <c:idx val="5"/>
          <c:order val="4"/>
          <c:tx>
            <c:strRef>
              <c:f>'FoF by type'!$W$11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type'!$Y$6:$AM$6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type'!$Y$11:$AM$11</c:f>
              <c:numCache>
                <c:formatCode>"$"#,##0.0</c:formatCode>
                <c:ptCount val="15"/>
                <c:pt idx="0">
                  <c:v>4.3932000000000002</c:v>
                </c:pt>
                <c:pt idx="1">
                  <c:v>0</c:v>
                </c:pt>
                <c:pt idx="2">
                  <c:v>1.33965</c:v>
                </c:pt>
                <c:pt idx="3">
                  <c:v>0</c:v>
                </c:pt>
                <c:pt idx="4">
                  <c:v>0.12720000000000001</c:v>
                </c:pt>
                <c:pt idx="5">
                  <c:v>0.43660555776800003</c:v>
                </c:pt>
                <c:pt idx="6">
                  <c:v>0.13829</c:v>
                </c:pt>
                <c:pt idx="7">
                  <c:v>1.2114545190550001</c:v>
                </c:pt>
                <c:pt idx="8">
                  <c:v>1.325062521118</c:v>
                </c:pt>
                <c:pt idx="9">
                  <c:v>1.502733734972</c:v>
                </c:pt>
                <c:pt idx="10">
                  <c:v>3.457019940595</c:v>
                </c:pt>
                <c:pt idx="11">
                  <c:v>1.5455084200429998</c:v>
                </c:pt>
                <c:pt idx="12">
                  <c:v>2.98927066654</c:v>
                </c:pt>
                <c:pt idx="13">
                  <c:v>3.3354454700000002</c:v>
                </c:pt>
                <c:pt idx="14">
                  <c:v>4.0990406920629994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B-4E74-BCBB-70C85EDB337D}"/>
            </c:ext>
          </c:extLst>
        </c:ser>
        <c:ser>
          <c:idx val="6"/>
          <c:order val="5"/>
          <c:tx>
            <c:strRef>
              <c:f>'FoF by type'!$W$12</c:f>
              <c:strCache>
                <c:ptCount val="1"/>
                <c:pt idx="0">
                  <c:v>General FoF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type'!$Y$6:$AM$6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type'!$Y$12:$AM$12</c:f>
              <c:numCache>
                <c:formatCode>"$"#,##0.0</c:formatCode>
                <c:ptCount val="15"/>
                <c:pt idx="0">
                  <c:v>6.2430680054280012</c:v>
                </c:pt>
                <c:pt idx="1">
                  <c:v>3.8582238693130004</c:v>
                </c:pt>
                <c:pt idx="2">
                  <c:v>8.728839252517</c:v>
                </c:pt>
                <c:pt idx="3">
                  <c:v>11.898856272677</c:v>
                </c:pt>
                <c:pt idx="4">
                  <c:v>11.736662711503</c:v>
                </c:pt>
                <c:pt idx="5">
                  <c:v>8.5216240167550001</c:v>
                </c:pt>
                <c:pt idx="6">
                  <c:v>12.994215061372001</c:v>
                </c:pt>
                <c:pt idx="7">
                  <c:v>11.434227758442004</c:v>
                </c:pt>
                <c:pt idx="8">
                  <c:v>33.191483643643004</c:v>
                </c:pt>
                <c:pt idx="9">
                  <c:v>28.445796215576006</c:v>
                </c:pt>
                <c:pt idx="10">
                  <c:v>21.621934039730998</c:v>
                </c:pt>
                <c:pt idx="11">
                  <c:v>12.537174037861798</c:v>
                </c:pt>
                <c:pt idx="12">
                  <c:v>15.156604558630997</c:v>
                </c:pt>
                <c:pt idx="13">
                  <c:v>13.116609003401997</c:v>
                </c:pt>
                <c:pt idx="14">
                  <c:v>2.8999671297440002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B-4E74-BCBB-70C85EDB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335844998541849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'FoF by type'!$W$35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type'!$X$34:$AM$34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type'!$X$35:$AM$35</c:f>
              <c:numCache>
                <c:formatCode>#,##0</c:formatCode>
                <c:ptCount val="16"/>
                <c:pt idx="0">
                  <c:v>119</c:v>
                </c:pt>
                <c:pt idx="1">
                  <c:v>98</c:v>
                </c:pt>
                <c:pt idx="2">
                  <c:v>58</c:v>
                </c:pt>
                <c:pt idx="3">
                  <c:v>85</c:v>
                </c:pt>
                <c:pt idx="4">
                  <c:v>83</c:v>
                </c:pt>
                <c:pt idx="5">
                  <c:v>71</c:v>
                </c:pt>
                <c:pt idx="6">
                  <c:v>100</c:v>
                </c:pt>
                <c:pt idx="7">
                  <c:v>97</c:v>
                </c:pt>
                <c:pt idx="8">
                  <c:v>88</c:v>
                </c:pt>
                <c:pt idx="9">
                  <c:v>91</c:v>
                </c:pt>
                <c:pt idx="10">
                  <c:v>90</c:v>
                </c:pt>
                <c:pt idx="11">
                  <c:v>80</c:v>
                </c:pt>
                <c:pt idx="12">
                  <c:v>98</c:v>
                </c:pt>
                <c:pt idx="13">
                  <c:v>94</c:v>
                </c:pt>
                <c:pt idx="14">
                  <c:v>50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C7-81F5-61381BD4AD14}"/>
            </c:ext>
          </c:extLst>
        </c:ser>
        <c:ser>
          <c:idx val="2"/>
          <c:order val="1"/>
          <c:tx>
            <c:strRef>
              <c:f>'FoF by type'!$W$36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type'!$X$34:$AM$34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type'!$X$36:$AM$36</c:f>
              <c:numCache>
                <c:formatCode>#,##0</c:formatCode>
                <c:ptCount val="16"/>
                <c:pt idx="0">
                  <c:v>21</c:v>
                </c:pt>
                <c:pt idx="1">
                  <c:v>17</c:v>
                </c:pt>
                <c:pt idx="2">
                  <c:v>16</c:v>
                </c:pt>
                <c:pt idx="3">
                  <c:v>21</c:v>
                </c:pt>
                <c:pt idx="4">
                  <c:v>29</c:v>
                </c:pt>
                <c:pt idx="5">
                  <c:v>29</c:v>
                </c:pt>
                <c:pt idx="6">
                  <c:v>46</c:v>
                </c:pt>
                <c:pt idx="7">
                  <c:v>52</c:v>
                </c:pt>
                <c:pt idx="8">
                  <c:v>57</c:v>
                </c:pt>
                <c:pt idx="9">
                  <c:v>79</c:v>
                </c:pt>
                <c:pt idx="10">
                  <c:v>123</c:v>
                </c:pt>
                <c:pt idx="11">
                  <c:v>109</c:v>
                </c:pt>
                <c:pt idx="12">
                  <c:v>113</c:v>
                </c:pt>
                <c:pt idx="13">
                  <c:v>66</c:v>
                </c:pt>
                <c:pt idx="14">
                  <c:v>29</c:v>
                </c:pt>
                <c:pt idx="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C7-81F5-61381BD4AD14}"/>
            </c:ext>
          </c:extLst>
        </c:ser>
        <c:ser>
          <c:idx val="3"/>
          <c:order val="2"/>
          <c:tx>
            <c:strRef>
              <c:f>'FoF by type'!$W$37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type'!$X$34:$AM$34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type'!$X$37:$AM$37</c:f>
              <c:numCache>
                <c:formatCode>#,##0</c:formatCode>
                <c:ptCount val="16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5</c:v>
                </c:pt>
                <c:pt idx="12">
                  <c:v>10</c:v>
                </c:pt>
                <c:pt idx="13">
                  <c:v>6</c:v>
                </c:pt>
                <c:pt idx="14">
                  <c:v>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C7-81F5-61381BD4AD14}"/>
            </c:ext>
          </c:extLst>
        </c:ser>
        <c:ser>
          <c:idx val="4"/>
          <c:order val="3"/>
          <c:tx>
            <c:strRef>
              <c:f>'FoF by type'!$W$38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type'!$X$34:$AM$34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type'!$X$38:$AM$38</c:f>
              <c:numCache>
                <c:formatCode>#,##0</c:formatCode>
                <c:ptCount val="16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D-47C7-81F5-61381BD4AD14}"/>
            </c:ext>
          </c:extLst>
        </c:ser>
        <c:ser>
          <c:idx val="5"/>
          <c:order val="4"/>
          <c:tx>
            <c:strRef>
              <c:f>'FoF by type'!$W$39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type'!$X$34:$AM$34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type'!$X$39:$AM$39</c:f>
              <c:numCache>
                <c:formatCode>#,##0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3D-47C7-81F5-61381BD4AD14}"/>
            </c:ext>
          </c:extLst>
        </c:ser>
        <c:ser>
          <c:idx val="6"/>
          <c:order val="5"/>
          <c:tx>
            <c:strRef>
              <c:f>'FoF by type'!$W$40</c:f>
              <c:strCache>
                <c:ptCount val="1"/>
                <c:pt idx="0">
                  <c:v>General FoF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type'!$X$34:$AM$34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by type'!$X$40:$AM$40</c:f>
              <c:numCache>
                <c:formatCode>#,##0</c:formatCode>
                <c:ptCount val="16"/>
                <c:pt idx="0">
                  <c:v>44</c:v>
                </c:pt>
                <c:pt idx="1">
                  <c:v>36</c:v>
                </c:pt>
                <c:pt idx="2">
                  <c:v>33</c:v>
                </c:pt>
                <c:pt idx="3">
                  <c:v>28</c:v>
                </c:pt>
                <c:pt idx="4">
                  <c:v>35</c:v>
                </c:pt>
                <c:pt idx="5">
                  <c:v>46</c:v>
                </c:pt>
                <c:pt idx="6">
                  <c:v>53</c:v>
                </c:pt>
                <c:pt idx="7">
                  <c:v>54</c:v>
                </c:pt>
                <c:pt idx="8">
                  <c:v>79</c:v>
                </c:pt>
                <c:pt idx="9">
                  <c:v>98</c:v>
                </c:pt>
                <c:pt idx="10">
                  <c:v>126</c:v>
                </c:pt>
                <c:pt idx="11">
                  <c:v>118</c:v>
                </c:pt>
                <c:pt idx="12">
                  <c:v>83</c:v>
                </c:pt>
                <c:pt idx="13">
                  <c:v>102</c:v>
                </c:pt>
                <c:pt idx="14">
                  <c:v>68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3D-47C7-81F5-61381BD4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3358449985418492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'FoF by type'!$W$35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'FoF by type'!$Y$34:$AM$34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type'!$Y$35:$AM$35</c:f>
              <c:numCache>
                <c:formatCode>#,##0</c:formatCode>
                <c:ptCount val="15"/>
                <c:pt idx="0">
                  <c:v>98</c:v>
                </c:pt>
                <c:pt idx="1">
                  <c:v>58</c:v>
                </c:pt>
                <c:pt idx="2">
                  <c:v>85</c:v>
                </c:pt>
                <c:pt idx="3">
                  <c:v>83</c:v>
                </c:pt>
                <c:pt idx="4">
                  <c:v>71</c:v>
                </c:pt>
                <c:pt idx="5">
                  <c:v>100</c:v>
                </c:pt>
                <c:pt idx="6">
                  <c:v>97</c:v>
                </c:pt>
                <c:pt idx="7">
                  <c:v>88</c:v>
                </c:pt>
                <c:pt idx="8">
                  <c:v>91</c:v>
                </c:pt>
                <c:pt idx="9">
                  <c:v>90</c:v>
                </c:pt>
                <c:pt idx="10">
                  <c:v>80</c:v>
                </c:pt>
                <c:pt idx="11">
                  <c:v>98</c:v>
                </c:pt>
                <c:pt idx="12">
                  <c:v>94</c:v>
                </c:pt>
                <c:pt idx="13">
                  <c:v>50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D-44A7-A43B-2E9474465404}"/>
            </c:ext>
          </c:extLst>
        </c:ser>
        <c:ser>
          <c:idx val="2"/>
          <c:order val="1"/>
          <c:tx>
            <c:strRef>
              <c:f>'FoF by type'!$W$36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'FoF by type'!$Y$34:$AM$34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type'!$Y$36:$AM$36</c:f>
              <c:numCache>
                <c:formatCode>#,##0</c:formatCode>
                <c:ptCount val="15"/>
                <c:pt idx="0">
                  <c:v>17</c:v>
                </c:pt>
                <c:pt idx="1">
                  <c:v>16</c:v>
                </c:pt>
                <c:pt idx="2">
                  <c:v>21</c:v>
                </c:pt>
                <c:pt idx="3">
                  <c:v>29</c:v>
                </c:pt>
                <c:pt idx="4">
                  <c:v>29</c:v>
                </c:pt>
                <c:pt idx="5">
                  <c:v>46</c:v>
                </c:pt>
                <c:pt idx="6">
                  <c:v>52</c:v>
                </c:pt>
                <c:pt idx="7">
                  <c:v>57</c:v>
                </c:pt>
                <c:pt idx="8">
                  <c:v>79</c:v>
                </c:pt>
                <c:pt idx="9">
                  <c:v>123</c:v>
                </c:pt>
                <c:pt idx="10">
                  <c:v>109</c:v>
                </c:pt>
                <c:pt idx="11">
                  <c:v>113</c:v>
                </c:pt>
                <c:pt idx="12">
                  <c:v>66</c:v>
                </c:pt>
                <c:pt idx="13">
                  <c:v>29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D-44A7-A43B-2E9474465404}"/>
            </c:ext>
          </c:extLst>
        </c:ser>
        <c:ser>
          <c:idx val="3"/>
          <c:order val="2"/>
          <c:tx>
            <c:strRef>
              <c:f>'FoF by type'!$W$37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'FoF by type'!$Y$34:$AM$34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type'!$Y$37:$AM$37</c:f>
              <c:numCache>
                <c:formatCode>#,##0</c:formatCode>
                <c:ptCount val="15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10</c:v>
                </c:pt>
                <c:pt idx="12">
                  <c:v>6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D-44A7-A43B-2E9474465404}"/>
            </c:ext>
          </c:extLst>
        </c:ser>
        <c:ser>
          <c:idx val="4"/>
          <c:order val="3"/>
          <c:tx>
            <c:strRef>
              <c:f>'FoF by type'!$W$38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'FoF by type'!$Y$34:$AM$34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type'!$Y$38:$AM$38</c:f>
              <c:numCache>
                <c:formatCode>#,##0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D-44A7-A43B-2E9474465404}"/>
            </c:ext>
          </c:extLst>
        </c:ser>
        <c:ser>
          <c:idx val="5"/>
          <c:order val="4"/>
          <c:tx>
            <c:strRef>
              <c:f>'FoF by type'!$W$39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'FoF by type'!$Y$34:$AM$34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type'!$Y$39:$AM$39</c:f>
              <c:numCache>
                <c:formatCode>#,##0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D-44A7-A43B-2E9474465404}"/>
            </c:ext>
          </c:extLst>
        </c:ser>
        <c:ser>
          <c:idx val="6"/>
          <c:order val="5"/>
          <c:tx>
            <c:strRef>
              <c:f>'FoF by type'!$W$40</c:f>
              <c:strCache>
                <c:ptCount val="1"/>
                <c:pt idx="0">
                  <c:v>General FoF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'FoF by type'!$Y$34:$AM$34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by type'!$Y$40:$AM$40</c:f>
              <c:numCache>
                <c:formatCode>#,##0</c:formatCode>
                <c:ptCount val="15"/>
                <c:pt idx="0">
                  <c:v>36</c:v>
                </c:pt>
                <c:pt idx="1">
                  <c:v>33</c:v>
                </c:pt>
                <c:pt idx="2">
                  <c:v>28</c:v>
                </c:pt>
                <c:pt idx="3">
                  <c:v>35</c:v>
                </c:pt>
                <c:pt idx="4">
                  <c:v>46</c:v>
                </c:pt>
                <c:pt idx="5">
                  <c:v>53</c:v>
                </c:pt>
                <c:pt idx="6">
                  <c:v>54</c:v>
                </c:pt>
                <c:pt idx="7">
                  <c:v>79</c:v>
                </c:pt>
                <c:pt idx="8">
                  <c:v>98</c:v>
                </c:pt>
                <c:pt idx="9">
                  <c:v>126</c:v>
                </c:pt>
                <c:pt idx="10">
                  <c:v>118</c:v>
                </c:pt>
                <c:pt idx="11">
                  <c:v>83</c:v>
                </c:pt>
                <c:pt idx="12">
                  <c:v>102</c:v>
                </c:pt>
                <c:pt idx="13">
                  <c:v>68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FD-44A7-A43B-2E9474465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74340707411569E-2"/>
          <c:y val="2.5428331875182269E-2"/>
          <c:w val="0.92472565929258843"/>
          <c:h val="0.72359507144940205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'FoF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timing'!$C$8:$R$8</c:f>
              <c:numCache>
                <c:formatCode>0.0</c:formatCode>
                <c:ptCount val="16"/>
                <c:pt idx="0">
                  <c:v>5.9342465000000004</c:v>
                </c:pt>
                <c:pt idx="1">
                  <c:v>13.446574999999999</c:v>
                </c:pt>
                <c:pt idx="2">
                  <c:v>12.123287749999999</c:v>
                </c:pt>
                <c:pt idx="3">
                  <c:v>8.1534244999999999</c:v>
                </c:pt>
                <c:pt idx="4">
                  <c:v>11.7863015</c:v>
                </c:pt>
                <c:pt idx="5">
                  <c:v>6.7232874999999996</c:v>
                </c:pt>
                <c:pt idx="6">
                  <c:v>11.515067999999999</c:v>
                </c:pt>
                <c:pt idx="7">
                  <c:v>9.19726</c:v>
                </c:pt>
                <c:pt idx="8">
                  <c:v>10.816438</c:v>
                </c:pt>
                <c:pt idx="9">
                  <c:v>8.6958899999999986</c:v>
                </c:pt>
                <c:pt idx="10">
                  <c:v>10.183561749999999</c:v>
                </c:pt>
                <c:pt idx="11">
                  <c:v>7.3643830000000001</c:v>
                </c:pt>
                <c:pt idx="12">
                  <c:v>11.367122999999999</c:v>
                </c:pt>
                <c:pt idx="13">
                  <c:v>6.4109592500000003</c:v>
                </c:pt>
                <c:pt idx="14">
                  <c:v>9.6328770000000006</c:v>
                </c:pt>
                <c:pt idx="15">
                  <c:v>17.8849315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2-4DFF-AC3D-EE11EAEDDCB8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'FoF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timing'!$C$12:$R$12</c:f>
              <c:numCache>
                <c:formatCode>0.0</c:formatCode>
                <c:ptCount val="16"/>
                <c:pt idx="0">
                  <c:v>6.2876717499999994</c:v>
                </c:pt>
                <c:pt idx="1">
                  <c:v>6.345206000000001</c:v>
                </c:pt>
                <c:pt idx="2">
                  <c:v>5.1698627500000001</c:v>
                </c:pt>
                <c:pt idx="3">
                  <c:v>10.463013499999999</c:v>
                </c:pt>
                <c:pt idx="4">
                  <c:v>7.3068492500000026</c:v>
                </c:pt>
                <c:pt idx="5">
                  <c:v>11.2273975</c:v>
                </c:pt>
                <c:pt idx="6">
                  <c:v>6.2465759999999992</c:v>
                </c:pt>
                <c:pt idx="7">
                  <c:v>6.0410957500000002</c:v>
                </c:pt>
                <c:pt idx="8">
                  <c:v>5.3013697499999992</c:v>
                </c:pt>
                <c:pt idx="9">
                  <c:v>6.6493149999999996</c:v>
                </c:pt>
                <c:pt idx="10">
                  <c:v>4.7671229999999998</c:v>
                </c:pt>
                <c:pt idx="11">
                  <c:v>7.14246625</c:v>
                </c:pt>
                <c:pt idx="12">
                  <c:v>7.873972000000002</c:v>
                </c:pt>
                <c:pt idx="13">
                  <c:v>5.9342464999999986</c:v>
                </c:pt>
                <c:pt idx="14">
                  <c:v>7.1589034999999974</c:v>
                </c:pt>
                <c:pt idx="15">
                  <c:v>10.093151000000001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2-4DFF-AC3D-EE11EAEDDCB8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'FoF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timing'!$C$13:$R$13</c:f>
              <c:numCache>
                <c:formatCode>0.0</c:formatCode>
                <c:ptCount val="16"/>
                <c:pt idx="0">
                  <c:v>6.2301365000000004</c:v>
                </c:pt>
                <c:pt idx="1">
                  <c:v>2.9589037499999975</c:v>
                </c:pt>
                <c:pt idx="2">
                  <c:v>6.789041000000001</c:v>
                </c:pt>
                <c:pt idx="3">
                  <c:v>6.5999997500000021</c:v>
                </c:pt>
                <c:pt idx="4">
                  <c:v>4.8164382499999974</c:v>
                </c:pt>
                <c:pt idx="5">
                  <c:v>6.0164380000000008</c:v>
                </c:pt>
                <c:pt idx="6">
                  <c:v>5.7863010000000017</c:v>
                </c:pt>
                <c:pt idx="7">
                  <c:v>5.1205472500000013</c:v>
                </c:pt>
                <c:pt idx="8">
                  <c:v>7.528767000000002</c:v>
                </c:pt>
                <c:pt idx="9">
                  <c:v>8.3095892499999984</c:v>
                </c:pt>
                <c:pt idx="10">
                  <c:v>3.3534249999999997</c:v>
                </c:pt>
                <c:pt idx="11">
                  <c:v>10.142465499999998</c:v>
                </c:pt>
                <c:pt idx="12">
                  <c:v>4.273972999999998</c:v>
                </c:pt>
                <c:pt idx="13">
                  <c:v>6.4273970000000009</c:v>
                </c:pt>
                <c:pt idx="14">
                  <c:v>8.1780822500000028</c:v>
                </c:pt>
                <c:pt idx="15">
                  <c:v>3.3863009999999996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2-4DFF-AC3D-EE11EAED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'FoF fund timing'!$B$10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'FoF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timing'!$C$10:$R$10</c:f>
              <c:numCache>
                <c:formatCode>0.0</c:formatCode>
                <c:ptCount val="16"/>
                <c:pt idx="0">
                  <c:v>18.147945</c:v>
                </c:pt>
                <c:pt idx="1">
                  <c:v>22.619177999999998</c:v>
                </c:pt>
                <c:pt idx="2">
                  <c:v>25.10958875</c:v>
                </c:pt>
                <c:pt idx="3">
                  <c:v>23.3589035</c:v>
                </c:pt>
                <c:pt idx="4">
                  <c:v>23.4082185</c:v>
                </c:pt>
                <c:pt idx="5">
                  <c:v>23.967123000000001</c:v>
                </c:pt>
                <c:pt idx="6">
                  <c:v>25.832876249999998</c:v>
                </c:pt>
                <c:pt idx="7">
                  <c:v>20.284931</c:v>
                </c:pt>
                <c:pt idx="8">
                  <c:v>23.934246000000002</c:v>
                </c:pt>
                <c:pt idx="9">
                  <c:v>23.9835615</c:v>
                </c:pt>
                <c:pt idx="10">
                  <c:v>18.156164499999999</c:v>
                </c:pt>
                <c:pt idx="11">
                  <c:v>24.558903999999998</c:v>
                </c:pt>
                <c:pt idx="12">
                  <c:v>23.967123000000001</c:v>
                </c:pt>
                <c:pt idx="13">
                  <c:v>19.043835250000001</c:v>
                </c:pt>
                <c:pt idx="14">
                  <c:v>22.290410999999999</c:v>
                </c:pt>
                <c:pt idx="15">
                  <c:v>23.9835615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2-4DFF-AC3D-EE11EAEDDCB8}"/>
            </c:ext>
          </c:extLst>
        </c:ser>
        <c:ser>
          <c:idx val="6"/>
          <c:order val="4"/>
          <c:tx>
            <c:strRef>
              <c:f>'FoF fund timing'!$B$7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'FoF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timing'!$C$7:$R$7</c:f>
              <c:numCache>
                <c:formatCode>0.0</c:formatCode>
                <c:ptCount val="16"/>
                <c:pt idx="0">
                  <c:v>13.680927153846154</c:v>
                </c:pt>
                <c:pt idx="1">
                  <c:v>18.883124234042555</c:v>
                </c:pt>
                <c:pt idx="2">
                  <c:v>21.592412769230769</c:v>
                </c:pt>
                <c:pt idx="3">
                  <c:v>16.591780564102557</c:v>
                </c:pt>
                <c:pt idx="4">
                  <c:v>18.085563615384615</c:v>
                </c:pt>
                <c:pt idx="5">
                  <c:v>16.337432162790702</c:v>
                </c:pt>
                <c:pt idx="6">
                  <c:v>23.208328500000004</c:v>
                </c:pt>
                <c:pt idx="7">
                  <c:v>15.827788404761904</c:v>
                </c:pt>
                <c:pt idx="8">
                  <c:v>16.864149414634149</c:v>
                </c:pt>
                <c:pt idx="9">
                  <c:v>18.397668106382977</c:v>
                </c:pt>
                <c:pt idx="10">
                  <c:v>17.502981294117642</c:v>
                </c:pt>
                <c:pt idx="11">
                  <c:v>16.898009679245281</c:v>
                </c:pt>
                <c:pt idx="12">
                  <c:v>23.697676891304344</c:v>
                </c:pt>
                <c:pt idx="13">
                  <c:v>17.670265750000002</c:v>
                </c:pt>
                <c:pt idx="14">
                  <c:v>20.008766866666665</c:v>
                </c:pt>
                <c:pt idx="15">
                  <c:v>20.656690961538462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42-4DFF-AC3D-EE11EAEDDCB8}"/>
            </c:ext>
          </c:extLst>
        </c:ser>
        <c:ser>
          <c:idx val="4"/>
          <c:order val="5"/>
          <c:tx>
            <c:strRef>
              <c:f>'FoF fund timing'!$B$9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'FoF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timing'!$C$9:$R$9</c:f>
              <c:numCache>
                <c:formatCode>0.0</c:formatCode>
                <c:ptCount val="16"/>
                <c:pt idx="0">
                  <c:v>12.032876999999999</c:v>
                </c:pt>
                <c:pt idx="1">
                  <c:v>20.021917999999999</c:v>
                </c:pt>
                <c:pt idx="2">
                  <c:v>17.293150499999999</c:v>
                </c:pt>
                <c:pt idx="3">
                  <c:v>16.964383000000002</c:v>
                </c:pt>
                <c:pt idx="4">
                  <c:v>18.542466000000001</c:v>
                </c:pt>
                <c:pt idx="5">
                  <c:v>17.950685</c:v>
                </c:pt>
                <c:pt idx="6">
                  <c:v>18.427396999999999</c:v>
                </c:pt>
                <c:pt idx="7">
                  <c:v>15.567123</c:v>
                </c:pt>
                <c:pt idx="8">
                  <c:v>16.767123000000002</c:v>
                </c:pt>
                <c:pt idx="9">
                  <c:v>15.517808</c:v>
                </c:pt>
                <c:pt idx="10">
                  <c:v>14.646575500000001</c:v>
                </c:pt>
                <c:pt idx="11">
                  <c:v>13.479452</c:v>
                </c:pt>
                <c:pt idx="12">
                  <c:v>18.739725999999997</c:v>
                </c:pt>
                <c:pt idx="13">
                  <c:v>13.545204999999999</c:v>
                </c:pt>
                <c:pt idx="14">
                  <c:v>15.254794</c:v>
                </c:pt>
                <c:pt idx="15">
                  <c:v>21.665753000000002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42-4DFF-AC3D-EE11EAEDDCB8}"/>
            </c:ext>
          </c:extLst>
        </c:ser>
        <c:ser>
          <c:idx val="5"/>
          <c:order val="6"/>
          <c:tx>
            <c:strRef>
              <c:f>'FoF fund timing'!$B$8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'FoF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timing'!$C$8:$R$8</c:f>
              <c:numCache>
                <c:formatCode>0.0</c:formatCode>
                <c:ptCount val="16"/>
                <c:pt idx="0">
                  <c:v>5.9342465000000004</c:v>
                </c:pt>
                <c:pt idx="1">
                  <c:v>13.446574999999999</c:v>
                </c:pt>
                <c:pt idx="2">
                  <c:v>12.123287749999999</c:v>
                </c:pt>
                <c:pt idx="3">
                  <c:v>8.1534244999999999</c:v>
                </c:pt>
                <c:pt idx="4">
                  <c:v>11.7863015</c:v>
                </c:pt>
                <c:pt idx="5">
                  <c:v>6.7232874999999996</c:v>
                </c:pt>
                <c:pt idx="6">
                  <c:v>11.515067999999999</c:v>
                </c:pt>
                <c:pt idx="7">
                  <c:v>9.19726</c:v>
                </c:pt>
                <c:pt idx="8">
                  <c:v>10.816438</c:v>
                </c:pt>
                <c:pt idx="9">
                  <c:v>8.6958899999999986</c:v>
                </c:pt>
                <c:pt idx="10">
                  <c:v>10.183561749999999</c:v>
                </c:pt>
                <c:pt idx="11">
                  <c:v>7.3643830000000001</c:v>
                </c:pt>
                <c:pt idx="12">
                  <c:v>11.367122999999999</c:v>
                </c:pt>
                <c:pt idx="13">
                  <c:v>6.4109592500000003</c:v>
                </c:pt>
                <c:pt idx="14">
                  <c:v>9.6328770000000006</c:v>
                </c:pt>
                <c:pt idx="15">
                  <c:v>17.8849315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42-4DFF-AC3D-EE11EAED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8.4383514560679912E-2"/>
          <c:y val="0.90161927675707199"/>
          <c:w val="0.84815616797900262"/>
          <c:h val="9.8380723242927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0417895534172E-2"/>
          <c:y val="2.6127653973304934E-2"/>
          <c:w val="0.94256958210446584"/>
          <c:h val="0.69502779441459817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'FoF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timing'!$V$8:$AK$8</c:f>
              <c:numCache>
                <c:formatCode>0.0</c:formatCode>
                <c:ptCount val="16"/>
                <c:pt idx="0">
                  <c:v>1.2965754999999999</c:v>
                </c:pt>
                <c:pt idx="1">
                  <c:v>1.668493</c:v>
                </c:pt>
                <c:pt idx="2">
                  <c:v>2.082192</c:v>
                </c:pt>
                <c:pt idx="3">
                  <c:v>2.082192</c:v>
                </c:pt>
                <c:pt idx="4">
                  <c:v>2.1753425000000002</c:v>
                </c:pt>
                <c:pt idx="5">
                  <c:v>1.54452075</c:v>
                </c:pt>
                <c:pt idx="6">
                  <c:v>1.6739725000000001</c:v>
                </c:pt>
                <c:pt idx="7">
                  <c:v>1.8205482500000001</c:v>
                </c:pt>
                <c:pt idx="8">
                  <c:v>1.273973</c:v>
                </c:pt>
                <c:pt idx="9">
                  <c:v>1.5424659999999999</c:v>
                </c:pt>
                <c:pt idx="10">
                  <c:v>1.782192</c:v>
                </c:pt>
                <c:pt idx="11">
                  <c:v>1.15616425</c:v>
                </c:pt>
                <c:pt idx="12">
                  <c:v>1.3041095</c:v>
                </c:pt>
                <c:pt idx="13">
                  <c:v>1.1904112499999999</c:v>
                </c:pt>
                <c:pt idx="14">
                  <c:v>1.0465754999999999</c:v>
                </c:pt>
                <c:pt idx="15">
                  <c:v>2.435616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1-4198-A1CC-D1712C659314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'FoF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timing'!$V$12:$AK$12</c:f>
              <c:numCache>
                <c:formatCode>0.0</c:formatCode>
                <c:ptCount val="16"/>
                <c:pt idx="0">
                  <c:v>0.47123300000000001</c:v>
                </c:pt>
                <c:pt idx="1">
                  <c:v>0.4910960000000002</c:v>
                </c:pt>
                <c:pt idx="2">
                  <c:v>0.76986299999999996</c:v>
                </c:pt>
                <c:pt idx="3">
                  <c:v>0.73972600000000011</c:v>
                </c:pt>
                <c:pt idx="4">
                  <c:v>1.5972602499999997</c:v>
                </c:pt>
                <c:pt idx="5">
                  <c:v>0.98630100000000009</c:v>
                </c:pt>
                <c:pt idx="6">
                  <c:v>1.0869865000000001</c:v>
                </c:pt>
                <c:pt idx="7">
                  <c:v>1.0630132499999998</c:v>
                </c:pt>
                <c:pt idx="8">
                  <c:v>0.92054775000000011</c:v>
                </c:pt>
                <c:pt idx="9">
                  <c:v>0.84109650000000014</c:v>
                </c:pt>
                <c:pt idx="10">
                  <c:v>0.46438299999999999</c:v>
                </c:pt>
                <c:pt idx="11">
                  <c:v>0.57602699999999984</c:v>
                </c:pt>
                <c:pt idx="12">
                  <c:v>0.95890450000000005</c:v>
                </c:pt>
                <c:pt idx="13">
                  <c:v>0.84109599999999984</c:v>
                </c:pt>
                <c:pt idx="14">
                  <c:v>0.78767149999999986</c:v>
                </c:pt>
                <c:pt idx="15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1-4198-A1CC-D1712C659314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'FoF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timing'!$V$13:$AK$13</c:f>
              <c:numCache>
                <c:formatCode>0.0</c:formatCode>
                <c:ptCount val="16"/>
                <c:pt idx="0">
                  <c:v>0.52602700000000002</c:v>
                </c:pt>
                <c:pt idx="1">
                  <c:v>1.0020549999999999</c:v>
                </c:pt>
                <c:pt idx="2">
                  <c:v>0.41369800000000012</c:v>
                </c:pt>
                <c:pt idx="3">
                  <c:v>0.6678077499999997</c:v>
                </c:pt>
                <c:pt idx="4">
                  <c:v>0.60753374999999998</c:v>
                </c:pt>
                <c:pt idx="5">
                  <c:v>1.147945</c:v>
                </c:pt>
                <c:pt idx="6">
                  <c:v>2.0068495</c:v>
                </c:pt>
                <c:pt idx="7">
                  <c:v>1.2575345000000002</c:v>
                </c:pt>
                <c:pt idx="8">
                  <c:v>0.82123275000000007</c:v>
                </c:pt>
                <c:pt idx="9">
                  <c:v>1.38082175</c:v>
                </c:pt>
                <c:pt idx="10">
                  <c:v>0.85068549999999998</c:v>
                </c:pt>
                <c:pt idx="11">
                  <c:v>0.90205449999999976</c:v>
                </c:pt>
                <c:pt idx="12">
                  <c:v>0.65890350000000009</c:v>
                </c:pt>
                <c:pt idx="13">
                  <c:v>0.98630100000000009</c:v>
                </c:pt>
                <c:pt idx="14">
                  <c:v>0.98219100000000004</c:v>
                </c:pt>
                <c:pt idx="15">
                  <c:v>0.51232849999999974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1-4198-A1CC-D1712C659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'FoF fund timing'!$U$10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'FoF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timing'!$V$10:$AK$10</c:f>
              <c:numCache>
                <c:formatCode>0.0</c:formatCode>
                <c:ptCount val="16"/>
                <c:pt idx="0">
                  <c:v>2.29178075</c:v>
                </c:pt>
                <c:pt idx="1">
                  <c:v>3.0698634999999999</c:v>
                </c:pt>
                <c:pt idx="2">
                  <c:v>3.2657530000000001</c:v>
                </c:pt>
                <c:pt idx="3">
                  <c:v>3.5123284999999997</c:v>
                </c:pt>
                <c:pt idx="4">
                  <c:v>4.3027394999999995</c:v>
                </c:pt>
                <c:pt idx="5">
                  <c:v>3.6575340000000001</c:v>
                </c:pt>
                <c:pt idx="6">
                  <c:v>4.9938357500000006</c:v>
                </c:pt>
                <c:pt idx="7">
                  <c:v>4.4363012500000005</c:v>
                </c:pt>
                <c:pt idx="8">
                  <c:v>2.991781</c:v>
                </c:pt>
                <c:pt idx="9">
                  <c:v>3.761644</c:v>
                </c:pt>
                <c:pt idx="10">
                  <c:v>3.6246575000000001</c:v>
                </c:pt>
                <c:pt idx="11">
                  <c:v>3.0910960000000003</c:v>
                </c:pt>
                <c:pt idx="12">
                  <c:v>3.2342465000000002</c:v>
                </c:pt>
                <c:pt idx="13">
                  <c:v>2.9315065000000002</c:v>
                </c:pt>
                <c:pt idx="14">
                  <c:v>2.976712</c:v>
                </c:pt>
                <c:pt idx="15">
                  <c:v>4.3356165000000004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41-4198-A1CC-D1712C659314}"/>
            </c:ext>
          </c:extLst>
        </c:ser>
        <c:ser>
          <c:idx val="6"/>
          <c:order val="4"/>
          <c:tx>
            <c:strRef>
              <c:f>'FoF fund timing'!$U$7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'FoF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timing'!$V$7:$AK$7</c:f>
              <c:numCache>
                <c:formatCode>0.0</c:formatCode>
                <c:ptCount val="16"/>
                <c:pt idx="0">
                  <c:v>2.0942636562499999</c:v>
                </c:pt>
                <c:pt idx="1">
                  <c:v>2.3913145106382974</c:v>
                </c:pt>
                <c:pt idx="2">
                  <c:v>2.7583373103448281</c:v>
                </c:pt>
                <c:pt idx="3">
                  <c:v>2.8092368571428579</c:v>
                </c:pt>
                <c:pt idx="4">
                  <c:v>3.2804241612903224</c:v>
                </c:pt>
                <c:pt idx="5">
                  <c:v>2.8315068478260881</c:v>
                </c:pt>
                <c:pt idx="6">
                  <c:v>3.0763549782608695</c:v>
                </c:pt>
                <c:pt idx="7">
                  <c:v>3.4785388333333334</c:v>
                </c:pt>
                <c:pt idx="8">
                  <c:v>2.4361644444444441</c:v>
                </c:pt>
                <c:pt idx="9">
                  <c:v>3.165727622641509</c:v>
                </c:pt>
                <c:pt idx="10">
                  <c:v>3.2646702325581396</c:v>
                </c:pt>
                <c:pt idx="11">
                  <c:v>2.3967221249999997</c:v>
                </c:pt>
                <c:pt idx="12">
                  <c:v>2.5105610967741931</c:v>
                </c:pt>
                <c:pt idx="13">
                  <c:v>2.1911257608695656</c:v>
                </c:pt>
                <c:pt idx="14">
                  <c:v>2.7976516571428567</c:v>
                </c:pt>
                <c:pt idx="15">
                  <c:v>3.3721701578947374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41-4198-A1CC-D1712C659314}"/>
            </c:ext>
          </c:extLst>
        </c:ser>
        <c:ser>
          <c:idx val="4"/>
          <c:order val="5"/>
          <c:tx>
            <c:strRef>
              <c:f>'FoF fund timing'!$U$9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'FoF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timing'!$V$9:$AK$9</c:f>
              <c:numCache>
                <c:formatCode>0.0</c:formatCode>
                <c:ptCount val="16"/>
                <c:pt idx="0">
                  <c:v>1.7835619999999999</c:v>
                </c:pt>
                <c:pt idx="1">
                  <c:v>2.0520550000000002</c:v>
                </c:pt>
                <c:pt idx="2">
                  <c:v>2.852055</c:v>
                </c:pt>
                <c:pt idx="3">
                  <c:v>2.9205480000000001</c:v>
                </c:pt>
                <c:pt idx="4">
                  <c:v>3.7479450000000001</c:v>
                </c:pt>
                <c:pt idx="5">
                  <c:v>2.5479450000000003</c:v>
                </c:pt>
                <c:pt idx="6">
                  <c:v>2.7315069999999997</c:v>
                </c:pt>
                <c:pt idx="7">
                  <c:v>2.8835614999999999</c:v>
                </c:pt>
                <c:pt idx="8">
                  <c:v>2.0027400000000002</c:v>
                </c:pt>
                <c:pt idx="9">
                  <c:v>2.3945210000000001</c:v>
                </c:pt>
                <c:pt idx="10">
                  <c:v>2.383562</c:v>
                </c:pt>
                <c:pt idx="11">
                  <c:v>2.1246575000000001</c:v>
                </c:pt>
                <c:pt idx="12">
                  <c:v>2.427397</c:v>
                </c:pt>
                <c:pt idx="13">
                  <c:v>2.0082195</c:v>
                </c:pt>
                <c:pt idx="14">
                  <c:v>1.9863010000000001</c:v>
                </c:pt>
                <c:pt idx="15">
                  <c:v>3.090411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41-4198-A1CC-D1712C659314}"/>
            </c:ext>
          </c:extLst>
        </c:ser>
        <c:ser>
          <c:idx val="5"/>
          <c:order val="6"/>
          <c:tx>
            <c:strRef>
              <c:f>'FoF fund timing'!$U$8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'FoF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'FoF fund timing'!$V$8:$AK$8</c:f>
              <c:numCache>
                <c:formatCode>0.0</c:formatCode>
                <c:ptCount val="16"/>
                <c:pt idx="0">
                  <c:v>1.2965754999999999</c:v>
                </c:pt>
                <c:pt idx="1">
                  <c:v>1.668493</c:v>
                </c:pt>
                <c:pt idx="2">
                  <c:v>2.082192</c:v>
                </c:pt>
                <c:pt idx="3">
                  <c:v>2.082192</c:v>
                </c:pt>
                <c:pt idx="4">
                  <c:v>2.1753425000000002</c:v>
                </c:pt>
                <c:pt idx="5">
                  <c:v>1.54452075</c:v>
                </c:pt>
                <c:pt idx="6">
                  <c:v>1.6739725000000001</c:v>
                </c:pt>
                <c:pt idx="7">
                  <c:v>1.8205482500000001</c:v>
                </c:pt>
                <c:pt idx="8">
                  <c:v>1.273973</c:v>
                </c:pt>
                <c:pt idx="9">
                  <c:v>1.5424659999999999</c:v>
                </c:pt>
                <c:pt idx="10">
                  <c:v>1.782192</c:v>
                </c:pt>
                <c:pt idx="11">
                  <c:v>1.15616425</c:v>
                </c:pt>
                <c:pt idx="12">
                  <c:v>1.3041095</c:v>
                </c:pt>
                <c:pt idx="13">
                  <c:v>1.1904112499999999</c:v>
                </c:pt>
                <c:pt idx="14">
                  <c:v>1.0465754999999999</c:v>
                </c:pt>
                <c:pt idx="15">
                  <c:v>2.435616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41-4198-A1CC-D1712C659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5320455293891808E-2"/>
          <c:y val="0.89891380603877247"/>
          <c:w val="0.90234092728751158"/>
          <c:h val="0.10108619396122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'FoF fund fees'!$B$18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fund fees'!$D$18:$R$18</c:f>
              <c:numCache>
                <c:formatCode>General</c:formatCode>
                <c:ptCount val="15"/>
                <c:pt idx="0">
                  <c:v>16</c:v>
                </c:pt>
                <c:pt idx="1">
                  <c:v>8</c:v>
                </c:pt>
                <c:pt idx="2">
                  <c:v>14</c:v>
                </c:pt>
                <c:pt idx="3">
                  <c:v>11</c:v>
                </c:pt>
                <c:pt idx="4">
                  <c:v>10</c:v>
                </c:pt>
                <c:pt idx="5">
                  <c:v>20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10</c:v>
                </c:pt>
                <c:pt idx="13">
                  <c:v>13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F-4879-AA7E-6C69BBBC3D1E}"/>
            </c:ext>
          </c:extLst>
        </c:ser>
        <c:ser>
          <c:idx val="1"/>
          <c:order val="1"/>
          <c:tx>
            <c:strRef>
              <c:f>'FoF fund fees'!$B$19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fund fees'!$D$19:$R$19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F-4879-AA7E-6C69BBBC3D1E}"/>
            </c:ext>
          </c:extLst>
        </c:ser>
        <c:ser>
          <c:idx val="2"/>
          <c:order val="2"/>
          <c:tx>
            <c:strRef>
              <c:f>'FoF fund fees'!$B$20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fund fees'!$D$20:$R$20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F-4879-AA7E-6C69BBBC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'FoF fund fees'!$U$18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fund fees'!$W$18:$AK$18</c:f>
              <c:numCache>
                <c:formatCode>General</c:formatCode>
                <c:ptCount val="15"/>
                <c:pt idx="0">
                  <c:v>13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1-45A5-8918-D3B4427F6621}"/>
            </c:ext>
          </c:extLst>
        </c:ser>
        <c:ser>
          <c:idx val="1"/>
          <c:order val="1"/>
          <c:tx>
            <c:strRef>
              <c:f>'FoF fund fees'!$U$19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fund fees'!$W$19:$AK$19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1-45A5-8918-D3B4427F6621}"/>
            </c:ext>
          </c:extLst>
        </c:ser>
        <c:ser>
          <c:idx val="2"/>
          <c:order val="2"/>
          <c:tx>
            <c:strRef>
              <c:f>'FoF fund fees'!$U$20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'FoF fund fees'!$W$20:$AK$20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1-45A5-8918-D3B4427F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88109455068116482"/>
          <c:h val="0.76907998381245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'Private capital by size'!$U$39</c:f>
              <c:strCache>
                <c:ptCount val="1"/>
                <c:pt idx="0">
                  <c:v>% of funds larger than predecessor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'Private capital by size'!$V$34:$AK$34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size'!$V$39:$AK$39</c:f>
              <c:numCache>
                <c:formatCode>0.0%</c:formatCode>
                <c:ptCount val="16"/>
                <c:pt idx="0">
                  <c:v>0.67356687898089174</c:v>
                </c:pt>
                <c:pt idx="1">
                  <c:v>0.56000000000000005</c:v>
                </c:pt>
                <c:pt idx="2">
                  <c:v>0.5321100917431193</c:v>
                </c:pt>
                <c:pt idx="3">
                  <c:v>0.61685823754789271</c:v>
                </c:pt>
                <c:pt idx="4">
                  <c:v>0.63360000000000005</c:v>
                </c:pt>
                <c:pt idx="5">
                  <c:v>0.63315217391304346</c:v>
                </c:pt>
                <c:pt idx="6">
                  <c:v>0.64261555806087933</c:v>
                </c:pt>
                <c:pt idx="7">
                  <c:v>0.70217166494312311</c:v>
                </c:pt>
                <c:pt idx="8">
                  <c:v>0.66799204771371767</c:v>
                </c:pt>
                <c:pt idx="9">
                  <c:v>0.72718539865513931</c:v>
                </c:pt>
                <c:pt idx="10">
                  <c:v>0.69216757741347901</c:v>
                </c:pt>
                <c:pt idx="11">
                  <c:v>0.72102649006622521</c:v>
                </c:pt>
                <c:pt idx="12">
                  <c:v>0.7151114781172585</c:v>
                </c:pt>
                <c:pt idx="13">
                  <c:v>0.7217716781035558</c:v>
                </c:pt>
                <c:pt idx="14">
                  <c:v>0.73457792207792205</c:v>
                </c:pt>
                <c:pt idx="15">
                  <c:v>0.74949494949494955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B-4BE6-AEBC-8062664E3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548822848"/>
        <c:axId val="2007825664"/>
      </c:barChart>
      <c:lineChart>
        <c:grouping val="standard"/>
        <c:varyColors val="0"/>
        <c:ser>
          <c:idx val="1"/>
          <c:order val="1"/>
          <c:tx>
            <c:strRef>
              <c:f>'Private capital by size'!$U$40</c:f>
              <c:strCache>
                <c:ptCount val="1"/>
                <c:pt idx="0">
                  <c:v>Step-up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5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  <c:pt idx="11">
                <c:v>2020</c:v>
              </c:pt>
              <c:pt idx="12">
                <c:v>2021</c:v>
              </c:pt>
              <c:pt idx="13">
                <c:v>2022</c:v>
              </c:pt>
              <c:pt idx="14" formatCode="General&quot;*&quot;">
                <c:v>2023</c:v>
              </c:pt>
            </c:numLit>
          </c:cat>
          <c:val>
            <c:numRef>
              <c:f>'Private capital by size'!$V$40:$AK$40</c:f>
              <c:numCache>
                <c:formatCode>0.0%</c:formatCode>
                <c:ptCount val="16"/>
                <c:pt idx="0">
                  <c:v>0.385688684</c:v>
                </c:pt>
                <c:pt idx="1">
                  <c:v>9.1390455500000023E-2</c:v>
                </c:pt>
                <c:pt idx="2">
                  <c:v>7.3641857499999963E-2</c:v>
                </c:pt>
                <c:pt idx="3">
                  <c:v>0.20299999999999985</c:v>
                </c:pt>
                <c:pt idx="4">
                  <c:v>0.22649444400000007</c:v>
                </c:pt>
                <c:pt idx="5">
                  <c:v>0.25</c:v>
                </c:pt>
                <c:pt idx="6">
                  <c:v>0.23518103200000007</c:v>
                </c:pt>
                <c:pt idx="7">
                  <c:v>0.33262987299999991</c:v>
                </c:pt>
                <c:pt idx="8">
                  <c:v>0.28228920450000006</c:v>
                </c:pt>
                <c:pt idx="9">
                  <c:v>0.37749999999999995</c:v>
                </c:pt>
                <c:pt idx="10">
                  <c:v>0.34835990799999994</c:v>
                </c:pt>
                <c:pt idx="11">
                  <c:v>0.37997156749999994</c:v>
                </c:pt>
                <c:pt idx="12">
                  <c:v>0.34375</c:v>
                </c:pt>
                <c:pt idx="13">
                  <c:v>0.44102564099999997</c:v>
                </c:pt>
                <c:pt idx="14">
                  <c:v>0.48839039150000008</c:v>
                </c:pt>
                <c:pt idx="15">
                  <c:v>0.43460294999999993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B-4BE6-AEBC-8062664E3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822848"/>
        <c:axId val="2007825664"/>
      </c:lineChart>
      <c:catAx>
        <c:axId val="15488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007825664"/>
        <c:crosses val="autoZero"/>
        <c:auto val="1"/>
        <c:lblAlgn val="ctr"/>
        <c:lblOffset val="100"/>
        <c:noMultiLvlLbl val="0"/>
      </c:catAx>
      <c:valAx>
        <c:axId val="2007825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5488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50793650793651E-2"/>
          <c:y val="0.93576334208223977"/>
          <c:w val="0.9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'FoF fund fees'!$B$29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'FoF fund fees'!$C$29:$G$29</c:f>
              <c:numCache>
                <c:formatCode>General</c:formatCode>
                <c:ptCount val="5"/>
                <c:pt idx="0">
                  <c:v>42</c:v>
                </c:pt>
                <c:pt idx="1">
                  <c:v>35</c:v>
                </c:pt>
                <c:pt idx="2">
                  <c:v>49</c:v>
                </c:pt>
                <c:pt idx="3">
                  <c:v>46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7-4B73-87B3-F1F487621C27}"/>
            </c:ext>
          </c:extLst>
        </c:ser>
        <c:ser>
          <c:idx val="1"/>
          <c:order val="1"/>
          <c:tx>
            <c:strRef>
              <c:f>'FoF fund fees'!$B$30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'FoF fund fees'!$C$30:$G$30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7-4B73-87B3-F1F487621C27}"/>
            </c:ext>
          </c:extLst>
        </c:ser>
        <c:ser>
          <c:idx val="2"/>
          <c:order val="2"/>
          <c:tx>
            <c:strRef>
              <c:f>'FoF fund fees'!$B$31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'FoF fund fees'!$C$31:$G$31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7-4B73-87B3-F1F48762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'FoF fund fees'!$U$29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'FoF fund fees'!$V$29:$Z$29</c:f>
              <c:numCache>
                <c:formatCode>General</c:formatCode>
                <c:ptCount val="5"/>
                <c:pt idx="0">
                  <c:v>26</c:v>
                </c:pt>
                <c:pt idx="1">
                  <c:v>15</c:v>
                </c:pt>
                <c:pt idx="2">
                  <c:v>27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6-447D-BD1F-54E8828EE3D6}"/>
            </c:ext>
          </c:extLst>
        </c:ser>
        <c:ser>
          <c:idx val="1"/>
          <c:order val="1"/>
          <c:tx>
            <c:strRef>
              <c:f>'FoF fund fees'!$U$30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'FoF fund fees'!$V$30:$Z$30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6-447D-BD1F-54E8828EE3D6}"/>
            </c:ext>
          </c:extLst>
        </c:ser>
        <c:ser>
          <c:idx val="2"/>
          <c:order val="2"/>
          <c:tx>
            <c:strRef>
              <c:f>'FoF fund fees'!$U$31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'FoF fund fees'!$V$31:$Z$31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6-447D-BD1F-54E8828E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'Secondaries fundraising'!$B$7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'Secondaries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fundraising'!$C$7:$R$7</c:f>
              <c:numCache>
                <c:formatCode>"$"#,##0.0_);[Red]\("$"#,##0.0\)</c:formatCode>
                <c:ptCount val="16"/>
                <c:pt idx="0">
                  <c:v>13.944892893068999</c:v>
                </c:pt>
                <c:pt idx="1">
                  <c:v>21.942186488896002</c:v>
                </c:pt>
                <c:pt idx="2">
                  <c:v>15.742610009128002</c:v>
                </c:pt>
                <c:pt idx="3">
                  <c:v>15.850175485962998</c:v>
                </c:pt>
                <c:pt idx="4">
                  <c:v>21.559067212879931</c:v>
                </c:pt>
                <c:pt idx="5">
                  <c:v>25.364588384575004</c:v>
                </c:pt>
                <c:pt idx="6">
                  <c:v>20.400420907946003</c:v>
                </c:pt>
                <c:pt idx="7">
                  <c:v>34.951644043821993</c:v>
                </c:pt>
                <c:pt idx="8">
                  <c:v>33.923229128980012</c:v>
                </c:pt>
                <c:pt idx="9">
                  <c:v>37.030186865049004</c:v>
                </c:pt>
                <c:pt idx="10">
                  <c:v>37.04064949202423</c:v>
                </c:pt>
                <c:pt idx="11">
                  <c:v>24.792540875491504</c:v>
                </c:pt>
                <c:pt idx="12">
                  <c:v>90.062740710730978</c:v>
                </c:pt>
                <c:pt idx="13">
                  <c:v>59.564324044427508</c:v>
                </c:pt>
                <c:pt idx="14">
                  <c:v>57.606148178430999</c:v>
                </c:pt>
                <c:pt idx="15">
                  <c:v>68.097452149736995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B-4985-A23E-BE75A2806F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'Secondaries fundraising'!$B$8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28575" cap="rnd" cmpd="sng" algn="ctr">
              <a:solidFill>
                <a:srgbClr val="2CC9B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4B-4985-A23E-BE75A2806FD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3-DC4B-4985-A23E-BE75A2806FD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4-DC4B-4985-A23E-BE75A2806FD5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rgbClr val="2CC9B7"/>
                </a:solidFill>
                <a:ln>
                  <a:noFill/>
                </a:ln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4B-4985-A23E-BE75A2806FD5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'Secondaries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fundraising'!$C$8:$R$8</c:f>
              <c:numCache>
                <c:formatCode>#,##0</c:formatCode>
                <c:ptCount val="16"/>
                <c:pt idx="0">
                  <c:v>34</c:v>
                </c:pt>
                <c:pt idx="1">
                  <c:v>36</c:v>
                </c:pt>
                <c:pt idx="2">
                  <c:v>33</c:v>
                </c:pt>
                <c:pt idx="3">
                  <c:v>34</c:v>
                </c:pt>
                <c:pt idx="4">
                  <c:v>42</c:v>
                </c:pt>
                <c:pt idx="5">
                  <c:v>49</c:v>
                </c:pt>
                <c:pt idx="6">
                  <c:v>57</c:v>
                </c:pt>
                <c:pt idx="7">
                  <c:v>44</c:v>
                </c:pt>
                <c:pt idx="8">
                  <c:v>75</c:v>
                </c:pt>
                <c:pt idx="9">
                  <c:v>65</c:v>
                </c:pt>
                <c:pt idx="10">
                  <c:v>67</c:v>
                </c:pt>
                <c:pt idx="11">
                  <c:v>56</c:v>
                </c:pt>
                <c:pt idx="12">
                  <c:v>91</c:v>
                </c:pt>
                <c:pt idx="13">
                  <c:v>123</c:v>
                </c:pt>
                <c:pt idx="14">
                  <c:v>113</c:v>
                </c:pt>
                <c:pt idx="1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4B-4985-A23E-BE75A2806F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Dry Powder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40.058828128754286</c:v>
              </c:pt>
              <c:pt idx="1">
                <c:v>34.645916904278224</c:v>
              </c:pt>
              <c:pt idx="2">
                <c:v>41.467286964410185</c:v>
              </c:pt>
              <c:pt idx="3">
                <c:v>41.671668822240441</c:v>
              </c:pt>
              <c:pt idx="4">
                <c:v>49.66849026390274</c:v>
              </c:pt>
              <c:pt idx="5">
                <c:v>54.56362975309036</c:v>
              </c:pt>
              <c:pt idx="6">
                <c:v>61.401448733296483</c:v>
              </c:pt>
              <c:pt idx="7">
                <c:v>74.287441363178445</c:v>
              </c:pt>
              <c:pt idx="8">
                <c:v>72.39567377069281</c:v>
              </c:pt>
              <c:pt idx="9">
                <c:v>83.521580830710846</c:v>
              </c:pt>
              <c:pt idx="10">
                <c:v>112.21790000870205</c:v>
              </c:pt>
              <c:pt idx="11">
                <c:v>116.57926563069876</c:v>
              </c:pt>
              <c:pt idx="12">
                <c:v>144.53044793935868</c:v>
              </c:pt>
              <c:pt idx="13">
                <c:v>152.38204433652351</c:v>
              </c:pt>
              <c:pt idx="14">
                <c:v>169.10721720623502</c:v>
              </c:pt>
              <c:pt idx="15">
                <c:v>154.30848214101027</c:v>
              </c:pt>
              <c:pt idx="16">
                <c:v>199.55819664275677</c:v>
              </c:pt>
              <c:pt idx="17">
                <c:v>202.74246089610219</c:v>
              </c:pt>
            </c:numLit>
          </c:val>
          <c:extLst>
            <c:ext xmlns:c16="http://schemas.microsoft.com/office/drawing/2014/chart" uri="{C3380CC4-5D6E-409C-BE32-E72D297353CC}">
              <c16:uniqueId val="{00000000-3511-4432-9B6A-1D4DDE0D3723}"/>
            </c:ext>
          </c:extLst>
        </c:ser>
        <c:ser>
          <c:idx val="1"/>
          <c:order val="1"/>
          <c:tx>
            <c:v>Remaining Value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23.606389197827145</c:v>
              </c:pt>
              <c:pt idx="1">
                <c:v>37.315022129082656</c:v>
              </c:pt>
              <c:pt idx="2">
                <c:v>45.315395962808402</c:v>
              </c:pt>
              <c:pt idx="3">
                <c:v>49.839842638250801</c:v>
              </c:pt>
              <c:pt idx="4">
                <c:v>66.00435817900501</c:v>
              </c:pt>
              <c:pt idx="5">
                <c:v>76.693667716684558</c:v>
              </c:pt>
              <c:pt idx="6">
                <c:v>90.97994634199155</c:v>
              </c:pt>
              <c:pt idx="7">
                <c:v>93.629666500643879</c:v>
              </c:pt>
              <c:pt idx="8">
                <c:v>97.437602152441258</c:v>
              </c:pt>
              <c:pt idx="9">
                <c:v>98.840308604993524</c:v>
              </c:pt>
              <c:pt idx="10">
                <c:v>99.601530560606193</c:v>
              </c:pt>
              <c:pt idx="11">
                <c:v>104.55280680282941</c:v>
              </c:pt>
              <c:pt idx="12">
                <c:v>122.92864787929024</c:v>
              </c:pt>
              <c:pt idx="13">
                <c:v>141.40091591038748</c:v>
              </c:pt>
              <c:pt idx="14">
                <c:v>167.84121108413939</c:v>
              </c:pt>
              <c:pt idx="15">
                <c:v>262.1985432492595</c:v>
              </c:pt>
              <c:pt idx="16">
                <c:v>278.04499048521529</c:v>
              </c:pt>
              <c:pt idx="17">
                <c:v>287.62659544528037</c:v>
              </c:pt>
            </c:numLit>
          </c:val>
          <c:extLst>
            <c:ext xmlns:c16="http://schemas.microsoft.com/office/drawing/2014/chart" uri="{C3380CC4-5D6E-409C-BE32-E72D297353CC}">
              <c16:uniqueId val="{00000001-3511-4432-9B6A-1D4DDE0D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468322800"/>
        <c:axId val="-1468320480"/>
      </c:barChart>
      <c:catAx>
        <c:axId val="-1468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0480"/>
        <c:crosses val="autoZero"/>
        <c:auto val="1"/>
        <c:lblAlgn val="ctr"/>
        <c:lblOffset val="100"/>
        <c:noMultiLvlLbl val="0"/>
      </c:catAx>
      <c:valAx>
        <c:axId val="-146832048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0-2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36.486740617134259</c:v>
              </c:pt>
              <c:pt idx="1">
                <c:v>29.615700712166273</c:v>
              </c:pt>
              <c:pt idx="2">
                <c:v>33.707624946951498</c:v>
              </c:pt>
              <c:pt idx="3">
                <c:v>30.555796824780444</c:v>
              </c:pt>
              <c:pt idx="4">
                <c:v>37.704689048342907</c:v>
              </c:pt>
              <c:pt idx="5">
                <c:v>40.180073954112743</c:v>
              </c:pt>
              <c:pt idx="6">
                <c:v>49.957196194747574</c:v>
              </c:pt>
              <c:pt idx="7">
                <c:v>60.580851212650565</c:v>
              </c:pt>
              <c:pt idx="8">
                <c:v>58.734570701060655</c:v>
              </c:pt>
              <c:pt idx="9">
                <c:v>63.348690862844137</c:v>
              </c:pt>
              <c:pt idx="10">
                <c:v>84.850768816802812</c:v>
              </c:pt>
              <c:pt idx="11">
                <c:v>84.011116242593218</c:v>
              </c:pt>
              <c:pt idx="12">
                <c:v>107.9606460141256</c:v>
              </c:pt>
              <c:pt idx="13">
                <c:v>103.85445871785413</c:v>
              </c:pt>
              <c:pt idx="14">
                <c:v>123.3904323870705</c:v>
              </c:pt>
              <c:pt idx="15">
                <c:v>99.414321406830609</c:v>
              </c:pt>
              <c:pt idx="16">
                <c:v>146.9484349785273</c:v>
              </c:pt>
              <c:pt idx="17">
                <c:v>140.66179138065152</c:v>
              </c:pt>
            </c:numLit>
          </c:val>
          <c:extLst>
            <c:ext xmlns:c16="http://schemas.microsoft.com/office/drawing/2014/chart" uri="{C3380CC4-5D6E-409C-BE32-E72D297353CC}">
              <c16:uniqueId val="{00000000-D19A-475D-8173-2F4181F6609F}"/>
            </c:ext>
          </c:extLst>
        </c:ser>
        <c:ser>
          <c:idx val="1"/>
          <c:order val="1"/>
          <c:tx>
            <c:v>3-5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3.247074949635711</c:v>
              </c:pt>
              <c:pt idx="1">
                <c:v>4.5428652366845066</c:v>
              </c:pt>
              <c:pt idx="2">
                <c:v>6.7876341353665639</c:v>
              </c:pt>
              <c:pt idx="3">
                <c:v>10.02005577405634</c:v>
              </c:pt>
              <c:pt idx="4">
                <c:v>10.62286259505805</c:v>
              </c:pt>
              <c:pt idx="5">
                <c:v>12.216492161165048</c:v>
              </c:pt>
              <c:pt idx="6">
                <c:v>7.8466816846880656</c:v>
              </c:pt>
              <c:pt idx="7">
                <c:v>9.6160285498224987</c:v>
              </c:pt>
              <c:pt idx="8">
                <c:v>9.907329238525806</c:v>
              </c:pt>
              <c:pt idx="9">
                <c:v>17.489805334536445</c:v>
              </c:pt>
              <c:pt idx="10">
                <c:v>23.374499704097094</c:v>
              </c:pt>
              <c:pt idx="11">
                <c:v>25.757747645836208</c:v>
              </c:pt>
              <c:pt idx="12">
                <c:v>27.580081375130558</c:v>
              </c:pt>
              <c:pt idx="13">
                <c:v>37.131699225591241</c:v>
              </c:pt>
              <c:pt idx="14">
                <c:v>36.372762786613308</c:v>
              </c:pt>
              <c:pt idx="15">
                <c:v>43.6455081935161</c:v>
              </c:pt>
              <c:pt idx="16">
                <c:v>32.135970187457332</c:v>
              </c:pt>
              <c:pt idx="17">
                <c:v>44.85825680736037</c:v>
              </c:pt>
            </c:numLit>
          </c:val>
          <c:extLst>
            <c:ext xmlns:c16="http://schemas.microsoft.com/office/drawing/2014/chart" uri="{C3380CC4-5D6E-409C-BE32-E72D297353CC}">
              <c16:uniqueId val="{00000001-D19A-475D-8173-2F4181F6609F}"/>
            </c:ext>
          </c:extLst>
        </c:ser>
        <c:ser>
          <c:idx val="2"/>
          <c:order val="2"/>
          <c:tx>
            <c:v>6-7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0.32501256198433459</c:v>
              </c:pt>
              <c:pt idx="1">
                <c:v>0.48735095542746043</c:v>
              </c:pt>
              <c:pt idx="2">
                <c:v>0.9720278820921141</c:v>
              </c:pt>
              <c:pt idx="3">
                <c:v>1.0958162234036561</c:v>
              </c:pt>
              <c:pt idx="4">
                <c:v>1.3409386205017921</c:v>
              </c:pt>
              <c:pt idx="5">
                <c:v>2.1670636378125288</c:v>
              </c:pt>
              <c:pt idx="6">
                <c:v>3.5975708538608524</c:v>
              </c:pt>
              <c:pt idx="7">
                <c:v>4.0905616007053434</c:v>
              </c:pt>
              <c:pt idx="8">
                <c:v>3.7537738311063924</c:v>
              </c:pt>
              <c:pt idx="9">
                <c:v>2.6830846333303442</c:v>
              </c:pt>
              <c:pt idx="10">
                <c:v>3.9926314878021492</c:v>
              </c:pt>
              <c:pt idx="11">
                <c:v>6.8104017422693932</c:v>
              </c:pt>
              <c:pt idx="12">
                <c:v>8.989720550102593</c:v>
              </c:pt>
              <c:pt idx="13">
                <c:v>11.395886393078019</c:v>
              </c:pt>
              <c:pt idx="14">
                <c:v>9.3440220325511802</c:v>
              </c:pt>
              <c:pt idx="15">
                <c:v>11.248652540663423</c:v>
              </c:pt>
              <c:pt idx="16">
                <c:v>20.473791476772284</c:v>
              </c:pt>
              <c:pt idx="17">
                <c:v>17.22241270809025</c:v>
              </c:pt>
            </c:numLit>
          </c:val>
          <c:extLst>
            <c:ext xmlns:c16="http://schemas.microsoft.com/office/drawing/2014/chart" uri="{C3380CC4-5D6E-409C-BE32-E72D297353CC}">
              <c16:uniqueId val="{00000002-D19A-475D-8173-2F4181F6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710174912"/>
        <c:axId val="410684351"/>
      </c:barChart>
      <c:catAx>
        <c:axId val="17101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0684351"/>
        <c:crosses val="autoZero"/>
        <c:auto val="1"/>
        <c:lblAlgn val="ctr"/>
        <c:lblOffset val="100"/>
        <c:noMultiLvlLbl val="0"/>
      </c:catAx>
      <c:valAx>
        <c:axId val="410684351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101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92619211189201E-2"/>
          <c:y val="3.4601733177513395E-2"/>
          <c:w val="0.91462926074637996"/>
          <c:h val="0.94349518810148703"/>
        </c:manualLayout>
      </c:layout>
      <c:barChart>
        <c:barDir val="col"/>
        <c:grouping val="stacked"/>
        <c:varyColors val="0"/>
        <c:ser>
          <c:idx val="1"/>
          <c:order val="0"/>
          <c:tx>
            <c:v>Contributions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-1.388315607902586</c:v>
              </c:pt>
              <c:pt idx="1">
                <c:v>-1.817650771619753</c:v>
              </c:pt>
              <c:pt idx="2">
                <c:v>-2.5283619180286805</c:v>
              </c:pt>
              <c:pt idx="3">
                <c:v>-2.1840991307598214</c:v>
              </c:pt>
              <c:pt idx="4">
                <c:v>-2.2266246845257758</c:v>
              </c:pt>
              <c:pt idx="5">
                <c:v>-3.228713410140712</c:v>
              </c:pt>
              <c:pt idx="6">
                <c:v>-5.2560070865480739</c:v>
              </c:pt>
              <c:pt idx="7">
                <c:v>-4.5156293128824325</c:v>
              </c:pt>
              <c:pt idx="8">
                <c:v>-10.863334393274192</c:v>
              </c:pt>
              <c:pt idx="9">
                <c:v>-16.852364700414821</c:v>
              </c:pt>
              <c:pt idx="10">
                <c:v>-17.170941647998568</c:v>
              </c:pt>
              <c:pt idx="11">
                <c:v>-9.9493046521235087</c:v>
              </c:pt>
              <c:pt idx="12">
                <c:v>-14.429877610378361</c:v>
              </c:pt>
              <c:pt idx="13">
                <c:v>-17.189636563864564</c:v>
              </c:pt>
              <c:pt idx="14">
                <c:v>-20.627455174115561</c:v>
              </c:pt>
              <c:pt idx="15">
                <c:v>-15.578094866564788</c:v>
              </c:pt>
              <c:pt idx="16">
                <c:v>-19.366517527101156</c:v>
              </c:pt>
              <c:pt idx="17">
                <c:v>-16.494472969943104</c:v>
              </c:pt>
              <c:pt idx="18">
                <c:v>-18.517028586272325</c:v>
              </c:pt>
              <c:pt idx="19">
                <c:v>-21.75849295795738</c:v>
              </c:pt>
              <c:pt idx="20">
                <c:v>-34.077705233234532</c:v>
              </c:pt>
              <c:pt idx="21">
                <c:v>-34.70282686338399</c:v>
              </c:pt>
              <c:pt idx="22">
                <c:v>-35.20564192794572</c:v>
              </c:pt>
              <c:pt idx="23">
                <c:v>-61.154998580297686</c:v>
              </c:pt>
              <c:pt idx="24">
                <c:v>-51.72864624056924</c:v>
              </c:pt>
              <c:pt idx="25">
                <c:v>-9.6707507408602389</c:v>
              </c:pt>
            </c:numLit>
          </c:val>
          <c:extLst>
            <c:ext xmlns:c16="http://schemas.microsoft.com/office/drawing/2014/chart" uri="{C3380CC4-5D6E-409C-BE32-E72D297353CC}">
              <c16:uniqueId val="{00000000-4A78-4210-8BAE-441CA39EE790}"/>
            </c:ext>
          </c:extLst>
        </c:ser>
        <c:ser>
          <c:idx val="0"/>
          <c:order val="1"/>
          <c:tx>
            <c:v>Distributions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0.48083221421976408</c:v>
              </c:pt>
              <c:pt idx="1">
                <c:v>0.98391960234926812</c:v>
              </c:pt>
              <c:pt idx="2">
                <c:v>1.4753726140986421</c:v>
              </c:pt>
              <c:pt idx="3">
                <c:v>1.2179820989063368</c:v>
              </c:pt>
              <c:pt idx="4">
                <c:v>1.0086792730788647</c:v>
              </c:pt>
              <c:pt idx="5">
                <c:v>1.4630696219495585</c:v>
              </c:pt>
              <c:pt idx="6">
                <c:v>3.9280271341726385</c:v>
              </c:pt>
              <c:pt idx="7">
                <c:v>4.0933423618465259</c:v>
              </c:pt>
              <c:pt idx="8">
                <c:v>7.789546253927905</c:v>
              </c:pt>
              <c:pt idx="9">
                <c:v>10.077662897339502</c:v>
              </c:pt>
              <c:pt idx="10">
                <c:v>4.9211998887721604</c:v>
              </c:pt>
              <c:pt idx="11">
                <c:v>2.8521504739460726</c:v>
              </c:pt>
              <c:pt idx="12">
                <c:v>9.4657390950937845</c:v>
              </c:pt>
              <c:pt idx="13">
                <c:v>14.736264899066045</c:v>
              </c:pt>
              <c:pt idx="14">
                <c:v>16.439608018202524</c:v>
              </c:pt>
              <c:pt idx="15">
                <c:v>20.992236726816976</c:v>
              </c:pt>
              <c:pt idx="16">
                <c:v>27.841364075439632</c:v>
              </c:pt>
              <c:pt idx="17">
                <c:v>25.651394372121548</c:v>
              </c:pt>
              <c:pt idx="18">
                <c:v>25.125359128234965</c:v>
              </c:pt>
              <c:pt idx="19">
                <c:v>28.621885491588415</c:v>
              </c:pt>
              <c:pt idx="20">
                <c:v>32.578415079138416</c:v>
              </c:pt>
              <c:pt idx="21">
                <c:v>27.986279235811555</c:v>
              </c:pt>
              <c:pt idx="22">
                <c:v>27.590590315143984</c:v>
              </c:pt>
              <c:pt idx="23">
                <c:v>51.528129349311463</c:v>
              </c:pt>
              <c:pt idx="24">
                <c:v>49.068100718179018</c:v>
              </c:pt>
              <c:pt idx="25">
                <c:v>13.030971960118389</c:v>
              </c:pt>
            </c:numLit>
          </c:val>
          <c:extLst>
            <c:ext xmlns:c16="http://schemas.microsoft.com/office/drawing/2014/chart" uri="{C3380CC4-5D6E-409C-BE32-E72D297353CC}">
              <c16:uniqueId val="{00000001-4A78-4210-8BAE-441CA39EE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62966448"/>
        <c:axId val="-1262964128"/>
      </c:barChart>
      <c:lineChart>
        <c:grouping val="standard"/>
        <c:varyColors val="0"/>
        <c:ser>
          <c:idx val="2"/>
          <c:order val="2"/>
          <c:tx>
            <c:v>Net Cashflow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2-4A78-4210-8BAE-441CA39EE790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3-4A78-4210-8BAE-441CA39EE790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4-4A78-4210-8BAE-441CA39EE790}"/>
              </c:ext>
            </c:extLst>
          </c:dPt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-0.90748339368282194</c:v>
              </c:pt>
              <c:pt idx="1">
                <c:v>-0.83373116927048485</c:v>
              </c:pt>
              <c:pt idx="2">
                <c:v>-1.0529893039300384</c:v>
              </c:pt>
              <c:pt idx="3">
                <c:v>-0.96611703185348463</c:v>
              </c:pt>
              <c:pt idx="4">
                <c:v>-1.217945411446911</c:v>
              </c:pt>
              <c:pt idx="5">
                <c:v>-1.7656437881911535</c:v>
              </c:pt>
              <c:pt idx="6">
                <c:v>-1.3279799523754354</c:v>
              </c:pt>
              <c:pt idx="7">
                <c:v>-0.42228695103590663</c:v>
              </c:pt>
              <c:pt idx="8">
                <c:v>-3.0737881393462869</c:v>
              </c:pt>
              <c:pt idx="9">
                <c:v>-6.7747018030753186</c:v>
              </c:pt>
              <c:pt idx="10">
                <c:v>-12.249741759226406</c:v>
              </c:pt>
              <c:pt idx="11">
                <c:v>-7.0971541781774361</c:v>
              </c:pt>
              <c:pt idx="12">
                <c:v>-4.9641385152845761</c:v>
              </c:pt>
              <c:pt idx="13">
                <c:v>-2.4533716647985191</c:v>
              </c:pt>
              <c:pt idx="14">
                <c:v>-4.1878471559130368</c:v>
              </c:pt>
              <c:pt idx="15">
                <c:v>5.4141418602521885</c:v>
              </c:pt>
              <c:pt idx="16">
                <c:v>8.4748465483384763</c:v>
              </c:pt>
              <c:pt idx="17">
                <c:v>9.156921402178444</c:v>
              </c:pt>
              <c:pt idx="18">
                <c:v>6.6083305419626406</c:v>
              </c:pt>
              <c:pt idx="19">
                <c:v>6.8633925336310355</c:v>
              </c:pt>
              <c:pt idx="20">
                <c:v>-1.4992901540961157</c:v>
              </c:pt>
              <c:pt idx="21">
                <c:v>-6.7165476275724352</c:v>
              </c:pt>
              <c:pt idx="22">
                <c:v>-7.6150516128017358</c:v>
              </c:pt>
              <c:pt idx="23">
                <c:v>-9.6268692309862232</c:v>
              </c:pt>
              <c:pt idx="24">
                <c:v>-2.6605455223902226</c:v>
              </c:pt>
              <c:pt idx="25">
                <c:v>3.3602212192581504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4A78-4210-8BAE-441CA39EE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2966448"/>
        <c:axId val="-1262964128"/>
      </c:lineChart>
      <c:catAx>
        <c:axId val="-126296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4128"/>
        <c:crosses val="autoZero"/>
        <c:auto val="1"/>
        <c:lblAlgn val="ctr"/>
        <c:lblOffset val="100"/>
        <c:noMultiLvlLbl val="0"/>
      </c:catAx>
      <c:valAx>
        <c:axId val="-126296412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17767918846435"/>
          <c:y val="0.89871837986385283"/>
          <c:w val="0.69249901733297803"/>
          <c:h val="6.295183076005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21375532706086E-2"/>
          <c:y val="2.68242530676636E-2"/>
          <c:w val="0.8703824465719896"/>
          <c:h val="0.86266302235423598"/>
        </c:manualLayout>
      </c:layout>
      <c:areaChart>
        <c:grouping val="standard"/>
        <c:varyColors val="0"/>
        <c:ser>
          <c:idx val="0"/>
          <c:order val="8"/>
          <c:tx>
            <c:v>Total</c:v>
          </c:tx>
          <c:spPr>
            <a:solidFill>
              <a:srgbClr val="BBCBD9"/>
            </a:solidFill>
            <a:ln>
              <a:noFill/>
            </a:ln>
            <a:effectLst/>
          </c:spPr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40.058828128754286</c:v>
              </c:pt>
              <c:pt idx="1">
                <c:v>34.645916904278224</c:v>
              </c:pt>
              <c:pt idx="2">
                <c:v>41.467286964410185</c:v>
              </c:pt>
              <c:pt idx="3">
                <c:v>41.671668822240441</c:v>
              </c:pt>
              <c:pt idx="4">
                <c:v>49.66849026390274</c:v>
              </c:pt>
              <c:pt idx="5">
                <c:v>54.56362975309036</c:v>
              </c:pt>
              <c:pt idx="6">
                <c:v>61.401448733296483</c:v>
              </c:pt>
              <c:pt idx="7">
                <c:v>74.287441363178445</c:v>
              </c:pt>
              <c:pt idx="8">
                <c:v>72.39567377069281</c:v>
              </c:pt>
              <c:pt idx="9">
                <c:v>83.521580830710846</c:v>
              </c:pt>
              <c:pt idx="10">
                <c:v>112.21790000870205</c:v>
              </c:pt>
              <c:pt idx="11">
                <c:v>116.57926563069876</c:v>
              </c:pt>
              <c:pt idx="12">
                <c:v>144.53044793935868</c:v>
              </c:pt>
              <c:pt idx="13">
                <c:v>152.38204433652351</c:v>
              </c:pt>
              <c:pt idx="14">
                <c:v>169.10721720623502</c:v>
              </c:pt>
              <c:pt idx="15">
                <c:v>154.30848214101027</c:v>
              </c:pt>
              <c:pt idx="16">
                <c:v>199.55819664275677</c:v>
              </c:pt>
              <c:pt idx="17">
                <c:v>202.74246089610219</c:v>
              </c:pt>
            </c:numLit>
          </c:val>
          <c:extLst>
            <c:ext xmlns:c16="http://schemas.microsoft.com/office/drawing/2014/chart" uri="{C3380CC4-5D6E-409C-BE32-E72D297353CC}">
              <c16:uniqueId val="{00000000-02C8-4DCD-B851-097B5A442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468364080"/>
        <c:axId val="-1468361760"/>
      </c:areaChart>
      <c:barChart>
        <c:barDir val="col"/>
        <c:grouping val="stacked"/>
        <c:varyColors val="0"/>
        <c:ser>
          <c:idx val="1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11.24313378731677</c:v>
              </c:pt>
            </c:numLit>
          </c:val>
          <c:extLst>
            <c:ext xmlns:c16="http://schemas.microsoft.com/office/drawing/2014/chart" uri="{C3380CC4-5D6E-409C-BE32-E72D297353CC}">
              <c16:uniqueId val="{00000001-02C8-4DCD-B851-097B5A442507}"/>
            </c:ext>
          </c:extLst>
        </c:ser>
        <c:ser>
          <c:idx val="3"/>
          <c:order val="1"/>
          <c:tx>
            <c:v>2017</c:v>
          </c:tx>
          <c:spPr>
            <a:solidFill>
              <a:srgbClr val="6185A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5.9792789207734733</c:v>
              </c:pt>
            </c:numLit>
          </c:val>
          <c:extLst>
            <c:ext xmlns:c16="http://schemas.microsoft.com/office/drawing/2014/chart" uri="{C3380CC4-5D6E-409C-BE32-E72D297353CC}">
              <c16:uniqueId val="{00000002-02C8-4DCD-B851-097B5A442507}"/>
            </c:ext>
          </c:extLst>
        </c:ser>
        <c:ser>
          <c:idx val="4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15.050882300146121</c:v>
              </c:pt>
            </c:numLit>
          </c:val>
          <c:extLst>
            <c:ext xmlns:c16="http://schemas.microsoft.com/office/drawing/2014/chart" uri="{C3380CC4-5D6E-409C-BE32-E72D297353CC}">
              <c16:uniqueId val="{00000003-02C8-4DCD-B851-097B5A442507}"/>
            </c:ext>
          </c:extLst>
        </c:ser>
        <c:ser>
          <c:idx val="5"/>
          <c:order val="3"/>
          <c:tx>
            <c:v>2019</c:v>
          </c:tx>
          <c:spPr>
            <a:solidFill>
              <a:srgbClr val="C4EDE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8.139358397093666</c:v>
              </c:pt>
            </c:numLit>
          </c:val>
          <c:extLst>
            <c:ext xmlns:c16="http://schemas.microsoft.com/office/drawing/2014/chart" uri="{C3380CC4-5D6E-409C-BE32-E72D297353CC}">
              <c16:uniqueId val="{00000004-02C8-4DCD-B851-097B5A442507}"/>
            </c:ext>
          </c:extLst>
        </c:ser>
        <c:ser>
          <c:idx val="6"/>
          <c:order val="4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21.668016110120568</c:v>
              </c:pt>
            </c:numLit>
          </c:val>
          <c:extLst>
            <c:ext xmlns:c16="http://schemas.microsoft.com/office/drawing/2014/chart" uri="{C3380CC4-5D6E-409C-BE32-E72D297353CC}">
              <c16:uniqueId val="{00000005-02C8-4DCD-B851-097B5A442507}"/>
            </c:ext>
          </c:extLst>
        </c:ser>
        <c:ser>
          <c:idx val="7"/>
          <c:order val="5"/>
          <c:tx>
            <c:v>2021</c:v>
          </c:tx>
          <c:spPr>
            <a:solidFill>
              <a:srgbClr val="E88F3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27.35782753481277</c:v>
              </c:pt>
            </c:numLit>
          </c:val>
          <c:extLst>
            <c:ext xmlns:c16="http://schemas.microsoft.com/office/drawing/2014/chart" uri="{C3380CC4-5D6E-409C-BE32-E72D297353CC}">
              <c16:uniqueId val="{00000006-02C8-4DCD-B851-097B5A442507}"/>
            </c:ext>
          </c:extLst>
        </c:ser>
        <c:ser>
          <c:idx val="8"/>
          <c:order val="6"/>
          <c:tx>
            <c:v>2022</c:v>
          </c:tx>
          <c:spPr>
            <a:solidFill>
              <a:srgbClr val="C0BCB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46.765892862743613</c:v>
              </c:pt>
            </c:numLit>
          </c:val>
          <c:extLst>
            <c:ext xmlns:c16="http://schemas.microsoft.com/office/drawing/2014/chart" uri="{C3380CC4-5D6E-409C-BE32-E72D297353CC}">
              <c16:uniqueId val="{00000007-02C8-4DCD-B851-097B5A442507}"/>
            </c:ext>
          </c:extLst>
        </c:ser>
        <c:ser>
          <c:idx val="10"/>
          <c:order val="7"/>
          <c:tx>
            <c:v>2023</c:v>
          </c:tx>
          <c:spPr>
            <a:solidFill>
              <a:srgbClr val="78766F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2C8-4DCD-B851-097B5A442507}"/>
              </c:ext>
            </c:extLst>
          </c:dPt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66.538070983095182</c:v>
              </c:pt>
            </c:numLit>
          </c:val>
          <c:extLst>
            <c:ext xmlns:c16="http://schemas.microsoft.com/office/drawing/2014/chart" uri="{C3380CC4-5D6E-409C-BE32-E72D297353CC}">
              <c16:uniqueId val="{00000009-02C8-4DCD-B851-097B5A442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68364080"/>
        <c:axId val="-1468361760"/>
      </c:barChart>
      <c:lineChart>
        <c:grouping val="standard"/>
        <c:varyColors val="0"/>
        <c:ser>
          <c:idx val="2"/>
          <c:order val="9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8"/>
              <c:pt idx="0">
                <c:v>40.058828128754286</c:v>
              </c:pt>
              <c:pt idx="1">
                <c:v>34.645916904278224</c:v>
              </c:pt>
              <c:pt idx="2">
                <c:v>41.467286964410185</c:v>
              </c:pt>
              <c:pt idx="3">
                <c:v>41.671668822240441</c:v>
              </c:pt>
              <c:pt idx="4">
                <c:v>49.66849026390274</c:v>
              </c:pt>
              <c:pt idx="5">
                <c:v>54.56362975309036</c:v>
              </c:pt>
              <c:pt idx="6">
                <c:v>61.401448733296483</c:v>
              </c:pt>
              <c:pt idx="7">
                <c:v>74.287441363178445</c:v>
              </c:pt>
              <c:pt idx="8">
                <c:v>72.39567377069281</c:v>
              </c:pt>
              <c:pt idx="9">
                <c:v>83.521580830710846</c:v>
              </c:pt>
              <c:pt idx="10">
                <c:v>112.21790000870205</c:v>
              </c:pt>
              <c:pt idx="11">
                <c:v>116.57926563069876</c:v>
              </c:pt>
              <c:pt idx="12">
                <c:v>144.53044793935868</c:v>
              </c:pt>
              <c:pt idx="13">
                <c:v>152.38204433652351</c:v>
              </c:pt>
              <c:pt idx="14">
                <c:v>169.10721720623502</c:v>
              </c:pt>
              <c:pt idx="15">
                <c:v>154.30848214101027</c:v>
              </c:pt>
              <c:pt idx="16">
                <c:v>199.55819664275677</c:v>
              </c:pt>
              <c:pt idx="17">
                <c:v>202.74246089610219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02C8-4DCD-B851-097B5A44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8364080"/>
        <c:axId val="-1468361760"/>
      </c:lineChart>
      <c:catAx>
        <c:axId val="-14683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C0BCB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1760"/>
        <c:crosses val="autoZero"/>
        <c:auto val="1"/>
        <c:lblAlgn val="ctr"/>
        <c:lblOffset val="100"/>
        <c:noMultiLvlLbl val="0"/>
      </c:catAx>
      <c:valAx>
        <c:axId val="-146836176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92693881028063452"/>
          <c:y val="3.8000978949103377E-2"/>
          <c:w val="4.3677008542394494E-2"/>
          <c:h val="0.48830757035275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sz="850" b="0" i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'Secondaries first-time'!$B$7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'Secondaries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first-time'!$C$7:$R$7</c:f>
              <c:numCache>
                <c:formatCode>"$"#,##0.0_);[Red]\("$"#,##0.0\)</c:formatCode>
                <c:ptCount val="16"/>
                <c:pt idx="0">
                  <c:v>0.827735</c:v>
                </c:pt>
                <c:pt idx="1">
                  <c:v>9.2082317061999999E-2</c:v>
                </c:pt>
                <c:pt idx="2">
                  <c:v>0.11234668826200001</c:v>
                </c:pt>
                <c:pt idx="3">
                  <c:v>0.80324091648500007</c:v>
                </c:pt>
                <c:pt idx="4">
                  <c:v>0.52772200000000002</c:v>
                </c:pt>
                <c:pt idx="5">
                  <c:v>0.20153154667299999</c:v>
                </c:pt>
                <c:pt idx="6">
                  <c:v>0.217198167888</c:v>
                </c:pt>
                <c:pt idx="7">
                  <c:v>0.24876016290300001</c:v>
                </c:pt>
                <c:pt idx="8">
                  <c:v>2.2779666989E-2</c:v>
                </c:pt>
                <c:pt idx="9">
                  <c:v>0.58225700000000002</c:v>
                </c:pt>
                <c:pt idx="10">
                  <c:v>0.912507552</c:v>
                </c:pt>
                <c:pt idx="11">
                  <c:v>0.29060088378400001</c:v>
                </c:pt>
                <c:pt idx="12">
                  <c:v>1.8404517836999999E-2</c:v>
                </c:pt>
                <c:pt idx="13">
                  <c:v>0.37120997558300001</c:v>
                </c:pt>
                <c:pt idx="14">
                  <c:v>0.767297050915</c:v>
                </c:pt>
                <c:pt idx="15">
                  <c:v>0.40067999999999998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C-4EC9-BACC-13975F29E0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'Secondaries first-time'!$B$8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4C-4EC9-BACC-13975F29E084}"/>
              </c:ext>
            </c:extLst>
          </c:dPt>
          <c:dPt>
            <c:idx val="10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4C-4EC9-BACC-13975F29E084}"/>
              </c:ext>
            </c:extLst>
          </c:dPt>
          <c:dPt>
            <c:idx val="14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4C-4EC9-BACC-13975F29E084}"/>
              </c:ext>
            </c:extLst>
          </c:dPt>
          <c:dPt>
            <c:idx val="15"/>
            <c:marker>
              <c:symbol val="circle"/>
              <c:size val="5"/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64C-4EC9-BACC-13975F29E084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'Secondaries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first-time'!$C$8:$R$8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13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C-4EC9-BACC-13975F29E0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6882716049383"/>
          <c:y val="2.5000000000000001E-2"/>
          <c:w val="0.68470217264508604"/>
          <c:h val="0.849027777777777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'Secondaries by fund family #'!$B$7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by fund family #'!$H$6:$R$6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fund family #'!$H$7:$R$7</c:f>
              <c:numCache>
                <c:formatCode>"$"#,##0.0</c:formatCode>
                <c:ptCount val="11"/>
                <c:pt idx="0">
                  <c:v>4.0842522797849998</c:v>
                </c:pt>
                <c:pt idx="1">
                  <c:v>6.3357690290140001</c:v>
                </c:pt>
                <c:pt idx="2">
                  <c:v>3.3400097761179994</c:v>
                </c:pt>
                <c:pt idx="3">
                  <c:v>3.7352212084920002</c:v>
                </c:pt>
                <c:pt idx="4">
                  <c:v>3.1282855669160003</c:v>
                </c:pt>
                <c:pt idx="5">
                  <c:v>6.9702440096970006</c:v>
                </c:pt>
                <c:pt idx="6">
                  <c:v>1.7498846791620002</c:v>
                </c:pt>
                <c:pt idx="7">
                  <c:v>5.2708996502530008</c:v>
                </c:pt>
                <c:pt idx="8">
                  <c:v>5.048662732885</c:v>
                </c:pt>
                <c:pt idx="9">
                  <c:v>7.182449156413</c:v>
                </c:pt>
                <c:pt idx="10">
                  <c:v>16.546099999999999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0-4E8E-9D9A-01693F686CB4}"/>
            </c:ext>
          </c:extLst>
        </c:ser>
        <c:ser>
          <c:idx val="1"/>
          <c:order val="1"/>
          <c:tx>
            <c:strRef>
              <c:f>'Secondaries by fund family #'!$B$8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fund family #'!$H$6:$R$6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fund family #'!$H$8:$R$8</c:f>
              <c:numCache>
                <c:formatCode>"$"#,##0.0</c:formatCode>
                <c:ptCount val="11"/>
                <c:pt idx="0">
                  <c:v>3.2844674966849996</c:v>
                </c:pt>
                <c:pt idx="1">
                  <c:v>3.5780065685250002</c:v>
                </c:pt>
                <c:pt idx="2">
                  <c:v>1.109019068339</c:v>
                </c:pt>
                <c:pt idx="3">
                  <c:v>1.8574553051439997</c:v>
                </c:pt>
                <c:pt idx="4">
                  <c:v>9.759260130985</c:v>
                </c:pt>
                <c:pt idx="5">
                  <c:v>4.5902041349972293</c:v>
                </c:pt>
                <c:pt idx="6">
                  <c:v>0.2074154114865</c:v>
                </c:pt>
                <c:pt idx="7">
                  <c:v>5.5448767232429992</c:v>
                </c:pt>
                <c:pt idx="8">
                  <c:v>5.1302268152395163</c:v>
                </c:pt>
                <c:pt idx="9">
                  <c:v>1.2019011986250001</c:v>
                </c:pt>
                <c:pt idx="10">
                  <c:v>4.2735916755509997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0-4E8E-9D9A-01693F686CB4}"/>
            </c:ext>
          </c:extLst>
        </c:ser>
        <c:ser>
          <c:idx val="2"/>
          <c:order val="2"/>
          <c:tx>
            <c:strRef>
              <c:f>'Secondaries by fund family #'!$B$9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fund family #'!$H$6:$R$6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fund family #'!$H$9:$R$9</c:f>
              <c:numCache>
                <c:formatCode>"$"#,##0.0</c:formatCode>
                <c:ptCount val="11"/>
                <c:pt idx="0">
                  <c:v>9.4913183898589999</c:v>
                </c:pt>
                <c:pt idx="1">
                  <c:v>4.8753310311639995</c:v>
                </c:pt>
                <c:pt idx="2">
                  <c:v>0.76434299908799996</c:v>
                </c:pt>
                <c:pt idx="3">
                  <c:v>3.4061181739270006</c:v>
                </c:pt>
                <c:pt idx="4">
                  <c:v>1.724215650486</c:v>
                </c:pt>
                <c:pt idx="5">
                  <c:v>2.6308973230560002</c:v>
                </c:pt>
                <c:pt idx="6">
                  <c:v>17.091803828825999</c:v>
                </c:pt>
                <c:pt idx="7">
                  <c:v>2.0038034022140003</c:v>
                </c:pt>
                <c:pt idx="8">
                  <c:v>2.5264272364120002</c:v>
                </c:pt>
                <c:pt idx="9">
                  <c:v>12.872869196939002</c:v>
                </c:pt>
                <c:pt idx="10">
                  <c:v>2.6838099999999998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0-4E8E-9D9A-01693F686CB4}"/>
            </c:ext>
          </c:extLst>
        </c:ser>
        <c:ser>
          <c:idx val="3"/>
          <c:order val="3"/>
          <c:tx>
            <c:strRef>
              <c:f>'Secondaries by fund family #'!$B$10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fund family #'!$H$6:$R$6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fund family #'!$H$10:$R$10</c:f>
              <c:numCache>
                <c:formatCode>"$"#,##0.0</c:formatCode>
                <c:ptCount val="11"/>
                <c:pt idx="0">
                  <c:v>3.1441630385049999</c:v>
                </c:pt>
                <c:pt idx="1">
                  <c:v>1.4902</c:v>
                </c:pt>
                <c:pt idx="2">
                  <c:v>6.7381015903000011E-2</c:v>
                </c:pt>
                <c:pt idx="3">
                  <c:v>2.5249999999999999</c:v>
                </c:pt>
                <c:pt idx="4">
                  <c:v>10.332365614087001</c:v>
                </c:pt>
                <c:pt idx="5">
                  <c:v>6.4727035580270007</c:v>
                </c:pt>
                <c:pt idx="6">
                  <c:v>2.4603841409870002</c:v>
                </c:pt>
                <c:pt idx="7">
                  <c:v>5.1857078926449995</c:v>
                </c:pt>
                <c:pt idx="8">
                  <c:v>5.4510048448030002</c:v>
                </c:pt>
                <c:pt idx="9">
                  <c:v>2.3175360782939998</c:v>
                </c:pt>
                <c:pt idx="10">
                  <c:v>28.044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0-4E8E-9D9A-01693F686CB4}"/>
            </c:ext>
          </c:extLst>
        </c:ser>
        <c:ser>
          <c:idx val="4"/>
          <c:order val="4"/>
          <c:tx>
            <c:strRef>
              <c:f>'Secondaries by fund family #'!$B$11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fund family #'!$H$6:$R$6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fund family #'!$H$11:$R$11</c:f>
              <c:numCache>
                <c:formatCode>"$"#,##0.0</c:formatCode>
                <c:ptCount val="11"/>
                <c:pt idx="0">
                  <c:v>1.0228315115090001</c:v>
                </c:pt>
                <c:pt idx="1">
                  <c:v>0.31951783854100002</c:v>
                </c:pt>
                <c:pt idx="2">
                  <c:v>0.94789802014900004</c:v>
                </c:pt>
                <c:pt idx="3">
                  <c:v>3.0297639052039997</c:v>
                </c:pt>
                <c:pt idx="4">
                  <c:v>7.6148270039999995</c:v>
                </c:pt>
                <c:pt idx="5">
                  <c:v>0.53900000000000003</c:v>
                </c:pt>
                <c:pt idx="6">
                  <c:v>1.0999999999999999E-2</c:v>
                </c:pt>
                <c:pt idx="7">
                  <c:v>2.4450154420000003</c:v>
                </c:pt>
                <c:pt idx="8">
                  <c:v>17.411616554397998</c:v>
                </c:pt>
                <c:pt idx="9">
                  <c:v>12.773309450124</c:v>
                </c:pt>
                <c:pt idx="1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0-4E8E-9D9A-01693F686CB4}"/>
            </c:ext>
          </c:extLst>
        </c:ser>
        <c:ser>
          <c:idx val="5"/>
          <c:order val="5"/>
          <c:tx>
            <c:strRef>
              <c:f>'Secondaries by fund family #'!$B$12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fund family #'!$H$6:$R$6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fund family #'!$H$12:$R$12</c:f>
              <c:numCache>
                <c:formatCode>"$"#,##0.0</c:formatCode>
                <c:ptCount val="11"/>
                <c:pt idx="0">
                  <c:v>0</c:v>
                </c:pt>
                <c:pt idx="1">
                  <c:v>0.62486040408100008</c:v>
                </c:pt>
                <c:pt idx="2">
                  <c:v>0</c:v>
                </c:pt>
                <c:pt idx="3">
                  <c:v>0.96071650842399992</c:v>
                </c:pt>
                <c:pt idx="4">
                  <c:v>3.8330000000000002</c:v>
                </c:pt>
                <c:pt idx="5">
                  <c:v>1.439274707606</c:v>
                </c:pt>
                <c:pt idx="6">
                  <c:v>0.81425940966200006</c:v>
                </c:pt>
                <c:pt idx="7">
                  <c:v>11.87214168</c:v>
                </c:pt>
                <c:pt idx="8">
                  <c:v>0.27931528300000003</c:v>
                </c:pt>
                <c:pt idx="9">
                  <c:v>0.88070000000000004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0-4E8E-9D9A-01693F686CB4}"/>
            </c:ext>
          </c:extLst>
        </c:ser>
        <c:ser>
          <c:idx val="6"/>
          <c:order val="6"/>
          <c:tx>
            <c:strRef>
              <c:f>'Secondaries by fund family #'!$B$13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fund family #'!$H$6:$R$6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fund family #'!$H$13:$R$13</c:f>
              <c:numCache>
                <c:formatCode>"$"#,##0.0</c:formatCode>
                <c:ptCount val="11"/>
                <c:pt idx="0">
                  <c:v>0.43080000000000002</c:v>
                </c:pt>
                <c:pt idx="1">
                  <c:v>0</c:v>
                </c:pt>
                <c:pt idx="2">
                  <c:v>14.766055735999998</c:v>
                </c:pt>
                <c:pt idx="3">
                  <c:v>4.8728848994840002</c:v>
                </c:pt>
                <c:pt idx="4">
                  <c:v>0.45627887859999999</c:v>
                </c:pt>
                <c:pt idx="5">
                  <c:v>0</c:v>
                </c:pt>
                <c:pt idx="6">
                  <c:v>1.7618468493549999</c:v>
                </c:pt>
                <c:pt idx="7">
                  <c:v>7.422766814</c:v>
                </c:pt>
                <c:pt idx="8">
                  <c:v>0</c:v>
                </c:pt>
                <c:pt idx="9">
                  <c:v>0.63200000000000001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0-4E8E-9D9A-01693F686CB4}"/>
            </c:ext>
          </c:extLst>
        </c:ser>
        <c:ser>
          <c:idx val="7"/>
          <c:order val="7"/>
          <c:tx>
            <c:strRef>
              <c:f>'Secondaries by fund family #'!$B$14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fund family #'!$H$6:$R$6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fund family #'!$H$14:$R$14</c:f>
              <c:numCache>
                <c:formatCode>"$"#,##0.0</c:formatCode>
                <c:ptCount val="11"/>
                <c:pt idx="0">
                  <c:v>0</c:v>
                </c:pt>
                <c:pt idx="1">
                  <c:v>1.746</c:v>
                </c:pt>
                <c:pt idx="2">
                  <c:v>10.1</c:v>
                </c:pt>
                <c:pt idx="3">
                  <c:v>8.0239999999999991</c:v>
                </c:pt>
                <c:pt idx="4">
                  <c:v>0</c:v>
                </c:pt>
                <c:pt idx="5">
                  <c:v>3.3333000000000004</c:v>
                </c:pt>
                <c:pt idx="6">
                  <c:v>0.21476974544399999</c:v>
                </c:pt>
                <c:pt idx="7">
                  <c:v>3.7838292385450001</c:v>
                </c:pt>
                <c:pt idx="8">
                  <c:v>9.1349999999999998</c:v>
                </c:pt>
                <c:pt idx="9">
                  <c:v>2.2000000000000002</c:v>
                </c:pt>
                <c:pt idx="10">
                  <c:v>3.7888229032139997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A0-4E8E-9D9A-01693F686CB4}"/>
            </c:ext>
          </c:extLst>
        </c:ser>
        <c:ser>
          <c:idx val="8"/>
          <c:order val="8"/>
          <c:tx>
            <c:strRef>
              <c:f>'Secondaries by fund family #'!$B$15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fund family #'!$H$6:$R$6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fund family #'!$H$15:$R$15</c:f>
              <c:numCache>
                <c:formatCode>"$"#,##0.0</c:formatCode>
                <c:ptCount val="11"/>
                <c:pt idx="0">
                  <c:v>3.5920000000000001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5.3800000000000001E-2</c:v>
                </c:pt>
                <c:pt idx="5">
                  <c:v>1.774</c:v>
                </c:pt>
                <c:pt idx="6">
                  <c:v>0</c:v>
                </c:pt>
                <c:pt idx="7">
                  <c:v>27.913607040000002</c:v>
                </c:pt>
                <c:pt idx="8">
                  <c:v>0.85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A0-4E8E-9D9A-01693F686CB4}"/>
            </c:ext>
          </c:extLst>
        </c:ser>
        <c:ser>
          <c:idx val="9"/>
          <c:order val="9"/>
          <c:tx>
            <c:strRef>
              <c:f>'Secondaries by fund family #'!$B$16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fund family #'!$H$6:$R$6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fund family #'!$H$16:$R$16</c:f>
              <c:numCache>
                <c:formatCode>"$"#,##0.0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3.2828000000000004</c:v>
                </c:pt>
                <c:pt idx="3">
                  <c:v>4.7770000000000001</c:v>
                </c:pt>
                <c:pt idx="4">
                  <c:v>0</c:v>
                </c:pt>
                <c:pt idx="5">
                  <c:v>6.2480000000000002</c:v>
                </c:pt>
                <c:pt idx="6">
                  <c:v>0</c:v>
                </c:pt>
                <c:pt idx="7">
                  <c:v>10.345987701000004</c:v>
                </c:pt>
                <c:pt idx="8">
                  <c:v>3.8865732E-2</c:v>
                </c:pt>
                <c:pt idx="9">
                  <c:v>5</c:v>
                </c:pt>
                <c:pt idx="10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A0-4E8E-9D9A-01693F68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364507387965389"/>
          <c:y val="2.7777777777777776E-2"/>
          <c:w val="0.19635492612034608"/>
          <c:h val="0.77277631962671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hitney Cond SSm Light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>
          <a:latin typeface="Whitney Cond SSm Ligh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'Secondaries by fund family #'!$B$39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fund family #'!$C$39:$R$39</c:f>
              <c:numCache>
                <c:formatCode>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13</c:v>
                </c:pt>
                <c:pt idx="3">
                  <c:v>10</c:v>
                </c:pt>
                <c:pt idx="4">
                  <c:v>16</c:v>
                </c:pt>
                <c:pt idx="5">
                  <c:v>13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24</c:v>
                </c:pt>
                <c:pt idx="10">
                  <c:v>20</c:v>
                </c:pt>
                <c:pt idx="11">
                  <c:v>13</c:v>
                </c:pt>
                <c:pt idx="12">
                  <c:v>16</c:v>
                </c:pt>
                <c:pt idx="13">
                  <c:v>27</c:v>
                </c:pt>
                <c:pt idx="14">
                  <c:v>34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9-4134-B112-5627BE4365A8}"/>
            </c:ext>
          </c:extLst>
        </c:ser>
        <c:ser>
          <c:idx val="1"/>
          <c:order val="1"/>
          <c:tx>
            <c:strRef>
              <c:f>'Secondaries by fund family #'!$B$40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fund family #'!$C$40:$R$40</c:f>
              <c:numCache>
                <c:formatCode>0</c:formatCode>
                <c:ptCount val="16"/>
                <c:pt idx="0">
                  <c:v>13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14</c:v>
                </c:pt>
                <c:pt idx="9">
                  <c:v>9</c:v>
                </c:pt>
                <c:pt idx="10">
                  <c:v>17</c:v>
                </c:pt>
                <c:pt idx="11">
                  <c:v>5</c:v>
                </c:pt>
                <c:pt idx="12">
                  <c:v>11</c:v>
                </c:pt>
                <c:pt idx="13">
                  <c:v>19</c:v>
                </c:pt>
                <c:pt idx="14">
                  <c:v>10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9-4134-B112-5627BE4365A8}"/>
            </c:ext>
          </c:extLst>
        </c:ser>
        <c:ser>
          <c:idx val="2"/>
          <c:order val="2"/>
          <c:tx>
            <c:strRef>
              <c:f>'Secondaries by fund family #'!$B$41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fund family #'!$C$41:$R$41</c:f>
              <c:numCache>
                <c:formatCode>0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12</c:v>
                </c:pt>
                <c:pt idx="6">
                  <c:v>7</c:v>
                </c:pt>
                <c:pt idx="7">
                  <c:v>2</c:v>
                </c:pt>
                <c:pt idx="8">
                  <c:v>11</c:v>
                </c:pt>
                <c:pt idx="9">
                  <c:v>5</c:v>
                </c:pt>
                <c:pt idx="10">
                  <c:v>8</c:v>
                </c:pt>
                <c:pt idx="11">
                  <c:v>13</c:v>
                </c:pt>
                <c:pt idx="12">
                  <c:v>5</c:v>
                </c:pt>
                <c:pt idx="13">
                  <c:v>9</c:v>
                </c:pt>
                <c:pt idx="14">
                  <c:v>8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9-4134-B112-5627BE4365A8}"/>
            </c:ext>
          </c:extLst>
        </c:ser>
        <c:ser>
          <c:idx val="3"/>
          <c:order val="3"/>
          <c:tx>
            <c:strRef>
              <c:f>'Secondaries by fund family #'!$B$42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fund family #'!$C$42:$R$42</c:f>
              <c:numCache>
                <c:formatCode>0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9-4134-B112-5627BE4365A8}"/>
            </c:ext>
          </c:extLst>
        </c:ser>
        <c:ser>
          <c:idx val="4"/>
          <c:order val="4"/>
          <c:tx>
            <c:strRef>
              <c:f>'Secondaries by fund family #'!$B$43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fund family #'!$C$43:$R$43</c:f>
              <c:numCache>
                <c:formatCode>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9-4134-B112-5627BE4365A8}"/>
            </c:ext>
          </c:extLst>
        </c:ser>
        <c:ser>
          <c:idx val="5"/>
          <c:order val="5"/>
          <c:tx>
            <c:strRef>
              <c:f>'Secondaries by fund family #'!$B$44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fund family #'!$C$44:$R$44</c:f>
              <c:numCache>
                <c:formatCode>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79-4134-B112-5627BE4365A8}"/>
            </c:ext>
          </c:extLst>
        </c:ser>
        <c:ser>
          <c:idx val="6"/>
          <c:order val="6"/>
          <c:tx>
            <c:strRef>
              <c:f>'Secondaries by fund family #'!$B$45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fund family #'!$C$45:$R$45</c:f>
              <c:numCache>
                <c:formatCode>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79-4134-B112-5627BE4365A8}"/>
            </c:ext>
          </c:extLst>
        </c:ser>
        <c:ser>
          <c:idx val="7"/>
          <c:order val="7"/>
          <c:tx>
            <c:strRef>
              <c:f>'Secondaries by fund family #'!$B$46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fund family #'!$C$46:$R$46</c:f>
              <c:numCache>
                <c:formatCode>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79-4134-B112-5627BE4365A8}"/>
            </c:ext>
          </c:extLst>
        </c:ser>
        <c:ser>
          <c:idx val="8"/>
          <c:order val="8"/>
          <c:tx>
            <c:strRef>
              <c:f>'Secondaries by fund family #'!$B$47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fund family #'!$C$47:$R$47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79-4134-B112-5627BE4365A8}"/>
            </c:ext>
          </c:extLst>
        </c:ser>
        <c:ser>
          <c:idx val="9"/>
          <c:order val="9"/>
          <c:tx>
            <c:strRef>
              <c:f>'Secondaries by fund family #'!$B$48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fund family #'!$C$48:$R$48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13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79-4134-B112-5627BE436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'Private capital by size'!$U$66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by size'!$V$65:$AK$65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size'!$V$66:$AK$66</c:f>
              <c:numCache>
                <c:formatCode>0.0%</c:formatCode>
                <c:ptCount val="16"/>
                <c:pt idx="0">
                  <c:v>0.6666666670000001</c:v>
                </c:pt>
                <c:pt idx="1">
                  <c:v>0.3254207440000001</c:v>
                </c:pt>
                <c:pt idx="2">
                  <c:v>0.40867607900000014</c:v>
                </c:pt>
                <c:pt idx="3">
                  <c:v>0.30573770499999986</c:v>
                </c:pt>
                <c:pt idx="4">
                  <c:v>0.3361823359999998</c:v>
                </c:pt>
                <c:pt idx="5">
                  <c:v>0.36178678000000009</c:v>
                </c:pt>
                <c:pt idx="6">
                  <c:v>0.25</c:v>
                </c:pt>
                <c:pt idx="7">
                  <c:v>0.36216216199999995</c:v>
                </c:pt>
                <c:pt idx="8">
                  <c:v>0.385688684</c:v>
                </c:pt>
                <c:pt idx="9">
                  <c:v>0.48901787800000007</c:v>
                </c:pt>
                <c:pt idx="10">
                  <c:v>0.54625550699999992</c:v>
                </c:pt>
                <c:pt idx="11">
                  <c:v>0.44060150399999998</c:v>
                </c:pt>
                <c:pt idx="12">
                  <c:v>0.38320839449999999</c:v>
                </c:pt>
                <c:pt idx="13">
                  <c:v>0.47058823499999991</c:v>
                </c:pt>
                <c:pt idx="14">
                  <c:v>0.53165923300000006</c:v>
                </c:pt>
                <c:pt idx="15">
                  <c:v>0.50663130000000001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4-48E2-AAEC-655CC4079566}"/>
            </c:ext>
          </c:extLst>
        </c:ser>
        <c:ser>
          <c:idx val="1"/>
          <c:order val="1"/>
          <c:tx>
            <c:strRef>
              <c:f>'Private capital by size'!$U$67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by size'!$V$65:$AK$65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size'!$V$67:$AK$67</c:f>
              <c:numCache>
                <c:formatCode>0.0%</c:formatCode>
                <c:ptCount val="16"/>
                <c:pt idx="0">
                  <c:v>0.23004354099999991</c:v>
                </c:pt>
                <c:pt idx="1">
                  <c:v>0</c:v>
                </c:pt>
                <c:pt idx="2">
                  <c:v>0</c:v>
                </c:pt>
                <c:pt idx="3">
                  <c:v>0.15401698950000009</c:v>
                </c:pt>
                <c:pt idx="4">
                  <c:v>0.11764705900000005</c:v>
                </c:pt>
                <c:pt idx="5">
                  <c:v>0.17647058799999993</c:v>
                </c:pt>
                <c:pt idx="6">
                  <c:v>0.13333333299999994</c:v>
                </c:pt>
                <c:pt idx="7">
                  <c:v>0.44282862850000004</c:v>
                </c:pt>
                <c:pt idx="8">
                  <c:v>0.25</c:v>
                </c:pt>
                <c:pt idx="9">
                  <c:v>0.40192307699999996</c:v>
                </c:pt>
                <c:pt idx="10">
                  <c:v>0.40288632949999981</c:v>
                </c:pt>
                <c:pt idx="11">
                  <c:v>0.428571429</c:v>
                </c:pt>
                <c:pt idx="12">
                  <c:v>0.40093457949999989</c:v>
                </c:pt>
                <c:pt idx="13">
                  <c:v>0.47240753549999992</c:v>
                </c:pt>
                <c:pt idx="14">
                  <c:v>0.5054571779999999</c:v>
                </c:pt>
                <c:pt idx="15">
                  <c:v>0.32710280399999991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4-48E2-AAEC-655CC4079566}"/>
            </c:ext>
          </c:extLst>
        </c:ser>
        <c:ser>
          <c:idx val="2"/>
          <c:order val="2"/>
          <c:tx>
            <c:strRef>
              <c:f>'Private capital by size'!$U$68</c:f>
              <c:strCache>
                <c:ptCount val="1"/>
                <c:pt idx="0">
                  <c:v>Real estate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by size'!$V$65:$AK$65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size'!$V$68:$AK$68</c:f>
              <c:numCache>
                <c:formatCode>0.0%</c:formatCode>
                <c:ptCount val="16"/>
                <c:pt idx="0">
                  <c:v>0.30840125500000015</c:v>
                </c:pt>
                <c:pt idx="1">
                  <c:v>0.14318181799999996</c:v>
                </c:pt>
                <c:pt idx="2">
                  <c:v>-0.16666666669999997</c:v>
                </c:pt>
                <c:pt idx="3">
                  <c:v>0.24295530950000011</c:v>
                </c:pt>
                <c:pt idx="4">
                  <c:v>0.25431034499999994</c:v>
                </c:pt>
                <c:pt idx="5">
                  <c:v>0.23604476100000005</c:v>
                </c:pt>
                <c:pt idx="6">
                  <c:v>0.25110452950000006</c:v>
                </c:pt>
                <c:pt idx="7">
                  <c:v>0.16939890699999993</c:v>
                </c:pt>
                <c:pt idx="8">
                  <c:v>0.23722419500000003</c:v>
                </c:pt>
                <c:pt idx="9">
                  <c:v>0.26666666699999997</c:v>
                </c:pt>
                <c:pt idx="10">
                  <c:v>0.22647469500000006</c:v>
                </c:pt>
                <c:pt idx="11">
                  <c:v>0.30537799950000011</c:v>
                </c:pt>
                <c:pt idx="12">
                  <c:v>0.25388888899999995</c:v>
                </c:pt>
                <c:pt idx="13">
                  <c:v>0.42435042649999999</c:v>
                </c:pt>
                <c:pt idx="14">
                  <c:v>0.28225124850000016</c:v>
                </c:pt>
                <c:pt idx="15">
                  <c:v>0.32751888700000009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4-48E2-AAEC-655CC4079566}"/>
            </c:ext>
          </c:extLst>
        </c:ser>
        <c:ser>
          <c:idx val="3"/>
          <c:order val="3"/>
          <c:tx>
            <c:strRef>
              <c:f>'Private capital by size'!$U$69</c:f>
              <c:strCache>
                <c:ptCount val="1"/>
                <c:pt idx="0">
                  <c:v>Real assets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by size'!$V$65:$AK$65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size'!$V$69:$AK$69</c:f>
              <c:numCache>
                <c:formatCode>0.0%</c:formatCode>
                <c:ptCount val="16"/>
                <c:pt idx="0">
                  <c:v>0.86666666700000006</c:v>
                </c:pt>
                <c:pt idx="1">
                  <c:v>0.17001641050000016</c:v>
                </c:pt>
                <c:pt idx="2">
                  <c:v>0.20449730700000002</c:v>
                </c:pt>
                <c:pt idx="3">
                  <c:v>0.32301587300000012</c:v>
                </c:pt>
                <c:pt idx="4">
                  <c:v>0.5</c:v>
                </c:pt>
                <c:pt idx="5">
                  <c:v>0.39220535599999984</c:v>
                </c:pt>
                <c:pt idx="6">
                  <c:v>0.31923076900000003</c:v>
                </c:pt>
                <c:pt idx="7">
                  <c:v>0.35135135099999992</c:v>
                </c:pt>
                <c:pt idx="8">
                  <c:v>0.28121250000000009</c:v>
                </c:pt>
                <c:pt idx="9">
                  <c:v>0.68539325799999995</c:v>
                </c:pt>
                <c:pt idx="10">
                  <c:v>0.3333333329999999</c:v>
                </c:pt>
                <c:pt idx="11">
                  <c:v>0.26575055799999991</c:v>
                </c:pt>
                <c:pt idx="12">
                  <c:v>0.19999999999999996</c:v>
                </c:pt>
                <c:pt idx="13">
                  <c:v>0.68518518549999996</c:v>
                </c:pt>
                <c:pt idx="14">
                  <c:v>0.84770470750000015</c:v>
                </c:pt>
                <c:pt idx="15">
                  <c:v>0.34407957800000011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4-48E2-AAEC-655CC4079566}"/>
            </c:ext>
          </c:extLst>
        </c:ser>
        <c:ser>
          <c:idx val="4"/>
          <c:order val="4"/>
          <c:tx>
            <c:strRef>
              <c:f>'Private capital by size'!$U$70</c:f>
              <c:strCache>
                <c:ptCount val="1"/>
                <c:pt idx="0">
                  <c:v>Private debt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by size'!$V$65:$AK$65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size'!$V$70:$AK$70</c:f>
              <c:numCache>
                <c:formatCode>0.0%</c:formatCode>
                <c:ptCount val="16"/>
                <c:pt idx="0">
                  <c:v>0.64779339650000001</c:v>
                </c:pt>
                <c:pt idx="1">
                  <c:v>0</c:v>
                </c:pt>
                <c:pt idx="2">
                  <c:v>7.6923077000000006E-2</c:v>
                </c:pt>
                <c:pt idx="3">
                  <c:v>0.40977443599999996</c:v>
                </c:pt>
                <c:pt idx="4">
                  <c:v>0.25</c:v>
                </c:pt>
                <c:pt idx="5">
                  <c:v>0.38375402149999993</c:v>
                </c:pt>
                <c:pt idx="6">
                  <c:v>0.36904761900000005</c:v>
                </c:pt>
                <c:pt idx="7">
                  <c:v>0.39556343900000002</c:v>
                </c:pt>
                <c:pt idx="8">
                  <c:v>0.32666666649999998</c:v>
                </c:pt>
                <c:pt idx="9">
                  <c:v>0.37519074599999991</c:v>
                </c:pt>
                <c:pt idx="10">
                  <c:v>0.3072019909999999</c:v>
                </c:pt>
                <c:pt idx="11">
                  <c:v>0.34235112949999991</c:v>
                </c:pt>
                <c:pt idx="12">
                  <c:v>0.19703703699999986</c:v>
                </c:pt>
                <c:pt idx="13">
                  <c:v>0.4341279025</c:v>
                </c:pt>
                <c:pt idx="14">
                  <c:v>0.58136371400000009</c:v>
                </c:pt>
                <c:pt idx="15">
                  <c:v>0.58946093999999993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4-48E2-AAEC-655CC4079566}"/>
            </c:ext>
          </c:extLst>
        </c:ser>
        <c:ser>
          <c:idx val="5"/>
          <c:order val="5"/>
          <c:tx>
            <c:strRef>
              <c:f>'Private capital by size'!$U$71</c:f>
              <c:strCache>
                <c:ptCount val="1"/>
                <c:pt idx="0">
                  <c:v>FoF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by size'!$V$65:$AK$65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size'!$V$71:$AK$71</c:f>
              <c:numCache>
                <c:formatCode>0.0%</c:formatCode>
                <c:ptCount val="16"/>
                <c:pt idx="0">
                  <c:v>0</c:v>
                </c:pt>
                <c:pt idx="1">
                  <c:v>-0.1370592638</c:v>
                </c:pt>
                <c:pt idx="2">
                  <c:v>-0.16666666669999997</c:v>
                </c:pt>
                <c:pt idx="3">
                  <c:v>-9.9999999999999978E-2</c:v>
                </c:pt>
                <c:pt idx="4">
                  <c:v>-1.9336541000000151E-3</c:v>
                </c:pt>
                <c:pt idx="5">
                  <c:v>-0.12640350874999995</c:v>
                </c:pt>
                <c:pt idx="6">
                  <c:v>5.2713220500000046E-2</c:v>
                </c:pt>
                <c:pt idx="7">
                  <c:v>0.17891356550000004</c:v>
                </c:pt>
                <c:pt idx="8">
                  <c:v>0.22064777350000009</c:v>
                </c:pt>
                <c:pt idx="9">
                  <c:v>5.5943182000000036E-2</c:v>
                </c:pt>
                <c:pt idx="10">
                  <c:v>0.1618860510000002</c:v>
                </c:pt>
                <c:pt idx="11">
                  <c:v>6.6724286999999993E-2</c:v>
                </c:pt>
                <c:pt idx="12">
                  <c:v>0.11216216199999995</c:v>
                </c:pt>
                <c:pt idx="13">
                  <c:v>0.10406091399999995</c:v>
                </c:pt>
                <c:pt idx="14">
                  <c:v>0.32112369900000015</c:v>
                </c:pt>
                <c:pt idx="15">
                  <c:v>0.29330621899999998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4-48E2-AAEC-655CC4079566}"/>
            </c:ext>
          </c:extLst>
        </c:ser>
        <c:ser>
          <c:idx val="6"/>
          <c:order val="6"/>
          <c:tx>
            <c:strRef>
              <c:f>'Private capital by size'!$U$72</c:f>
              <c:strCache>
                <c:ptCount val="1"/>
                <c:pt idx="0">
                  <c:v>Secondaries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'Private capital by size'!$V$65:$AK$65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size'!$V$72:$AK$72</c:f>
              <c:numCache>
                <c:formatCode>0.0%</c:formatCode>
                <c:ptCount val="16"/>
                <c:pt idx="0">
                  <c:v>1.2370370369999999</c:v>
                </c:pt>
                <c:pt idx="1">
                  <c:v>0.79711662900000002</c:v>
                </c:pt>
                <c:pt idx="2">
                  <c:v>0.192352941</c:v>
                </c:pt>
                <c:pt idx="3">
                  <c:v>0.37828861499999999</c:v>
                </c:pt>
                <c:pt idx="4">
                  <c:v>0.23816788599999983</c:v>
                </c:pt>
                <c:pt idx="5">
                  <c:v>0.30211965800000007</c:v>
                </c:pt>
                <c:pt idx="6">
                  <c:v>0.59326923100000006</c:v>
                </c:pt>
                <c:pt idx="7">
                  <c:v>0.38694328099999997</c:v>
                </c:pt>
                <c:pt idx="8">
                  <c:v>0.27286249800000006</c:v>
                </c:pt>
                <c:pt idx="9">
                  <c:v>0.76970684050000004</c:v>
                </c:pt>
                <c:pt idx="10">
                  <c:v>0.53087277300000002</c:v>
                </c:pt>
                <c:pt idx="11">
                  <c:v>0.43706850599999991</c:v>
                </c:pt>
                <c:pt idx="12">
                  <c:v>0.43445692899999999</c:v>
                </c:pt>
                <c:pt idx="13">
                  <c:v>0.45325346499999997</c:v>
                </c:pt>
                <c:pt idx="14">
                  <c:v>0.31539687899999991</c:v>
                </c:pt>
                <c:pt idx="15">
                  <c:v>0.82185273149999993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A4-48E2-AAEC-655CC407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030832"/>
        <c:axId val="978039568"/>
      </c:lineChart>
      <c:catAx>
        <c:axId val="9780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39568"/>
        <c:crosses val="autoZero"/>
        <c:auto val="1"/>
        <c:lblAlgn val="ctr"/>
        <c:lblOffset val="100"/>
        <c:noMultiLvlLbl val="0"/>
      </c:catAx>
      <c:valAx>
        <c:axId val="97803956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60366490001421"/>
          <c:y val="2.5428331875182269E-2"/>
          <c:w val="0.87339633509998582"/>
          <c:h val="0.76477617381160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'Secondaries manager exp'!$B$7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'Secondaries manager exp'!$D$7:$R$7</c:f>
              <c:numCache>
                <c:formatCode>"$"#,##0.0</c:formatCode>
                <c:ptCount val="15"/>
                <c:pt idx="0">
                  <c:v>21.82214781239</c:v>
                </c:pt>
                <c:pt idx="1">
                  <c:v>14.055071001218</c:v>
                </c:pt>
                <c:pt idx="2">
                  <c:v>14.388201184354999</c:v>
                </c:pt>
                <c:pt idx="3">
                  <c:v>20.443314913180934</c:v>
                </c:pt>
                <c:pt idx="4">
                  <c:v>23.619029264046002</c:v>
                </c:pt>
                <c:pt idx="5">
                  <c:v>16.990190574302002</c:v>
                </c:pt>
                <c:pt idx="6">
                  <c:v>33.275470468949997</c:v>
                </c:pt>
                <c:pt idx="7">
                  <c:v>33.288819269637003</c:v>
                </c:pt>
                <c:pt idx="8">
                  <c:v>34.669933941687994</c:v>
                </c:pt>
                <c:pt idx="9">
                  <c:v>34.470434367476237</c:v>
                </c:pt>
                <c:pt idx="10">
                  <c:v>21.179702388413002</c:v>
                </c:pt>
                <c:pt idx="11">
                  <c:v>88.316910630751991</c:v>
                </c:pt>
                <c:pt idx="12">
                  <c:v>56.474772416695508</c:v>
                </c:pt>
                <c:pt idx="13">
                  <c:v>55.57788451686698</c:v>
                </c:pt>
                <c:pt idx="14">
                  <c:v>67.116180474185995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04C-A5C1-937179A152EE}"/>
            </c:ext>
          </c:extLst>
        </c:ser>
        <c:ser>
          <c:idx val="1"/>
          <c:order val="1"/>
          <c:tx>
            <c:strRef>
              <c:f>'Secondaries manager exp'!$B$8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'Secondaries manager exp'!$D$8:$R$8</c:f>
              <c:numCache>
                <c:formatCode>"$"#,##0.0</c:formatCode>
                <c:ptCount val="15"/>
                <c:pt idx="0">
                  <c:v>0.12003867650599999</c:v>
                </c:pt>
                <c:pt idx="1">
                  <c:v>1.6875390079100003</c:v>
                </c:pt>
                <c:pt idx="2">
                  <c:v>1.461974301608</c:v>
                </c:pt>
                <c:pt idx="3">
                  <c:v>1.1157522996989999</c:v>
                </c:pt>
                <c:pt idx="4">
                  <c:v>1.745559120529</c:v>
                </c:pt>
                <c:pt idx="5">
                  <c:v>3.4102303336440003</c:v>
                </c:pt>
                <c:pt idx="6">
                  <c:v>1.6761735748719999</c:v>
                </c:pt>
                <c:pt idx="7">
                  <c:v>0.63440985934300009</c:v>
                </c:pt>
                <c:pt idx="8">
                  <c:v>2.3602529233610001</c:v>
                </c:pt>
                <c:pt idx="9">
                  <c:v>2.5702151245480001</c:v>
                </c:pt>
                <c:pt idx="10">
                  <c:v>3.6128384870785002</c:v>
                </c:pt>
                <c:pt idx="11">
                  <c:v>1.7458300799790001</c:v>
                </c:pt>
                <c:pt idx="12">
                  <c:v>3.0895516277320003</c:v>
                </c:pt>
                <c:pt idx="13">
                  <c:v>2.028263661564</c:v>
                </c:pt>
                <c:pt idx="14">
                  <c:v>0.98127167555100003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04C-A5C1-937179A1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07867267280295"/>
          <c:y val="0.94502260134149896"/>
          <c:w val="0.62584265465439415"/>
          <c:h val="5.4977398658501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'Secondaries manager exp'!$B$33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'Secondaries manager exp'!$D$33:$R$33</c:f>
              <c:numCache>
                <c:formatCode>#,##0</c:formatCode>
                <c:ptCount val="15"/>
                <c:pt idx="0">
                  <c:v>29</c:v>
                </c:pt>
                <c:pt idx="1">
                  <c:v>23</c:v>
                </c:pt>
                <c:pt idx="2">
                  <c:v>25</c:v>
                </c:pt>
                <c:pt idx="3">
                  <c:v>32</c:v>
                </c:pt>
                <c:pt idx="4">
                  <c:v>38</c:v>
                </c:pt>
                <c:pt idx="5">
                  <c:v>39</c:v>
                </c:pt>
                <c:pt idx="6">
                  <c:v>29</c:v>
                </c:pt>
                <c:pt idx="7">
                  <c:v>60</c:v>
                </c:pt>
                <c:pt idx="8">
                  <c:v>49</c:v>
                </c:pt>
                <c:pt idx="9">
                  <c:v>55</c:v>
                </c:pt>
                <c:pt idx="10">
                  <c:v>37</c:v>
                </c:pt>
                <c:pt idx="11">
                  <c:v>75</c:v>
                </c:pt>
                <c:pt idx="12">
                  <c:v>100</c:v>
                </c:pt>
                <c:pt idx="13">
                  <c:v>80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7-4946-9D0C-34951D970B12}"/>
            </c:ext>
          </c:extLst>
        </c:ser>
        <c:ser>
          <c:idx val="1"/>
          <c:order val="1"/>
          <c:tx>
            <c:strRef>
              <c:f>'Secondaries manager exp'!$B$34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'Secondaries manager exp'!$D$34:$R$34</c:f>
              <c:numCache>
                <c:formatCode>#,##0</c:formatCode>
                <c:ptCount val="15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12</c:v>
                </c:pt>
                <c:pt idx="10">
                  <c:v>19</c:v>
                </c:pt>
                <c:pt idx="11">
                  <c:v>16</c:v>
                </c:pt>
                <c:pt idx="12">
                  <c:v>23</c:v>
                </c:pt>
                <c:pt idx="13">
                  <c:v>33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7-4946-9D0C-34951D97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54861761630007E-2"/>
          <c:y val="2.4992413241339183E-2"/>
          <c:w val="0.72518685164354468"/>
          <c:h val="0.8568795151066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'Secondaries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size'!$C$7:$R$7</c:f>
              <c:numCache>
                <c:formatCode>"$"#,##0.0</c:formatCode>
                <c:ptCount val="16"/>
                <c:pt idx="0">
                  <c:v>0.25559181868499997</c:v>
                </c:pt>
                <c:pt idx="1">
                  <c:v>0.64199963621100009</c:v>
                </c:pt>
                <c:pt idx="2">
                  <c:v>0.33539554857699999</c:v>
                </c:pt>
                <c:pt idx="3">
                  <c:v>0.67346959524299999</c:v>
                </c:pt>
                <c:pt idx="4">
                  <c:v>0.39540684820093003</c:v>
                </c:pt>
                <c:pt idx="5">
                  <c:v>0.31176554653999994</c:v>
                </c:pt>
                <c:pt idx="6">
                  <c:v>0.71780581771900009</c:v>
                </c:pt>
                <c:pt idx="7">
                  <c:v>0.65876238935700004</c:v>
                </c:pt>
                <c:pt idx="8">
                  <c:v>1.01632548403</c:v>
                </c:pt>
                <c:pt idx="9">
                  <c:v>0.56369275923399997</c:v>
                </c:pt>
                <c:pt idx="10">
                  <c:v>0.36287838244422993</c:v>
                </c:pt>
                <c:pt idx="11">
                  <c:v>0.86649130867449986</c:v>
                </c:pt>
                <c:pt idx="12">
                  <c:v>0.74214122206199984</c:v>
                </c:pt>
                <c:pt idx="13">
                  <c:v>1.2428345726055163</c:v>
                </c:pt>
                <c:pt idx="14">
                  <c:v>0.94607526276399989</c:v>
                </c:pt>
                <c:pt idx="15">
                  <c:v>0.32794000000000001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6-47FC-9F4E-29D35DC42690}"/>
            </c:ext>
          </c:extLst>
        </c:ser>
        <c:ser>
          <c:idx val="1"/>
          <c:order val="1"/>
          <c:tx>
            <c:strRef>
              <c:f>'Secondaries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size'!$C$8:$R$8</c:f>
              <c:numCache>
                <c:formatCode>"$"#,##0.0</c:formatCode>
                <c:ptCount val="16"/>
                <c:pt idx="0">
                  <c:v>1.043935317151</c:v>
                </c:pt>
                <c:pt idx="1">
                  <c:v>0.66932148391800006</c:v>
                </c:pt>
                <c:pt idx="2">
                  <c:v>1.239710831349</c:v>
                </c:pt>
                <c:pt idx="3">
                  <c:v>1.0727518998769998</c:v>
                </c:pt>
                <c:pt idx="4">
                  <c:v>1.051846924121</c:v>
                </c:pt>
                <c:pt idx="5">
                  <c:v>2.3042985351219998</c:v>
                </c:pt>
                <c:pt idx="6">
                  <c:v>1.3305780744589999</c:v>
                </c:pt>
                <c:pt idx="7">
                  <c:v>0.52732954323199999</c:v>
                </c:pt>
                <c:pt idx="8">
                  <c:v>1.374142226429</c:v>
                </c:pt>
                <c:pt idx="9">
                  <c:v>1.3824585716870001</c:v>
                </c:pt>
                <c:pt idx="10">
                  <c:v>1.576249367528</c:v>
                </c:pt>
                <c:pt idx="11">
                  <c:v>1.229950981932</c:v>
                </c:pt>
                <c:pt idx="12">
                  <c:v>1.4574937832989998</c:v>
                </c:pt>
                <c:pt idx="13">
                  <c:v>2.1059541416720005</c:v>
                </c:pt>
                <c:pt idx="14">
                  <c:v>2.0191006211219999</c:v>
                </c:pt>
                <c:pt idx="15">
                  <c:v>1.0589871169979999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6-47FC-9F4E-29D35DC42690}"/>
            </c:ext>
          </c:extLst>
        </c:ser>
        <c:ser>
          <c:idx val="2"/>
          <c:order val="2"/>
          <c:tx>
            <c:strRef>
              <c:f>'Secondaries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size'!$C$9:$R$9</c:f>
              <c:numCache>
                <c:formatCode>"$"#,##0.0</c:formatCode>
                <c:ptCount val="16"/>
                <c:pt idx="0">
                  <c:v>1.2969999999999999</c:v>
                </c:pt>
                <c:pt idx="1">
                  <c:v>1.1262387083260001</c:v>
                </c:pt>
                <c:pt idx="2">
                  <c:v>1.4470349999999998</c:v>
                </c:pt>
                <c:pt idx="3">
                  <c:v>2.2662539908429999</c:v>
                </c:pt>
                <c:pt idx="4">
                  <c:v>2.0948213796330002</c:v>
                </c:pt>
                <c:pt idx="5">
                  <c:v>1.8262749375609999</c:v>
                </c:pt>
                <c:pt idx="6">
                  <c:v>3.7521298134449999</c:v>
                </c:pt>
                <c:pt idx="7">
                  <c:v>2.9375626622330002</c:v>
                </c:pt>
                <c:pt idx="8">
                  <c:v>3.3409772263519999</c:v>
                </c:pt>
                <c:pt idx="9">
                  <c:v>2.6688451800499999</c:v>
                </c:pt>
                <c:pt idx="10">
                  <c:v>3.5911414957319998</c:v>
                </c:pt>
                <c:pt idx="11">
                  <c:v>1.6243841409870001</c:v>
                </c:pt>
                <c:pt idx="12">
                  <c:v>3.6786259723930002</c:v>
                </c:pt>
                <c:pt idx="13">
                  <c:v>5.1123306452929995</c:v>
                </c:pt>
                <c:pt idx="14">
                  <c:v>3.0860566525489999</c:v>
                </c:pt>
                <c:pt idx="15">
                  <c:v>2.0917021295249998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6-47FC-9F4E-29D35DC42690}"/>
            </c:ext>
          </c:extLst>
        </c:ser>
        <c:ser>
          <c:idx val="3"/>
          <c:order val="3"/>
          <c:tx>
            <c:strRef>
              <c:f>'Secondaries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size'!$C$10:$R$10</c:f>
              <c:numCache>
                <c:formatCode>"$"#,##0.0</c:formatCode>
                <c:ptCount val="16"/>
                <c:pt idx="0">
                  <c:v>3.3223002822379999</c:v>
                </c:pt>
                <c:pt idx="1">
                  <c:v>2.4788050000000004</c:v>
                </c:pt>
                <c:pt idx="2">
                  <c:v>2.6091486126730001</c:v>
                </c:pt>
                <c:pt idx="3">
                  <c:v>1.7377</c:v>
                </c:pt>
                <c:pt idx="4">
                  <c:v>2.0739999999999998</c:v>
                </c:pt>
                <c:pt idx="5">
                  <c:v>5.6463936834710005</c:v>
                </c:pt>
                <c:pt idx="6">
                  <c:v>2.6391352023230001</c:v>
                </c:pt>
                <c:pt idx="7">
                  <c:v>2.6791337129999997</c:v>
                </c:pt>
                <c:pt idx="8">
                  <c:v>4.6703692926849998</c:v>
                </c:pt>
                <c:pt idx="9">
                  <c:v>2.0049999999999999</c:v>
                </c:pt>
                <c:pt idx="10">
                  <c:v>6.4549949596560001</c:v>
                </c:pt>
                <c:pt idx="11">
                  <c:v>2.5436264438979999</c:v>
                </c:pt>
                <c:pt idx="12">
                  <c:v>5.3475911695450007</c:v>
                </c:pt>
                <c:pt idx="13">
                  <c:v>7.6887844361399997</c:v>
                </c:pt>
                <c:pt idx="14">
                  <c:v>10.523092365643999</c:v>
                </c:pt>
                <c:pt idx="15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6-47FC-9F4E-29D35DC42690}"/>
            </c:ext>
          </c:extLst>
        </c:ser>
        <c:ser>
          <c:idx val="4"/>
          <c:order val="4"/>
          <c:tx>
            <c:strRef>
              <c:f>'Secondaries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size'!$C$11:$R$11</c:f>
              <c:numCache>
                <c:formatCode>"$"#,##0.0</c:formatCode>
                <c:ptCount val="16"/>
                <c:pt idx="0">
                  <c:v>8.0260654749950007</c:v>
                </c:pt>
                <c:pt idx="1">
                  <c:v>11.575821660441001</c:v>
                </c:pt>
                <c:pt idx="2">
                  <c:v>10.111320016529</c:v>
                </c:pt>
                <c:pt idx="3">
                  <c:v>3</c:v>
                </c:pt>
                <c:pt idx="4">
                  <c:v>5.3584548609249998</c:v>
                </c:pt>
                <c:pt idx="5">
                  <c:v>15.275855681881001</c:v>
                </c:pt>
                <c:pt idx="6">
                  <c:v>11.960772</c:v>
                </c:pt>
                <c:pt idx="7">
                  <c:v>4.8989616170000003</c:v>
                </c:pt>
                <c:pt idx="8">
                  <c:v>16.021414899484</c:v>
                </c:pt>
                <c:pt idx="9">
                  <c:v>15.770220354077999</c:v>
                </c:pt>
                <c:pt idx="10">
                  <c:v>18.807385286664001</c:v>
                </c:pt>
                <c:pt idx="11">
                  <c:v>7.7644880000000001</c:v>
                </c:pt>
                <c:pt idx="12">
                  <c:v>20.736171923432003</c:v>
                </c:pt>
                <c:pt idx="13">
                  <c:v>34.279420248717003</c:v>
                </c:pt>
                <c:pt idx="14">
                  <c:v>30.606612272352002</c:v>
                </c:pt>
                <c:pt idx="15">
                  <c:v>13.168822903214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76-47FC-9F4E-29D35DC42690}"/>
            </c:ext>
          </c:extLst>
        </c:ser>
        <c:ser>
          <c:idx val="5"/>
          <c:order val="5"/>
          <c:tx>
            <c:strRef>
              <c:f>'Secondaries by size'!$B$12</c:f>
              <c:strCache>
                <c:ptCount val="1"/>
                <c:pt idx="0">
                  <c:v>≥ $5B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size'!$C$12:$R$12</c:f>
              <c:numCache>
                <c:formatCode>"$"#,##0.0</c:formatCode>
                <c:ptCount val="16"/>
                <c:pt idx="0">
                  <c:v>0</c:v>
                </c:pt>
                <c:pt idx="1">
                  <c:v>5.45</c:v>
                </c:pt>
                <c:pt idx="2">
                  <c:v>0</c:v>
                </c:pt>
                <c:pt idx="3">
                  <c:v>7.1</c:v>
                </c:pt>
                <c:pt idx="4">
                  <c:v>10.584537199999998</c:v>
                </c:pt>
                <c:pt idx="5">
                  <c:v>0</c:v>
                </c:pt>
                <c:pt idx="6">
                  <c:v>0</c:v>
                </c:pt>
                <c:pt idx="7">
                  <c:v>23.249894119</c:v>
                </c:pt>
                <c:pt idx="8">
                  <c:v>7.5</c:v>
                </c:pt>
                <c:pt idx="9">
                  <c:v>14.639970000000002</c:v>
                </c:pt>
                <c:pt idx="10">
                  <c:v>6.2480000000000002</c:v>
                </c:pt>
                <c:pt idx="11">
                  <c:v>10.7636</c:v>
                </c:pt>
                <c:pt idx="12">
                  <c:v>58.100716640000002</c:v>
                </c:pt>
                <c:pt idx="13">
                  <c:v>9.1349999999999998</c:v>
                </c:pt>
                <c:pt idx="14">
                  <c:v>10.425211004000001</c:v>
                </c:pt>
                <c:pt idx="15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76-47FC-9F4E-29D35DC4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5489313835765"/>
          <c:y val="0"/>
          <c:w val="0.1566451068616422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6472846871821E-2"/>
          <c:y val="2.4992413241339183E-2"/>
          <c:w val="0.7471060618122296"/>
          <c:h val="0.8591886843897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'Secondaries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size'!$C$45:$R$45</c:f>
              <c:numCache>
                <c:formatCode>#,##0</c:formatCode>
                <c:ptCount val="16"/>
                <c:pt idx="0">
                  <c:v>7</c:v>
                </c:pt>
                <c:pt idx="1">
                  <c:v>14</c:v>
                </c:pt>
                <c:pt idx="2">
                  <c:v>8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18</c:v>
                </c:pt>
                <c:pt idx="7">
                  <c:v>13</c:v>
                </c:pt>
                <c:pt idx="8">
                  <c:v>34</c:v>
                </c:pt>
                <c:pt idx="9">
                  <c:v>25</c:v>
                </c:pt>
                <c:pt idx="10">
                  <c:v>14</c:v>
                </c:pt>
                <c:pt idx="11">
                  <c:v>25</c:v>
                </c:pt>
                <c:pt idx="12">
                  <c:v>37</c:v>
                </c:pt>
                <c:pt idx="13">
                  <c:v>48</c:v>
                </c:pt>
                <c:pt idx="14">
                  <c:v>47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2-4BC1-BA21-B36D97009EEA}"/>
            </c:ext>
          </c:extLst>
        </c:ser>
        <c:ser>
          <c:idx val="1"/>
          <c:order val="1"/>
          <c:tx>
            <c:strRef>
              <c:f>'Secondaries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size'!$C$46:$R$46</c:f>
              <c:numCache>
                <c:formatCode>#,##0</c:formatCode>
                <c:ptCount val="16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9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9</c:v>
                </c:pt>
                <c:pt idx="13">
                  <c:v>13</c:v>
                </c:pt>
                <c:pt idx="14">
                  <c:v>13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2-4BC1-BA21-B36D97009EEA}"/>
            </c:ext>
          </c:extLst>
        </c:ser>
        <c:ser>
          <c:idx val="2"/>
          <c:order val="2"/>
          <c:tx>
            <c:strRef>
              <c:f>'Secondaries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size'!$C$47:$R$47</c:f>
              <c:numCache>
                <c:formatCode>#,##0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11</c:v>
                </c:pt>
                <c:pt idx="11">
                  <c:v>4</c:v>
                </c:pt>
                <c:pt idx="12">
                  <c:v>9</c:v>
                </c:pt>
                <c:pt idx="13">
                  <c:v>14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2-4BC1-BA21-B36D97009EEA}"/>
            </c:ext>
          </c:extLst>
        </c:ser>
        <c:ser>
          <c:idx val="3"/>
          <c:order val="3"/>
          <c:tx>
            <c:strRef>
              <c:f>'Secondaries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size'!$C$48:$R$48</c:f>
              <c:numCache>
                <c:formatCode>#,##0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3</c:v>
                </c:pt>
                <c:pt idx="10">
                  <c:v>10</c:v>
                </c:pt>
                <c:pt idx="11">
                  <c:v>4</c:v>
                </c:pt>
                <c:pt idx="12">
                  <c:v>8</c:v>
                </c:pt>
                <c:pt idx="13">
                  <c:v>11</c:v>
                </c:pt>
                <c:pt idx="14">
                  <c:v>15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2-4BC1-BA21-B36D97009EEA}"/>
            </c:ext>
          </c:extLst>
        </c:ser>
        <c:ser>
          <c:idx val="4"/>
          <c:order val="4"/>
          <c:tx>
            <c:strRef>
              <c:f>'Secondaries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size'!$C$49:$R$49</c:f>
              <c:numCache>
                <c:formatCode>#,##0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5</c:v>
                </c:pt>
                <c:pt idx="12">
                  <c:v>10</c:v>
                </c:pt>
                <c:pt idx="13">
                  <c:v>17</c:v>
                </c:pt>
                <c:pt idx="14">
                  <c:v>14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2-4BC1-BA21-B36D97009EEA}"/>
            </c:ext>
          </c:extLst>
        </c:ser>
        <c:ser>
          <c:idx val="5"/>
          <c:order val="5"/>
          <c:tx>
            <c:strRef>
              <c:f>'Secondaries by size'!$B$50</c:f>
              <c:strCache>
                <c:ptCount val="1"/>
                <c:pt idx="0">
                  <c:v>≥ $5B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size'!$C$50:$R$50</c:f>
              <c:numCache>
                <c:formatCode>#,##0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82-4BC1-BA21-B36D97009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2199861941569"/>
          <c:y val="0"/>
          <c:w val="0.1575780013805843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4693430664894"/>
          <c:y val="2.4992413241339183E-2"/>
          <c:w val="0.70058903842190268"/>
          <c:h val="0.8388035027715405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'Secondaries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size'!$C$45:$R$45</c:f>
              <c:numCache>
                <c:formatCode>#,##0</c:formatCode>
                <c:ptCount val="16"/>
                <c:pt idx="0">
                  <c:v>7</c:v>
                </c:pt>
                <c:pt idx="1">
                  <c:v>14</c:v>
                </c:pt>
                <c:pt idx="2">
                  <c:v>8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18</c:v>
                </c:pt>
                <c:pt idx="7">
                  <c:v>13</c:v>
                </c:pt>
                <c:pt idx="8">
                  <c:v>34</c:v>
                </c:pt>
                <c:pt idx="9">
                  <c:v>25</c:v>
                </c:pt>
                <c:pt idx="10">
                  <c:v>14</c:v>
                </c:pt>
                <c:pt idx="11">
                  <c:v>25</c:v>
                </c:pt>
                <c:pt idx="12">
                  <c:v>37</c:v>
                </c:pt>
                <c:pt idx="13">
                  <c:v>48</c:v>
                </c:pt>
                <c:pt idx="14">
                  <c:v>47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7-4A32-A7D0-976D393E7612}"/>
            </c:ext>
          </c:extLst>
        </c:ser>
        <c:ser>
          <c:idx val="1"/>
          <c:order val="1"/>
          <c:tx>
            <c:strRef>
              <c:f>'Secondaries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size'!$C$46:$R$46</c:f>
              <c:numCache>
                <c:formatCode>#,##0</c:formatCode>
                <c:ptCount val="16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9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9</c:v>
                </c:pt>
                <c:pt idx="13">
                  <c:v>13</c:v>
                </c:pt>
                <c:pt idx="14">
                  <c:v>13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7-4A32-A7D0-976D393E7612}"/>
            </c:ext>
          </c:extLst>
        </c:ser>
        <c:ser>
          <c:idx val="2"/>
          <c:order val="2"/>
          <c:tx>
            <c:strRef>
              <c:f>'Secondaries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size'!$C$47:$R$47</c:f>
              <c:numCache>
                <c:formatCode>#,##0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11</c:v>
                </c:pt>
                <c:pt idx="11">
                  <c:v>4</c:v>
                </c:pt>
                <c:pt idx="12">
                  <c:v>9</c:v>
                </c:pt>
                <c:pt idx="13">
                  <c:v>14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7-4A32-A7D0-976D393E7612}"/>
            </c:ext>
          </c:extLst>
        </c:ser>
        <c:ser>
          <c:idx val="3"/>
          <c:order val="3"/>
          <c:tx>
            <c:strRef>
              <c:f>'Secondaries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size'!$C$48:$R$48</c:f>
              <c:numCache>
                <c:formatCode>#,##0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3</c:v>
                </c:pt>
                <c:pt idx="10">
                  <c:v>10</c:v>
                </c:pt>
                <c:pt idx="11">
                  <c:v>4</c:v>
                </c:pt>
                <c:pt idx="12">
                  <c:v>8</c:v>
                </c:pt>
                <c:pt idx="13">
                  <c:v>11</c:v>
                </c:pt>
                <c:pt idx="14">
                  <c:v>15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7-4A32-A7D0-976D393E7612}"/>
            </c:ext>
          </c:extLst>
        </c:ser>
        <c:ser>
          <c:idx val="4"/>
          <c:order val="4"/>
          <c:tx>
            <c:strRef>
              <c:f>'Secondaries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size'!$C$49:$R$49</c:f>
              <c:numCache>
                <c:formatCode>#,##0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5</c:v>
                </c:pt>
                <c:pt idx="12">
                  <c:v>10</c:v>
                </c:pt>
                <c:pt idx="13">
                  <c:v>17</c:v>
                </c:pt>
                <c:pt idx="14">
                  <c:v>14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7-4A32-A7D0-976D393E7612}"/>
            </c:ext>
          </c:extLst>
        </c:ser>
        <c:ser>
          <c:idx val="5"/>
          <c:order val="5"/>
          <c:tx>
            <c:strRef>
              <c:f>'Secondaries by size'!$B$50</c:f>
              <c:strCache>
                <c:ptCount val="1"/>
                <c:pt idx="0">
                  <c:v>≥ $5B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size'!$C$50:$R$50</c:f>
              <c:numCache>
                <c:formatCode>#,##0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E7-4A32-A7D0-976D393E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64060742407195"/>
          <c:y val="0"/>
          <c:w val="0.19235939257592802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7217506515886627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'Secondaries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size'!$H$7:$R$7</c:f>
              <c:numCache>
                <c:formatCode>"$"#,##0.0</c:formatCode>
                <c:ptCount val="11"/>
                <c:pt idx="0">
                  <c:v>0.31176554653999994</c:v>
                </c:pt>
                <c:pt idx="1">
                  <c:v>0.71780581771900009</c:v>
                </c:pt>
                <c:pt idx="2">
                  <c:v>0.65876238935700004</c:v>
                </c:pt>
                <c:pt idx="3">
                  <c:v>1.01632548403</c:v>
                </c:pt>
                <c:pt idx="4">
                  <c:v>0.56369275923399997</c:v>
                </c:pt>
                <c:pt idx="5">
                  <c:v>0.36287838244422993</c:v>
                </c:pt>
                <c:pt idx="6">
                  <c:v>0.86649130867449986</c:v>
                </c:pt>
                <c:pt idx="7">
                  <c:v>0.74214122206199984</c:v>
                </c:pt>
                <c:pt idx="8">
                  <c:v>1.2428345726055163</c:v>
                </c:pt>
                <c:pt idx="9">
                  <c:v>0.94607526276399989</c:v>
                </c:pt>
                <c:pt idx="10">
                  <c:v>0.32794000000000001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E-4882-800F-948C131FA3F5}"/>
            </c:ext>
          </c:extLst>
        </c:ser>
        <c:ser>
          <c:idx val="1"/>
          <c:order val="1"/>
          <c:tx>
            <c:strRef>
              <c:f>'Secondaries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size'!$H$8:$R$8</c:f>
              <c:numCache>
                <c:formatCode>"$"#,##0.0</c:formatCode>
                <c:ptCount val="11"/>
                <c:pt idx="0">
                  <c:v>2.3042985351219998</c:v>
                </c:pt>
                <c:pt idx="1">
                  <c:v>1.3305780744589999</c:v>
                </c:pt>
                <c:pt idx="2">
                  <c:v>0.52732954323199999</c:v>
                </c:pt>
                <c:pt idx="3">
                  <c:v>1.374142226429</c:v>
                </c:pt>
                <c:pt idx="4">
                  <c:v>1.3824585716870001</c:v>
                </c:pt>
                <c:pt idx="5">
                  <c:v>1.576249367528</c:v>
                </c:pt>
                <c:pt idx="6">
                  <c:v>1.229950981932</c:v>
                </c:pt>
                <c:pt idx="7">
                  <c:v>1.4574937832989998</c:v>
                </c:pt>
                <c:pt idx="8">
                  <c:v>2.1059541416720005</c:v>
                </c:pt>
                <c:pt idx="9">
                  <c:v>2.0191006211219999</c:v>
                </c:pt>
                <c:pt idx="10">
                  <c:v>1.0589871169979999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E-4882-800F-948C131FA3F5}"/>
            </c:ext>
          </c:extLst>
        </c:ser>
        <c:ser>
          <c:idx val="2"/>
          <c:order val="2"/>
          <c:tx>
            <c:strRef>
              <c:f>'Secondaries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size'!$H$9:$R$9</c:f>
              <c:numCache>
                <c:formatCode>"$"#,##0.0</c:formatCode>
                <c:ptCount val="11"/>
                <c:pt idx="0">
                  <c:v>1.8262749375609999</c:v>
                </c:pt>
                <c:pt idx="1">
                  <c:v>3.7521298134449999</c:v>
                </c:pt>
                <c:pt idx="2">
                  <c:v>2.9375626622330002</c:v>
                </c:pt>
                <c:pt idx="3">
                  <c:v>3.3409772263519999</c:v>
                </c:pt>
                <c:pt idx="4">
                  <c:v>2.6688451800499999</c:v>
                </c:pt>
                <c:pt idx="5">
                  <c:v>3.5911414957319998</c:v>
                </c:pt>
                <c:pt idx="6">
                  <c:v>1.6243841409870001</c:v>
                </c:pt>
                <c:pt idx="7">
                  <c:v>3.6786259723930002</c:v>
                </c:pt>
                <c:pt idx="8">
                  <c:v>5.1123306452929995</c:v>
                </c:pt>
                <c:pt idx="9">
                  <c:v>3.0860566525489999</c:v>
                </c:pt>
                <c:pt idx="10">
                  <c:v>2.0917021295249998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E-4882-800F-948C131FA3F5}"/>
            </c:ext>
          </c:extLst>
        </c:ser>
        <c:ser>
          <c:idx val="3"/>
          <c:order val="3"/>
          <c:tx>
            <c:strRef>
              <c:f>'Secondaries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size'!$H$10:$R$10</c:f>
              <c:numCache>
                <c:formatCode>"$"#,##0.0</c:formatCode>
                <c:ptCount val="11"/>
                <c:pt idx="0">
                  <c:v>5.6463936834710005</c:v>
                </c:pt>
                <c:pt idx="1">
                  <c:v>2.6391352023230001</c:v>
                </c:pt>
                <c:pt idx="2">
                  <c:v>2.6791337129999997</c:v>
                </c:pt>
                <c:pt idx="3">
                  <c:v>4.6703692926849998</c:v>
                </c:pt>
                <c:pt idx="4">
                  <c:v>2.0049999999999999</c:v>
                </c:pt>
                <c:pt idx="5">
                  <c:v>6.4549949596560001</c:v>
                </c:pt>
                <c:pt idx="6">
                  <c:v>2.5436264438979999</c:v>
                </c:pt>
                <c:pt idx="7">
                  <c:v>5.3475911695450007</c:v>
                </c:pt>
                <c:pt idx="8">
                  <c:v>7.6887844361399997</c:v>
                </c:pt>
                <c:pt idx="9">
                  <c:v>10.523092365643999</c:v>
                </c:pt>
                <c:pt idx="10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AE-4882-800F-948C131FA3F5}"/>
            </c:ext>
          </c:extLst>
        </c:ser>
        <c:ser>
          <c:idx val="4"/>
          <c:order val="4"/>
          <c:tx>
            <c:strRef>
              <c:f>'Secondaries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size'!$H$11:$R$11</c:f>
              <c:numCache>
                <c:formatCode>"$"#,##0.0</c:formatCode>
                <c:ptCount val="11"/>
                <c:pt idx="0">
                  <c:v>15.275855681881001</c:v>
                </c:pt>
                <c:pt idx="1">
                  <c:v>11.960772</c:v>
                </c:pt>
                <c:pt idx="2">
                  <c:v>4.8989616170000003</c:v>
                </c:pt>
                <c:pt idx="3">
                  <c:v>16.021414899484</c:v>
                </c:pt>
                <c:pt idx="4">
                  <c:v>15.770220354077999</c:v>
                </c:pt>
                <c:pt idx="5">
                  <c:v>18.807385286664001</c:v>
                </c:pt>
                <c:pt idx="6">
                  <c:v>7.7644880000000001</c:v>
                </c:pt>
                <c:pt idx="7">
                  <c:v>20.736171923432003</c:v>
                </c:pt>
                <c:pt idx="8">
                  <c:v>34.279420248717003</c:v>
                </c:pt>
                <c:pt idx="9">
                  <c:v>30.606612272352002</c:v>
                </c:pt>
                <c:pt idx="10">
                  <c:v>13.168822903214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AE-4882-800F-948C131FA3F5}"/>
            </c:ext>
          </c:extLst>
        </c:ser>
        <c:ser>
          <c:idx val="5"/>
          <c:order val="5"/>
          <c:tx>
            <c:strRef>
              <c:f>'Secondaries by size'!$B$12</c:f>
              <c:strCache>
                <c:ptCount val="1"/>
                <c:pt idx="0">
                  <c:v>≥ $5B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size'!$H$12:$R$12</c:f>
              <c:numCache>
                <c:formatCode>"$"#,##0.0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23.249894119</c:v>
                </c:pt>
                <c:pt idx="3">
                  <c:v>7.5</c:v>
                </c:pt>
                <c:pt idx="4">
                  <c:v>14.639970000000002</c:v>
                </c:pt>
                <c:pt idx="5">
                  <c:v>6.2480000000000002</c:v>
                </c:pt>
                <c:pt idx="6">
                  <c:v>10.7636</c:v>
                </c:pt>
                <c:pt idx="7">
                  <c:v>58.100716640000002</c:v>
                </c:pt>
                <c:pt idx="8">
                  <c:v>9.1349999999999998</c:v>
                </c:pt>
                <c:pt idx="9">
                  <c:v>10.425211004000001</c:v>
                </c:pt>
                <c:pt idx="1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AE-4882-800F-948C131F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38709050257605"/>
          <c:y val="0"/>
          <c:w val="0.21061290949742392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>
              <a:latin typeface="Avenir Book" panose="02000503020000020003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>
          <a:latin typeface="Whitney Cond SSm Ligh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021372328459"/>
          <c:y val="2.7777777777777776E-2"/>
          <c:w val="0.86170978627671546"/>
          <c:h val="0.7189654418197724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'Secondaries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size'!$V$8:$AK$8</c:f>
              <c:numCache>
                <c:formatCode>"$"#,##0.0</c:formatCode>
                <c:ptCount val="16"/>
                <c:pt idx="0">
                  <c:v>105</c:v>
                </c:pt>
                <c:pt idx="1">
                  <c:v>47.5</c:v>
                </c:pt>
                <c:pt idx="2">
                  <c:v>87.312397078000004</c:v>
                </c:pt>
                <c:pt idx="3">
                  <c:v>49.540170248999999</c:v>
                </c:pt>
                <c:pt idx="4">
                  <c:v>29.907048566</c:v>
                </c:pt>
                <c:pt idx="5">
                  <c:v>106</c:v>
                </c:pt>
                <c:pt idx="6">
                  <c:v>66</c:v>
                </c:pt>
                <c:pt idx="7">
                  <c:v>59.370253975750003</c:v>
                </c:pt>
                <c:pt idx="8">
                  <c:v>22.703223549000001</c:v>
                </c:pt>
                <c:pt idx="9">
                  <c:v>19.697815837749999</c:v>
                </c:pt>
                <c:pt idx="10">
                  <c:v>130.97030649499999</c:v>
                </c:pt>
                <c:pt idx="11">
                  <c:v>17.584889855499998</c:v>
                </c:pt>
                <c:pt idx="12">
                  <c:v>7.9067014185000009</c:v>
                </c:pt>
                <c:pt idx="13">
                  <c:v>17.66992707</c:v>
                </c:pt>
                <c:pt idx="14">
                  <c:v>14.122123971499999</c:v>
                </c:pt>
                <c:pt idx="15">
                  <c:v>119.74682347449999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1-41D2-A3A4-639EAFE14D94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'Secondaries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size'!$V$12:$AK$12</c:f>
              <c:numCache>
                <c:formatCode>0.0</c:formatCode>
                <c:ptCount val="16"/>
                <c:pt idx="0">
                  <c:v>181</c:v>
                </c:pt>
                <c:pt idx="1">
                  <c:v>139.100707723</c:v>
                </c:pt>
                <c:pt idx="2">
                  <c:v>121.807602922</c:v>
                </c:pt>
                <c:pt idx="3">
                  <c:v>104.73482975100001</c:v>
                </c:pt>
                <c:pt idx="4">
                  <c:v>133.16109487074999</c:v>
                </c:pt>
                <c:pt idx="5">
                  <c:v>129.98651919</c:v>
                </c:pt>
                <c:pt idx="6">
                  <c:v>117.5</c:v>
                </c:pt>
                <c:pt idx="7">
                  <c:v>135.38499999999999</c:v>
                </c:pt>
                <c:pt idx="8">
                  <c:v>152.07347043499999</c:v>
                </c:pt>
                <c:pt idx="9">
                  <c:v>76.617535850750002</c:v>
                </c:pt>
                <c:pt idx="10">
                  <c:v>212.85136798450003</c:v>
                </c:pt>
                <c:pt idx="11">
                  <c:v>73.644322505749997</c:v>
                </c:pt>
                <c:pt idx="12">
                  <c:v>176.86720500000001</c:v>
                </c:pt>
                <c:pt idx="13">
                  <c:v>154.03892543149999</c:v>
                </c:pt>
                <c:pt idx="14">
                  <c:v>115.542232732</c:v>
                </c:pt>
                <c:pt idx="15">
                  <c:v>150.12830362775003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1-41D2-A3A4-639EAFE14D94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'Secondaries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size'!$V$13:$AK$13</c:f>
              <c:numCache>
                <c:formatCode>0.0</c:formatCode>
                <c:ptCount val="16"/>
                <c:pt idx="0">
                  <c:v>410.25</c:v>
                </c:pt>
                <c:pt idx="1">
                  <c:v>436.249292277</c:v>
                </c:pt>
                <c:pt idx="2">
                  <c:v>474.79933858524998</c:v>
                </c:pt>
                <c:pt idx="3">
                  <c:v>168.03522912125001</c:v>
                </c:pt>
                <c:pt idx="4">
                  <c:v>256.05549999999999</c:v>
                </c:pt>
                <c:pt idx="5">
                  <c:v>632.70528080999998</c:v>
                </c:pt>
                <c:pt idx="6">
                  <c:v>218.55814150675002</c:v>
                </c:pt>
                <c:pt idx="7">
                  <c:v>278.80302399899995</c:v>
                </c:pt>
                <c:pt idx="8">
                  <c:v>318.26043205450003</c:v>
                </c:pt>
                <c:pt idx="9">
                  <c:v>356.69215681225</c:v>
                </c:pt>
                <c:pt idx="10">
                  <c:v>464.14863201549997</c:v>
                </c:pt>
                <c:pt idx="11">
                  <c:v>324.81310574024997</c:v>
                </c:pt>
                <c:pt idx="12">
                  <c:v>483</c:v>
                </c:pt>
                <c:pt idx="13">
                  <c:v>432.2592718185</c:v>
                </c:pt>
                <c:pt idx="14">
                  <c:v>518.78625</c:v>
                </c:pt>
                <c:pt idx="15">
                  <c:v>628.50159383549999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1-41D2-A3A4-639EAFE1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'Secondaries by size'!$U$10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'Secondaries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size'!$V$10:$AK$10</c:f>
              <c:numCache>
                <c:formatCode>"$"#,##0.0</c:formatCode>
                <c:ptCount val="16"/>
                <c:pt idx="0">
                  <c:v>701</c:v>
                </c:pt>
                <c:pt idx="1">
                  <c:v>605.52500000000009</c:v>
                </c:pt>
                <c:pt idx="2">
                  <c:v>683.91933858524999</c:v>
                </c:pt>
                <c:pt idx="3">
                  <c:v>322.31022912125002</c:v>
                </c:pt>
                <c:pt idx="4">
                  <c:v>402.25</c:v>
                </c:pt>
                <c:pt idx="5">
                  <c:v>868.80380000000002</c:v>
                </c:pt>
                <c:pt idx="6">
                  <c:v>402.05814150675002</c:v>
                </c:pt>
                <c:pt idx="7">
                  <c:v>492.72200599974997</c:v>
                </c:pt>
                <c:pt idx="8">
                  <c:v>466.662375</c:v>
                </c:pt>
                <c:pt idx="9">
                  <c:v>456.94215681225</c:v>
                </c:pt>
                <c:pt idx="10">
                  <c:v>700</c:v>
                </c:pt>
                <c:pt idx="11">
                  <c:v>407.03810574024999</c:v>
                </c:pt>
                <c:pt idx="12">
                  <c:v>620.57749999999999</c:v>
                </c:pt>
                <c:pt idx="13">
                  <c:v>551.5</c:v>
                </c:pt>
                <c:pt idx="14">
                  <c:v>632.583167</c:v>
                </c:pt>
                <c:pt idx="15">
                  <c:v>1244.4114516069999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1-41D2-A3A4-639EAFE14D94}"/>
            </c:ext>
          </c:extLst>
        </c:ser>
        <c:ser>
          <c:idx val="4"/>
          <c:order val="4"/>
          <c:tx>
            <c:strRef>
              <c:f>'Secondaries by size'!$U$9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'Secondaries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size'!$V$9:$AK$9</c:f>
              <c:numCache>
                <c:formatCode>"$"#,##0.0</c:formatCode>
                <c:ptCount val="16"/>
                <c:pt idx="0">
                  <c:v>290</c:v>
                </c:pt>
                <c:pt idx="1">
                  <c:v>184.66074195900001</c:v>
                </c:pt>
                <c:pt idx="2">
                  <c:v>209.12</c:v>
                </c:pt>
                <c:pt idx="3">
                  <c:v>154.27500000000001</c:v>
                </c:pt>
                <c:pt idx="4">
                  <c:v>128.55891931400001</c:v>
                </c:pt>
                <c:pt idx="5">
                  <c:v>214.71910864399999</c:v>
                </c:pt>
                <c:pt idx="6">
                  <c:v>167</c:v>
                </c:pt>
                <c:pt idx="7">
                  <c:v>230.5753629985</c:v>
                </c:pt>
                <c:pt idx="8">
                  <c:v>87.5</c:v>
                </c:pt>
                <c:pt idx="9">
                  <c:v>100</c:v>
                </c:pt>
                <c:pt idx="10">
                  <c:v>275</c:v>
                </c:pt>
                <c:pt idx="11">
                  <c:v>88.4</c:v>
                </c:pt>
                <c:pt idx="12">
                  <c:v>119.406741818</c:v>
                </c:pt>
                <c:pt idx="13">
                  <c:v>134.54</c:v>
                </c:pt>
                <c:pt idx="14">
                  <c:v>120</c:v>
                </c:pt>
                <c:pt idx="15">
                  <c:v>380.15751555100002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1-41D2-A3A4-639EAFE14D94}"/>
            </c:ext>
          </c:extLst>
        </c:ser>
        <c:ser>
          <c:idx val="5"/>
          <c:order val="5"/>
          <c:tx>
            <c:strRef>
              <c:f>'Secondaries by size'!$U$8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'Secondaries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size'!$V$8:$AK$8</c:f>
              <c:numCache>
                <c:formatCode>"$"#,##0.0</c:formatCode>
                <c:ptCount val="16"/>
                <c:pt idx="0">
                  <c:v>105</c:v>
                </c:pt>
                <c:pt idx="1">
                  <c:v>47.5</c:v>
                </c:pt>
                <c:pt idx="2">
                  <c:v>87.312397078000004</c:v>
                </c:pt>
                <c:pt idx="3">
                  <c:v>49.540170248999999</c:v>
                </c:pt>
                <c:pt idx="4">
                  <c:v>29.907048566</c:v>
                </c:pt>
                <c:pt idx="5">
                  <c:v>106</c:v>
                </c:pt>
                <c:pt idx="6">
                  <c:v>66</c:v>
                </c:pt>
                <c:pt idx="7">
                  <c:v>59.370253975750003</c:v>
                </c:pt>
                <c:pt idx="8">
                  <c:v>22.703223549000001</c:v>
                </c:pt>
                <c:pt idx="9">
                  <c:v>19.697815837749999</c:v>
                </c:pt>
                <c:pt idx="10">
                  <c:v>130.97030649499999</c:v>
                </c:pt>
                <c:pt idx="11">
                  <c:v>17.584889855499998</c:v>
                </c:pt>
                <c:pt idx="12">
                  <c:v>7.9067014185000009</c:v>
                </c:pt>
                <c:pt idx="13">
                  <c:v>17.66992707</c:v>
                </c:pt>
                <c:pt idx="14">
                  <c:v>14.122123971499999</c:v>
                </c:pt>
                <c:pt idx="15">
                  <c:v>119.74682347449999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1-41D2-A3A4-639EAFE14D94}"/>
            </c:ext>
          </c:extLst>
        </c:ser>
        <c:ser>
          <c:idx val="6"/>
          <c:order val="6"/>
          <c:tx>
            <c:strRef>
              <c:f>'Secondaries by size'!$U$7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'Secondaries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size'!$V$7:$AK$7</c:f>
              <c:numCache>
                <c:formatCode>"$"#,##0.0</c:formatCode>
                <c:ptCount val="16"/>
                <c:pt idx="0">
                  <c:v>516.47751455811101</c:v>
                </c:pt>
                <c:pt idx="1">
                  <c:v>685.69332777800014</c:v>
                </c:pt>
                <c:pt idx="2">
                  <c:v>524.7536669709333</c:v>
                </c:pt>
                <c:pt idx="3">
                  <c:v>495.31798393634375</c:v>
                </c:pt>
                <c:pt idx="4">
                  <c:v>634.09021214352731</c:v>
                </c:pt>
                <c:pt idx="5">
                  <c:v>563.65751965722234</c:v>
                </c:pt>
                <c:pt idx="6">
                  <c:v>425.00876891554162</c:v>
                </c:pt>
                <c:pt idx="7">
                  <c:v>1027.9895307006468</c:v>
                </c:pt>
                <c:pt idx="8">
                  <c:v>506.31685267134338</c:v>
                </c:pt>
                <c:pt idx="9">
                  <c:v>685.74420120461127</c:v>
                </c:pt>
                <c:pt idx="10">
                  <c:v>649.83595600042486</c:v>
                </c:pt>
                <c:pt idx="11">
                  <c:v>538.96827990198915</c:v>
                </c:pt>
                <c:pt idx="12">
                  <c:v>1140.034692540899</c:v>
                </c:pt>
                <c:pt idx="13">
                  <c:v>572.73388504257207</c:v>
                </c:pt>
                <c:pt idx="14">
                  <c:v>581.88028463061596</c:v>
                </c:pt>
                <c:pt idx="15">
                  <c:v>1746.0885166599235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E1-41D2-A3A4-639EAFE1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178477690288714"/>
          <c:y val="0.89698964712744245"/>
          <c:w val="0.81075490563679542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88109455068116482"/>
          <c:h val="0.76907998381245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'Secondaries by size'!$U$41</c:f>
              <c:strCache>
                <c:ptCount val="1"/>
                <c:pt idx="0">
                  <c:v>% of funds larger than predecessor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'Secondaries by size'!$V$36:$AK$36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size'!$V$41:$AK$41</c:f>
              <c:numCache>
                <c:formatCode>0.0%</c:formatCode>
                <c:ptCount val="16"/>
                <c:pt idx="0">
                  <c:v>0.89473684210526316</c:v>
                </c:pt>
                <c:pt idx="1">
                  <c:v>0.9285714285714286</c:v>
                </c:pt>
                <c:pt idx="2">
                  <c:v>0.63636363636363635</c:v>
                </c:pt>
                <c:pt idx="3">
                  <c:v>0.66666666666666663</c:v>
                </c:pt>
                <c:pt idx="4">
                  <c:v>0.625</c:v>
                </c:pt>
                <c:pt idx="5">
                  <c:v>0.76923076923076927</c:v>
                </c:pt>
                <c:pt idx="6">
                  <c:v>0.77272727272727271</c:v>
                </c:pt>
                <c:pt idx="7">
                  <c:v>0.7857142857142857</c:v>
                </c:pt>
                <c:pt idx="8">
                  <c:v>0.69444444444444442</c:v>
                </c:pt>
                <c:pt idx="9">
                  <c:v>0.95454545454545459</c:v>
                </c:pt>
                <c:pt idx="10">
                  <c:v>0.76666666666666672</c:v>
                </c:pt>
                <c:pt idx="11">
                  <c:v>0.62962962962962965</c:v>
                </c:pt>
                <c:pt idx="12">
                  <c:v>0.7021276595744681</c:v>
                </c:pt>
                <c:pt idx="13">
                  <c:v>0.63265306122448983</c:v>
                </c:pt>
                <c:pt idx="14">
                  <c:v>0.77419354838709675</c:v>
                </c:pt>
                <c:pt idx="15">
                  <c:v>0.86956521739130432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C-45E0-A6DD-73A9CEDE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548822848"/>
        <c:axId val="2007825664"/>
      </c:barChart>
      <c:lineChart>
        <c:grouping val="standard"/>
        <c:varyColors val="0"/>
        <c:ser>
          <c:idx val="1"/>
          <c:order val="1"/>
          <c:tx>
            <c:strRef>
              <c:f>'Secondaries by size'!$U$42</c:f>
              <c:strCache>
                <c:ptCount val="1"/>
                <c:pt idx="0">
                  <c:v>Step-up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'Secondaries by size'!$V$36:$AK$36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size'!$V$42:$AK$42</c:f>
              <c:numCache>
                <c:formatCode>0.0%</c:formatCode>
                <c:ptCount val="16"/>
                <c:pt idx="0">
                  <c:v>1.2370370369999999</c:v>
                </c:pt>
                <c:pt idx="1">
                  <c:v>0.79711662900000002</c:v>
                </c:pt>
                <c:pt idx="2">
                  <c:v>0.192352941</c:v>
                </c:pt>
                <c:pt idx="3">
                  <c:v>0.37828861499999999</c:v>
                </c:pt>
                <c:pt idx="4">
                  <c:v>0.23816788599999983</c:v>
                </c:pt>
                <c:pt idx="5">
                  <c:v>0.30211965800000007</c:v>
                </c:pt>
                <c:pt idx="6">
                  <c:v>0.59326923100000006</c:v>
                </c:pt>
                <c:pt idx="7">
                  <c:v>0.38694328099999997</c:v>
                </c:pt>
                <c:pt idx="8">
                  <c:v>0.27286249800000006</c:v>
                </c:pt>
                <c:pt idx="9">
                  <c:v>0.76970684050000004</c:v>
                </c:pt>
                <c:pt idx="10">
                  <c:v>0.53087277300000002</c:v>
                </c:pt>
                <c:pt idx="11">
                  <c:v>0.43706850599999991</c:v>
                </c:pt>
                <c:pt idx="12">
                  <c:v>0.43445692899999999</c:v>
                </c:pt>
                <c:pt idx="13">
                  <c:v>0.45325346499999997</c:v>
                </c:pt>
                <c:pt idx="14">
                  <c:v>0.31539687899999991</c:v>
                </c:pt>
                <c:pt idx="15">
                  <c:v>0.82185273149999993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C-45E0-A6DD-73A9CEDE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822848"/>
        <c:axId val="2007825664"/>
      </c:lineChart>
      <c:catAx>
        <c:axId val="15488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07825664"/>
        <c:crosses val="autoZero"/>
        <c:auto val="1"/>
        <c:lblAlgn val="ctr"/>
        <c:lblOffset val="100"/>
        <c:noMultiLvlLbl val="0"/>
      </c:catAx>
      <c:valAx>
        <c:axId val="2007825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488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50793650793651E-2"/>
          <c:y val="0.93576334208223977"/>
          <c:w val="0.9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9404368576122888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'Secondaries by region'!$B$7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region'!$C$6:$R$6</c15:sqref>
                  </c15:fullRef>
                </c:ext>
              </c:extLst>
              <c:f>'Secondaries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region'!$C$7:$R$7</c15:sqref>
                  </c15:fullRef>
                </c:ext>
              </c:extLst>
              <c:f>'Secondaries by region'!$D$7:$R$7</c:f>
              <c:numCache>
                <c:formatCode>"$"#,##0.0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5.7513548260000004E-3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A-4B41-B3DE-BC5E37657646}"/>
            </c:ext>
          </c:extLst>
        </c:ser>
        <c:ser>
          <c:idx val="1"/>
          <c:order val="1"/>
          <c:tx>
            <c:strRef>
              <c:f>'Secondaries by region'!$B$8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region'!$C$6:$R$6</c15:sqref>
                  </c15:fullRef>
                </c:ext>
              </c:extLst>
              <c:f>'Secondaries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region'!$C$8:$R$8</c15:sqref>
                  </c15:fullRef>
                </c:ext>
              </c:extLst>
              <c:f>'Secondaries by region'!$D$8:$R$8</c:f>
              <c:numCache>
                <c:formatCode>"$"#,##0.0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7.9278050973000003E-2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A-4B41-B3DE-BC5E37657646}"/>
            </c:ext>
          </c:extLst>
        </c:ser>
        <c:ser>
          <c:idx val="2"/>
          <c:order val="2"/>
          <c:tx>
            <c:strRef>
              <c:f>'Secondaries by region'!$B$9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region'!$C$6:$R$6</c15:sqref>
                  </c15:fullRef>
                </c:ext>
              </c:extLst>
              <c:f>'Secondaries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region'!$C$9:$R$9</c15:sqref>
                  </c15:fullRef>
                </c:ext>
              </c:extLst>
              <c:f>'Secondaries by region'!$D$9:$R$9</c:f>
              <c:numCache>
                <c:formatCode>"$"#,##0.0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4.4999999999999998E-2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A-4B41-B3DE-BC5E37657646}"/>
            </c:ext>
          </c:extLst>
        </c:ser>
        <c:ser>
          <c:idx val="3"/>
          <c:order val="3"/>
          <c:tx>
            <c:strRef>
              <c:f>'Secondaries by region'!$B$10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region'!$C$6:$R$6</c15:sqref>
                  </c15:fullRef>
                </c:ext>
              </c:extLst>
              <c:f>'Secondaries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region'!$C$10:$R$10</c15:sqref>
                  </c15:fullRef>
                </c:ext>
              </c:extLst>
              <c:f>'Secondaries by region'!$D$10:$R$10</c:f>
              <c:numCache>
                <c:formatCode>"$"#,##0.0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5.0999999999999997E-2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A-4B41-B3DE-BC5E37657646}"/>
            </c:ext>
          </c:extLst>
        </c:ser>
        <c:ser>
          <c:idx val="4"/>
          <c:order val="4"/>
          <c:tx>
            <c:strRef>
              <c:f>'Secondaries by region'!$B$11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region'!$C$6:$R$6</c15:sqref>
                  </c15:fullRef>
                </c:ext>
              </c:extLst>
              <c:f>'Secondaries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region'!$C$11:$R$11</c15:sqref>
                  </c15:fullRef>
                </c:ext>
              </c:extLst>
              <c:f>'Secondaries by region'!$D$11:$R$11</c:f>
              <c:numCache>
                <c:formatCode>"$"#,##0.0</c:formatCode>
                <c:ptCount val="15"/>
                <c:pt idx="0">
                  <c:v>0</c:v>
                </c:pt>
                <c:pt idx="1">
                  <c:v>0.14068340201900001</c:v>
                </c:pt>
                <c:pt idx="2">
                  <c:v>0.57120587403099998</c:v>
                </c:pt>
                <c:pt idx="3">
                  <c:v>0.21717430188793002</c:v>
                </c:pt>
                <c:pt idx="4">
                  <c:v>0.14742607053899998</c:v>
                </c:pt>
                <c:pt idx="5">
                  <c:v>0.593240635608</c:v>
                </c:pt>
                <c:pt idx="6">
                  <c:v>9.9980312465000012E-2</c:v>
                </c:pt>
                <c:pt idx="7">
                  <c:v>1.4084177367519997</c:v>
                </c:pt>
                <c:pt idx="8">
                  <c:v>0.36914649588300003</c:v>
                </c:pt>
                <c:pt idx="9">
                  <c:v>0.51382959793923</c:v>
                </c:pt>
                <c:pt idx="10">
                  <c:v>1.5576750552194998</c:v>
                </c:pt>
                <c:pt idx="11">
                  <c:v>5.8065875318</c:v>
                </c:pt>
                <c:pt idx="12">
                  <c:v>1.4958800502885166</c:v>
                </c:pt>
                <c:pt idx="13">
                  <c:v>1.8487066081950001</c:v>
                </c:pt>
                <c:pt idx="14">
                  <c:v>0.66615948694899996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A-4B41-B3DE-BC5E37657646}"/>
            </c:ext>
          </c:extLst>
        </c:ser>
        <c:ser>
          <c:idx val="5"/>
          <c:order val="5"/>
          <c:tx>
            <c:strRef>
              <c:f>'Secondaries by region'!$B$12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region'!$C$6:$R$6</c15:sqref>
                  </c15:fullRef>
                </c:ext>
              </c:extLst>
              <c:f>'Secondaries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region'!$C$12:$R$12</c15:sqref>
                  </c15:fullRef>
                </c:ext>
              </c:extLst>
              <c:f>'Secondaries by region'!$D$12:$R$12</c:f>
              <c:numCache>
                <c:formatCode>"$"#,##0.0</c:formatCode>
                <c:ptCount val="15"/>
                <c:pt idx="0">
                  <c:v>4.6419494888959996</c:v>
                </c:pt>
                <c:pt idx="1">
                  <c:v>7.3877168331630001</c:v>
                </c:pt>
                <c:pt idx="2">
                  <c:v>2.0201616319319999</c:v>
                </c:pt>
                <c:pt idx="3">
                  <c:v>19.153915328019</c:v>
                </c:pt>
                <c:pt idx="4">
                  <c:v>8.5585143490360007</c:v>
                </c:pt>
                <c:pt idx="5">
                  <c:v>7.6159114083379995</c:v>
                </c:pt>
                <c:pt idx="6">
                  <c:v>16.623299654357002</c:v>
                </c:pt>
                <c:pt idx="7">
                  <c:v>13.217192805450999</c:v>
                </c:pt>
                <c:pt idx="8">
                  <c:v>13.950101365165999</c:v>
                </c:pt>
                <c:pt idx="9">
                  <c:v>8.6689955940849988</c:v>
                </c:pt>
                <c:pt idx="10">
                  <c:v>6.2489053192720005</c:v>
                </c:pt>
                <c:pt idx="11">
                  <c:v>31.428879696930998</c:v>
                </c:pt>
                <c:pt idx="12">
                  <c:v>27.813474685139006</c:v>
                </c:pt>
                <c:pt idx="13">
                  <c:v>23.950888069409999</c:v>
                </c:pt>
                <c:pt idx="14">
                  <c:v>9.6390185027879998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4A-4B41-B3DE-BC5E37657646}"/>
            </c:ext>
          </c:extLst>
        </c:ser>
        <c:ser>
          <c:idx val="6"/>
          <c:order val="6"/>
          <c:tx>
            <c:strRef>
              <c:f>'Secondaries by region'!$B$13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region'!$C$6:$R$6</c15:sqref>
                  </c15:fullRef>
                </c:ext>
              </c:extLst>
              <c:f>'Secondaries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region'!$C$13:$R$13</c15:sqref>
                  </c15:fullRef>
                </c:ext>
              </c:extLst>
              <c:f>'Secondaries by region'!$D$13:$R$13</c:f>
              <c:numCache>
                <c:formatCode>"$"#,##0.0</c:formatCode>
                <c:ptCount val="15"/>
                <c:pt idx="0">
                  <c:v>17.300236999999996</c:v>
                </c:pt>
                <c:pt idx="1">
                  <c:v>8.2142097739460009</c:v>
                </c:pt>
                <c:pt idx="2">
                  <c:v>13.21380798</c:v>
                </c:pt>
                <c:pt idx="3">
                  <c:v>2.1086995320000002</c:v>
                </c:pt>
                <c:pt idx="4">
                  <c:v>16.658647965</c:v>
                </c:pt>
                <c:pt idx="5">
                  <c:v>12.191268864000001</c:v>
                </c:pt>
                <c:pt idx="6">
                  <c:v>18.228364077000002</c:v>
                </c:pt>
                <c:pt idx="7">
                  <c:v>19.297618586776998</c:v>
                </c:pt>
                <c:pt idx="8">
                  <c:v>22.710939004000004</c:v>
                </c:pt>
                <c:pt idx="9">
                  <c:v>27.857824300000004</c:v>
                </c:pt>
                <c:pt idx="10">
                  <c:v>16.985960501000001</c:v>
                </c:pt>
                <c:pt idx="11">
                  <c:v>52.827273481999988</c:v>
                </c:pt>
                <c:pt idx="12">
                  <c:v>30.203969308999998</c:v>
                </c:pt>
                <c:pt idx="13">
                  <c:v>31.800802145999992</c:v>
                </c:pt>
                <c:pt idx="14">
                  <c:v>57.792274159999998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A-4B41-B3DE-BC5E37657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34006336169161"/>
          <c:y val="0"/>
          <c:w val="0.19865993663830844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9190655515886601"/>
          <c:h val="0.796914019402426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'Secondaries by region'!$B$16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region'!$C$16:$R$16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9.9839253410687756E-5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8-42FA-BFCB-5CF7024921CC}"/>
            </c:ext>
          </c:extLst>
        </c:ser>
        <c:ser>
          <c:idx val="1"/>
          <c:order val="1"/>
          <c:tx>
            <c:strRef>
              <c:f>'Secondaries by region'!$B$17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region'!$C$17:$R$17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3.6772486578471866E-3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8-42FA-BFCB-5CF7024921CC}"/>
            </c:ext>
          </c:extLst>
        </c:ser>
        <c:ser>
          <c:idx val="2"/>
          <c:order val="2"/>
          <c:tx>
            <c:strRef>
              <c:f>'Secondaries by region'!$B$18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region'!$C$18:$R$18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2.83908528582868E-3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8-42FA-BFCB-5CF7024921CC}"/>
            </c:ext>
          </c:extLst>
        </c:ser>
        <c:ser>
          <c:idx val="3"/>
          <c:order val="3"/>
          <c:tx>
            <c:strRef>
              <c:f>'Secondaries by region'!$B$19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region'!$C$19:$R$19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8.5621722093178441E-4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8-42FA-BFCB-5CF7024921CC}"/>
            </c:ext>
          </c:extLst>
        </c:ser>
        <c:ser>
          <c:idx val="4"/>
          <c:order val="4"/>
          <c:tx>
            <c:strRef>
              <c:f>'Secondaries by region'!$B$20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region'!$C$20:$R$20</c:f>
              <c:numCache>
                <c:formatCode>0.0%</c:formatCode>
                <c:ptCount val="16"/>
                <c:pt idx="0">
                  <c:v>9.0355659929539867E-2</c:v>
                </c:pt>
                <c:pt idx="1">
                  <c:v>0</c:v>
                </c:pt>
                <c:pt idx="2">
                  <c:v>8.9364725377448773E-3</c:v>
                </c:pt>
                <c:pt idx="3">
                  <c:v>3.6037826492007166E-2</c:v>
                </c:pt>
                <c:pt idx="4">
                  <c:v>1.007345539319923E-2</c:v>
                </c:pt>
                <c:pt idx="5">
                  <c:v>5.8122792415844756E-3</c:v>
                </c:pt>
                <c:pt idx="6">
                  <c:v>2.9079823317612614E-2</c:v>
                </c:pt>
                <c:pt idx="7">
                  <c:v>2.8605324642138651E-3</c:v>
                </c:pt>
                <c:pt idx="8">
                  <c:v>4.1517796887702949E-2</c:v>
                </c:pt>
                <c:pt idx="9">
                  <c:v>9.9687991645383642E-3</c:v>
                </c:pt>
                <c:pt idx="10">
                  <c:v>1.3872046116520454E-2</c:v>
                </c:pt>
                <c:pt idx="11">
                  <c:v>6.2828374995615277E-2</c:v>
                </c:pt>
                <c:pt idx="12">
                  <c:v>6.4472694101659109E-2</c:v>
                </c:pt>
                <c:pt idx="13">
                  <c:v>2.511369136284964E-2</c:v>
                </c:pt>
                <c:pt idx="14">
                  <c:v>3.2092175343311644E-2</c:v>
                </c:pt>
                <c:pt idx="15">
                  <c:v>9.7824436292301541E-3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A8-42FA-BFCB-5CF7024921CC}"/>
            </c:ext>
          </c:extLst>
        </c:ser>
        <c:ser>
          <c:idx val="5"/>
          <c:order val="5"/>
          <c:tx>
            <c:strRef>
              <c:f>'Secondaries by region'!$B$21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region'!$C$21:$R$21</c:f>
              <c:numCache>
                <c:formatCode>0.0%</c:formatCode>
                <c:ptCount val="16"/>
                <c:pt idx="0">
                  <c:v>0.20172459657020045</c:v>
                </c:pt>
                <c:pt idx="1">
                  <c:v>0.21155364308133523</c:v>
                </c:pt>
                <c:pt idx="2">
                  <c:v>0.46928157585555363</c:v>
                </c:pt>
                <c:pt idx="3">
                  <c:v>0.12745358142697322</c:v>
                </c:pt>
                <c:pt idx="4">
                  <c:v>0.88843896347129392</c:v>
                </c:pt>
                <c:pt idx="5">
                  <c:v>0.33741980036390817</c:v>
                </c:pt>
                <c:pt idx="6">
                  <c:v>0.37332128796281788</c:v>
                </c:pt>
                <c:pt idx="7">
                  <c:v>0.47560851883004085</c:v>
                </c:pt>
                <c:pt idx="8">
                  <c:v>0.38962071550434424</c:v>
                </c:pt>
                <c:pt idx="9">
                  <c:v>0.37672241341922102</c:v>
                </c:pt>
                <c:pt idx="10">
                  <c:v>0.23404005364300237</c:v>
                </c:pt>
                <c:pt idx="11">
                  <c:v>0.25204779738608052</c:v>
                </c:pt>
                <c:pt idx="12">
                  <c:v>0.34896650322774647</c:v>
                </c:pt>
                <c:pt idx="13">
                  <c:v>0.46694854900718152</c:v>
                </c:pt>
                <c:pt idx="14">
                  <c:v>0.41576965005929239</c:v>
                </c:pt>
                <c:pt idx="15">
                  <c:v>0.14154741768595269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A8-42FA-BFCB-5CF7024921CC}"/>
            </c:ext>
          </c:extLst>
        </c:ser>
        <c:ser>
          <c:idx val="6"/>
          <c:order val="6"/>
          <c:tx>
            <c:strRef>
              <c:f>'Secondaries by region'!$B$22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region'!$C$15:$R$15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region'!$C$22:$R$22</c:f>
              <c:numCache>
                <c:formatCode>0.0%</c:formatCode>
                <c:ptCount val="16"/>
                <c:pt idx="0">
                  <c:v>0.70791974350025966</c:v>
                </c:pt>
                <c:pt idx="1">
                  <c:v>0.78844635691866483</c:v>
                </c:pt>
                <c:pt idx="2">
                  <c:v>0.52178195160670149</c:v>
                </c:pt>
                <c:pt idx="3">
                  <c:v>0.83366950679519092</c:v>
                </c:pt>
                <c:pt idx="4">
                  <c:v>9.78103324776598E-2</c:v>
                </c:pt>
                <c:pt idx="5">
                  <c:v>0.65676792039450738</c:v>
                </c:pt>
                <c:pt idx="6">
                  <c:v>0.59759888871956957</c:v>
                </c:pt>
                <c:pt idx="7">
                  <c:v>0.52153094870574535</c:v>
                </c:pt>
                <c:pt idx="8">
                  <c:v>0.56886148760795285</c:v>
                </c:pt>
                <c:pt idx="9">
                  <c:v>0.61330878741624062</c:v>
                </c:pt>
                <c:pt idx="10">
                  <c:v>0.75208790024047734</c:v>
                </c:pt>
                <c:pt idx="11">
                  <c:v>0.68512382761830426</c:v>
                </c:pt>
                <c:pt idx="12">
                  <c:v>0.58656080267059441</c:v>
                </c:pt>
                <c:pt idx="13">
                  <c:v>0.50708154240903702</c:v>
                </c:pt>
                <c:pt idx="14">
                  <c:v>0.55203833534398528</c:v>
                </c:pt>
                <c:pt idx="15">
                  <c:v>0.84867013868481722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A8-42FA-BFCB-5CF70249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05752405949262"/>
          <c:y val="0"/>
          <c:w val="0.17894247594050744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021372328459"/>
          <c:y val="2.7777777777777776E-2"/>
          <c:w val="0.86170978627671546"/>
          <c:h val="0.7189654418197724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'Private capital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Lit>
              <c:formatCode>"$"#,##0.0</c:formatCode>
              <c:ptCount val="16"/>
              <c:pt idx="0">
                <c:v>47.476880737000002</c:v>
              </c:pt>
              <c:pt idx="1">
                <c:v>45.5</c:v>
              </c:pt>
              <c:pt idx="2">
                <c:v>44.075000000000003</c:v>
              </c:pt>
              <c:pt idx="3">
                <c:v>24.592682135</c:v>
              </c:pt>
              <c:pt idx="4">
                <c:v>27.127950482999999</c:v>
              </c:pt>
              <c:pt idx="5">
                <c:v>25</c:v>
              </c:pt>
              <c:pt idx="6">
                <c:v>21.5158385555</c:v>
              </c:pt>
              <c:pt idx="7">
                <c:v>20.067294535750001</c:v>
              </c:pt>
              <c:pt idx="8">
                <c:v>15.8</c:v>
              </c:pt>
              <c:pt idx="9">
                <c:v>16.119814022</c:v>
              </c:pt>
              <c:pt idx="10">
                <c:v>17.25908036225</c:v>
              </c:pt>
              <c:pt idx="11">
                <c:v>21.5917044885</c:v>
              </c:pt>
              <c:pt idx="12">
                <c:v>22.9</c:v>
              </c:pt>
              <c:pt idx="13">
                <c:v>22</c:v>
              </c:pt>
              <c:pt idx="14">
                <c:v>22</c:v>
              </c:pt>
              <c:pt idx="15">
                <c:v>20.8501242235</c:v>
              </c:pt>
            </c:numLit>
          </c:val>
          <c:extLst>
            <c:ext xmlns:c16="http://schemas.microsoft.com/office/drawing/2014/chart" uri="{C3380CC4-5D6E-409C-BE32-E72D297353CC}">
              <c16:uniqueId val="{00000000-569A-44B5-A8DE-519CAADDADAB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'Private capital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size'!$V$12:$AK$12</c:f>
              <c:numCache>
                <c:formatCode>0.0</c:formatCode>
                <c:ptCount val="16"/>
                <c:pt idx="0">
                  <c:v>88.532196004500008</c:v>
                </c:pt>
                <c:pt idx="1">
                  <c:v>68.7</c:v>
                </c:pt>
                <c:pt idx="2">
                  <c:v>65.709036385999994</c:v>
                </c:pt>
                <c:pt idx="3">
                  <c:v>65.705832506000007</c:v>
                </c:pt>
                <c:pt idx="4">
                  <c:v>58.251020707500004</c:v>
                </c:pt>
                <c:pt idx="5">
                  <c:v>50.112621089249998</c:v>
                </c:pt>
                <c:pt idx="6">
                  <c:v>40.489320015749996</c:v>
                </c:pt>
                <c:pt idx="7">
                  <c:v>28.790889611000004</c:v>
                </c:pt>
                <c:pt idx="8">
                  <c:v>31.238896439000001</c:v>
                </c:pt>
                <c:pt idx="9">
                  <c:v>32.338533265750002</c:v>
                </c:pt>
                <c:pt idx="10">
                  <c:v>34.825589115</c:v>
                </c:pt>
                <c:pt idx="11">
                  <c:v>38.160637810750003</c:v>
                </c:pt>
                <c:pt idx="12">
                  <c:v>40.177500000000002</c:v>
                </c:pt>
                <c:pt idx="13">
                  <c:v>37.900507402999999</c:v>
                </c:pt>
                <c:pt idx="14">
                  <c:v>46.253976229999999</c:v>
                </c:pt>
                <c:pt idx="15">
                  <c:v>78.704752034999999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A-44B5-A8DE-519CAADDADAB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'Private capital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size'!$V$13:$AK$13</c:f>
              <c:numCache>
                <c:formatCode>0.0</c:formatCode>
                <c:ptCount val="16"/>
                <c:pt idx="0">
                  <c:v>240.3175</c:v>
                </c:pt>
                <c:pt idx="1">
                  <c:v>173</c:v>
                </c:pt>
                <c:pt idx="2">
                  <c:v>167.86972717800001</c:v>
                </c:pt>
                <c:pt idx="3">
                  <c:v>200.45809257775002</c:v>
                </c:pt>
                <c:pt idx="4">
                  <c:v>172.69206527</c:v>
                </c:pt>
                <c:pt idx="5">
                  <c:v>158.29212372000001</c:v>
                </c:pt>
                <c:pt idx="6">
                  <c:v>170.58750000000001</c:v>
                </c:pt>
                <c:pt idx="7">
                  <c:v>131.18553583099998</c:v>
                </c:pt>
                <c:pt idx="8">
                  <c:v>152.43364252800001</c:v>
                </c:pt>
                <c:pt idx="9">
                  <c:v>130.67698617550002</c:v>
                </c:pt>
                <c:pt idx="10">
                  <c:v>129.739474</c:v>
                </c:pt>
                <c:pt idx="11">
                  <c:v>146.92500000000001</c:v>
                </c:pt>
                <c:pt idx="12">
                  <c:v>132.55081491624998</c:v>
                </c:pt>
                <c:pt idx="13">
                  <c:v>147.25</c:v>
                </c:pt>
                <c:pt idx="14">
                  <c:v>191.8433143355</c:v>
                </c:pt>
                <c:pt idx="15">
                  <c:v>230.27290806299999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A-44B5-A8DE-519CAADD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'Private capital by size'!$U$10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'Private capital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size'!$V$10:$AK$10</c:f>
              <c:numCache>
                <c:formatCode>"$"#,##0.0</c:formatCode>
                <c:ptCount val="16"/>
                <c:pt idx="0">
                  <c:v>372.3175</c:v>
                </c:pt>
                <c:pt idx="1">
                  <c:v>263.07693117324999</c:v>
                </c:pt>
                <c:pt idx="2">
                  <c:v>264.40725448749998</c:v>
                </c:pt>
                <c:pt idx="3">
                  <c:v>293.43862486199998</c:v>
                </c:pt>
                <c:pt idx="4">
                  <c:v>250</c:v>
                </c:pt>
                <c:pt idx="5">
                  <c:v>230</c:v>
                </c:pt>
                <c:pt idx="6">
                  <c:v>225.23124999999999</c:v>
                </c:pt>
                <c:pt idx="7">
                  <c:v>174.25989625275</c:v>
                </c:pt>
                <c:pt idx="8">
                  <c:v>198.58443254150001</c:v>
                </c:pt>
                <c:pt idx="9">
                  <c:v>180</c:v>
                </c:pt>
                <c:pt idx="10">
                  <c:v>181.87385842524998</c:v>
                </c:pt>
                <c:pt idx="11">
                  <c:v>200</c:v>
                </c:pt>
                <c:pt idx="12">
                  <c:v>185</c:v>
                </c:pt>
                <c:pt idx="13">
                  <c:v>200</c:v>
                </c:pt>
                <c:pt idx="14">
                  <c:v>236.24945948550001</c:v>
                </c:pt>
                <c:pt idx="15">
                  <c:v>323.43301715000001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A-44B5-A8DE-519CAADDADAB}"/>
            </c:ext>
          </c:extLst>
        </c:ser>
        <c:ser>
          <c:idx val="6"/>
          <c:order val="4"/>
          <c:tx>
            <c:strRef>
              <c:f>'Private capital by size'!$U$7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'Private capital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size'!$V$7:$AK$7</c:f>
              <c:numCache>
                <c:formatCode>"$"#,##0.0</c:formatCode>
                <c:ptCount val="16"/>
                <c:pt idx="0">
                  <c:v>446.40318441951922</c:v>
                </c:pt>
                <c:pt idx="1">
                  <c:v>321.7027908777788</c:v>
                </c:pt>
                <c:pt idx="2">
                  <c:v>278.68220178267364</c:v>
                </c:pt>
                <c:pt idx="3">
                  <c:v>299.03924498211927</c:v>
                </c:pt>
                <c:pt idx="4">
                  <c:v>289.09665883947628</c:v>
                </c:pt>
                <c:pt idx="5">
                  <c:v>316.74610914807818</c:v>
                </c:pt>
                <c:pt idx="6">
                  <c:v>293.15072994032386</c:v>
                </c:pt>
                <c:pt idx="7">
                  <c:v>242.95249888676886</c:v>
                </c:pt>
                <c:pt idx="8">
                  <c:v>262.43259891441596</c:v>
                </c:pt>
                <c:pt idx="9">
                  <c:v>284.72078812677523</c:v>
                </c:pt>
                <c:pt idx="10">
                  <c:v>289.04242688695922</c:v>
                </c:pt>
                <c:pt idx="11">
                  <c:v>329.16445834383671</c:v>
                </c:pt>
                <c:pt idx="12">
                  <c:v>302.66931397115178</c:v>
                </c:pt>
                <c:pt idx="13">
                  <c:v>309.70892414594397</c:v>
                </c:pt>
                <c:pt idx="14">
                  <c:v>366.66484710571427</c:v>
                </c:pt>
                <c:pt idx="15">
                  <c:v>506.11569228150404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9A-44B5-A8DE-519CAADDADAB}"/>
            </c:ext>
          </c:extLst>
        </c:ser>
        <c:ser>
          <c:idx val="4"/>
          <c:order val="5"/>
          <c:tx>
            <c:strRef>
              <c:f>'Private capital by size'!$U$9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size'!$V$9:$AK$9</c:f>
              <c:numCache>
                <c:formatCode>"$"#,##0.0</c:formatCode>
                <c:ptCount val="16"/>
                <c:pt idx="0">
                  <c:v>131.30000000000001</c:v>
                </c:pt>
                <c:pt idx="1">
                  <c:v>91.504999999999995</c:v>
                </c:pt>
                <c:pt idx="2">
                  <c:v>95</c:v>
                </c:pt>
                <c:pt idx="3">
                  <c:v>90.715028466000007</c:v>
                </c:pt>
                <c:pt idx="4">
                  <c:v>78.473019668000006</c:v>
                </c:pt>
                <c:pt idx="5">
                  <c:v>68.900000000000006</c:v>
                </c:pt>
                <c:pt idx="6">
                  <c:v>54.861321008499999</c:v>
                </c:pt>
                <c:pt idx="7">
                  <c:v>41.359176633499999</c:v>
                </c:pt>
                <c:pt idx="8">
                  <c:v>46.095858730000003</c:v>
                </c:pt>
                <c:pt idx="9">
                  <c:v>49.347758102</c:v>
                </c:pt>
                <c:pt idx="10">
                  <c:v>50</c:v>
                </c:pt>
                <c:pt idx="11">
                  <c:v>52.367918000000003</c:v>
                </c:pt>
                <c:pt idx="12">
                  <c:v>54.985735145500001</c:v>
                </c:pt>
                <c:pt idx="13">
                  <c:v>52</c:v>
                </c:pt>
                <c:pt idx="14">
                  <c:v>56.577559597000004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9A-44B5-A8DE-519CAADDADAB}"/>
            </c:ext>
          </c:extLst>
        </c:ser>
        <c:ser>
          <c:idx val="5"/>
          <c:order val="6"/>
          <c:tx>
            <c:strRef>
              <c:f>'Private capital by size'!$U$8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size'!$V$8:$AK$8</c:f>
              <c:numCache>
                <c:formatCode>"$"#,##0.0</c:formatCode>
                <c:ptCount val="16"/>
                <c:pt idx="0">
                  <c:v>42.674908442499998</c:v>
                </c:pt>
                <c:pt idx="1">
                  <c:v>23.974988618000001</c:v>
                </c:pt>
                <c:pt idx="2">
                  <c:v>26.7379099435</c:v>
                </c:pt>
                <c:pt idx="3">
                  <c:v>25</c:v>
                </c:pt>
                <c:pt idx="4">
                  <c:v>21.105</c:v>
                </c:pt>
                <c:pt idx="5">
                  <c:v>18.663934836999999</c:v>
                </c:pt>
                <c:pt idx="6">
                  <c:v>14.203352020250001</c:v>
                </c:pt>
                <c:pt idx="7">
                  <c:v>12.21124829</c:v>
                </c:pt>
                <c:pt idx="8">
                  <c:v>14.117802521</c:v>
                </c:pt>
                <c:pt idx="9">
                  <c:v>15.131673554000001</c:v>
                </c:pt>
                <c:pt idx="10">
                  <c:v>15.174410885</c:v>
                </c:pt>
                <c:pt idx="11">
                  <c:v>14.8925844635</c:v>
                </c:pt>
                <c:pt idx="12">
                  <c:v>15</c:v>
                </c:pt>
                <c:pt idx="13">
                  <c:v>15.3643227305</c:v>
                </c:pt>
                <c:pt idx="14">
                  <c:v>13.862500000000001</c:v>
                </c:pt>
                <c:pt idx="15">
                  <c:v>21.815000000000001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9A-44B5-A8DE-519CAADD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178477690288714"/>
          <c:y val="0.89698964712744245"/>
          <c:w val="0.81075490563679542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448317936772007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'Secondaries by region'!$B$47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region'!$C$46:$R$46</c15:sqref>
                  </c15:fullRef>
                </c:ext>
              </c:extLst>
              <c:f>'Secondaries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region'!$C$47:$R$47</c15:sqref>
                  </c15:fullRef>
                </c:ext>
              </c:extLst>
              <c:f>'Secondaries by region'!$D$47:$R$47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D-472F-ACE5-4AD5005323ED}"/>
            </c:ext>
          </c:extLst>
        </c:ser>
        <c:ser>
          <c:idx val="1"/>
          <c:order val="1"/>
          <c:tx>
            <c:strRef>
              <c:f>'Secondaries by region'!$B$48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region'!$C$46:$R$46</c15:sqref>
                  </c15:fullRef>
                </c:ext>
              </c:extLst>
              <c:f>'Secondaries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region'!$C$48:$R$48</c15:sqref>
                  </c15:fullRef>
                </c:ext>
              </c:extLst>
              <c:f>'Secondaries by region'!$D$48:$R$48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D-472F-ACE5-4AD5005323ED}"/>
            </c:ext>
          </c:extLst>
        </c:ser>
        <c:ser>
          <c:idx val="2"/>
          <c:order val="2"/>
          <c:tx>
            <c:strRef>
              <c:f>'Secondaries by region'!$B$49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region'!$C$46:$R$46</c15:sqref>
                  </c15:fullRef>
                </c:ext>
              </c:extLst>
              <c:f>'Secondaries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region'!$C$49:$R$49</c15:sqref>
                  </c15:fullRef>
                </c:ext>
              </c:extLst>
              <c:f>'Secondaries by region'!$D$49:$R$49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D-472F-ACE5-4AD5005323ED}"/>
            </c:ext>
          </c:extLst>
        </c:ser>
        <c:ser>
          <c:idx val="3"/>
          <c:order val="3"/>
          <c:tx>
            <c:strRef>
              <c:f>'Secondaries by region'!$B$50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region'!$C$46:$R$46</c15:sqref>
                  </c15:fullRef>
                </c:ext>
              </c:extLst>
              <c:f>'Secondaries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region'!$C$50:$R$50</c15:sqref>
                  </c15:fullRef>
                </c:ext>
              </c:extLst>
              <c:f>'Secondaries by region'!$D$50:$R$50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8D-472F-ACE5-4AD5005323ED}"/>
            </c:ext>
          </c:extLst>
        </c:ser>
        <c:ser>
          <c:idx val="4"/>
          <c:order val="4"/>
          <c:tx>
            <c:strRef>
              <c:f>'Secondaries by region'!$B$51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region'!$C$46:$R$46</c15:sqref>
                  </c15:fullRef>
                </c:ext>
              </c:extLst>
              <c:f>'Secondaries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region'!$C$51:$R$51</c15:sqref>
                  </c15:fullRef>
                </c:ext>
              </c:extLst>
              <c:f>'Secondaries by region'!$D$51:$R$51</c:f>
              <c:numCache>
                <c:formatCode>#,##0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22</c:v>
                </c:pt>
                <c:pt idx="8">
                  <c:v>17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21</c:v>
                </c:pt>
                <c:pt idx="13">
                  <c:v>30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D-472F-ACE5-4AD5005323ED}"/>
            </c:ext>
          </c:extLst>
        </c:ser>
        <c:ser>
          <c:idx val="5"/>
          <c:order val="5"/>
          <c:tx>
            <c:strRef>
              <c:f>'Secondaries by region'!$B$52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region'!$C$46:$R$46</c15:sqref>
                  </c15:fullRef>
                </c:ext>
              </c:extLst>
              <c:f>'Secondaries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region'!$C$52:$R$52</c15:sqref>
                  </c15:fullRef>
                </c:ext>
              </c:extLst>
              <c:f>'Secondaries by region'!$D$52:$R$52</c:f>
              <c:numCache>
                <c:formatCode>#,##0</c:formatCode>
                <c:ptCount val="15"/>
                <c:pt idx="0">
                  <c:v>14</c:v>
                </c:pt>
                <c:pt idx="1">
                  <c:v>18</c:v>
                </c:pt>
                <c:pt idx="2">
                  <c:v>13</c:v>
                </c:pt>
                <c:pt idx="3">
                  <c:v>21</c:v>
                </c:pt>
                <c:pt idx="4">
                  <c:v>23</c:v>
                </c:pt>
                <c:pt idx="5">
                  <c:v>22</c:v>
                </c:pt>
                <c:pt idx="6">
                  <c:v>17</c:v>
                </c:pt>
                <c:pt idx="7">
                  <c:v>15</c:v>
                </c:pt>
                <c:pt idx="8">
                  <c:v>23</c:v>
                </c:pt>
                <c:pt idx="9">
                  <c:v>19</c:v>
                </c:pt>
                <c:pt idx="10">
                  <c:v>13</c:v>
                </c:pt>
                <c:pt idx="11">
                  <c:v>20</c:v>
                </c:pt>
                <c:pt idx="12">
                  <c:v>32</c:v>
                </c:pt>
                <c:pt idx="13">
                  <c:v>25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8D-472F-ACE5-4AD5005323ED}"/>
            </c:ext>
          </c:extLst>
        </c:ser>
        <c:ser>
          <c:idx val="6"/>
          <c:order val="6"/>
          <c:tx>
            <c:strRef>
              <c:f>'Secondaries by region'!$B$53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'Secondaries by region'!$C$46:$R$46</c15:sqref>
                  </c15:fullRef>
                </c:ext>
              </c:extLst>
              <c:f>'Secondaries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'Secondaries by region'!$C$53:$R$53</c15:sqref>
                  </c15:fullRef>
                </c:ext>
              </c:extLst>
              <c:f>'Secondaries by region'!$D$53:$R$53</c:f>
              <c:numCache>
                <c:formatCode>#,##0</c:formatCode>
                <c:ptCount val="15"/>
                <c:pt idx="0">
                  <c:v>22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20</c:v>
                </c:pt>
                <c:pt idx="7">
                  <c:v>37</c:v>
                </c:pt>
                <c:pt idx="8">
                  <c:v>24</c:v>
                </c:pt>
                <c:pt idx="9">
                  <c:v>39</c:v>
                </c:pt>
                <c:pt idx="10">
                  <c:v>32</c:v>
                </c:pt>
                <c:pt idx="11">
                  <c:v>59</c:v>
                </c:pt>
                <c:pt idx="12">
                  <c:v>68</c:v>
                </c:pt>
                <c:pt idx="13">
                  <c:v>57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8D-472F-ACE5-4AD50053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65185745195555"/>
          <c:y val="0"/>
          <c:w val="0.19634814254804439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9190655515886601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'Secondaries by region'!$B$56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region'!$H$56:$R$56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8.130081300813009E-3</c:v>
                </c:pt>
                <c:pt idx="9">
                  <c:v>8.8495575221238937E-3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F-4D44-AEB5-B81D7A0091D8}"/>
            </c:ext>
          </c:extLst>
        </c:ser>
        <c:ser>
          <c:idx val="1"/>
          <c:order val="1"/>
          <c:tx>
            <c:strRef>
              <c:f>'Secondaries by region'!$B$57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region'!$H$57:$R$57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F-4D44-AEB5-B81D7A0091D8}"/>
            </c:ext>
          </c:extLst>
        </c:ser>
        <c:ser>
          <c:idx val="2"/>
          <c:order val="2"/>
          <c:tx>
            <c:strRef>
              <c:f>'Secondaries by region'!$B$58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region'!$H$58:$R$58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1.3333333333333334E-2</c:v>
                </c:pt>
                <c:pt idx="4">
                  <c:v>1.5384615384615385E-2</c:v>
                </c:pt>
                <c:pt idx="5">
                  <c:v>1.4925373134328358E-2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F-4D44-AEB5-B81D7A0091D8}"/>
            </c:ext>
          </c:extLst>
        </c:ser>
        <c:ser>
          <c:idx val="3"/>
          <c:order val="3"/>
          <c:tx>
            <c:strRef>
              <c:f>'Secondaries by region'!$B$59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region'!$H$59:$R$59</c:f>
              <c:numCache>
                <c:formatCode>0.0%</c:formatCode>
                <c:ptCount val="11"/>
                <c:pt idx="0">
                  <c:v>2.0408163265306121E-2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8.130081300813009E-3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F-4D44-AEB5-B81D7A0091D8}"/>
            </c:ext>
          </c:extLst>
        </c:ser>
        <c:ser>
          <c:idx val="4"/>
          <c:order val="4"/>
          <c:tx>
            <c:strRef>
              <c:f>'Secondaries by region'!$B$60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region'!$H$60:$R$60</c:f>
              <c:numCache>
                <c:formatCode>0.0%</c:formatCode>
                <c:ptCount val="11"/>
                <c:pt idx="0">
                  <c:v>8.1632653061224483E-2</c:v>
                </c:pt>
                <c:pt idx="1">
                  <c:v>0.12280701754385964</c:v>
                </c:pt>
                <c:pt idx="2">
                  <c:v>0.15909090909090909</c:v>
                </c:pt>
                <c:pt idx="3">
                  <c:v>0.29333333333333333</c:v>
                </c:pt>
                <c:pt idx="4">
                  <c:v>0.26153846153846155</c:v>
                </c:pt>
                <c:pt idx="5">
                  <c:v>0.11940298507462686</c:v>
                </c:pt>
                <c:pt idx="6">
                  <c:v>0.19642857142857142</c:v>
                </c:pt>
                <c:pt idx="7">
                  <c:v>0.13186813186813187</c:v>
                </c:pt>
                <c:pt idx="8">
                  <c:v>0.17073170731707318</c:v>
                </c:pt>
                <c:pt idx="9">
                  <c:v>0.26548672566371684</c:v>
                </c:pt>
                <c:pt idx="10">
                  <c:v>0.10256410256410256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DF-4D44-AEB5-B81D7A0091D8}"/>
            </c:ext>
          </c:extLst>
        </c:ser>
        <c:ser>
          <c:idx val="5"/>
          <c:order val="5"/>
          <c:tx>
            <c:strRef>
              <c:f>'Secondaries by region'!$B$61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region'!$H$61:$R$61</c:f>
              <c:numCache>
                <c:formatCode>0.0%</c:formatCode>
                <c:ptCount val="11"/>
                <c:pt idx="0">
                  <c:v>0.46938775510204084</c:v>
                </c:pt>
                <c:pt idx="1">
                  <c:v>0.38596491228070173</c:v>
                </c:pt>
                <c:pt idx="2">
                  <c:v>0.38636363636363635</c:v>
                </c:pt>
                <c:pt idx="3">
                  <c:v>0.2</c:v>
                </c:pt>
                <c:pt idx="4">
                  <c:v>0.35384615384615387</c:v>
                </c:pt>
                <c:pt idx="5">
                  <c:v>0.28358208955223879</c:v>
                </c:pt>
                <c:pt idx="6">
                  <c:v>0.23214285714285715</c:v>
                </c:pt>
                <c:pt idx="7">
                  <c:v>0.21978021978021978</c:v>
                </c:pt>
                <c:pt idx="8">
                  <c:v>0.26016260162601629</c:v>
                </c:pt>
                <c:pt idx="9">
                  <c:v>0.22123893805309736</c:v>
                </c:pt>
                <c:pt idx="10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DF-4D44-AEB5-B81D7A0091D8}"/>
            </c:ext>
          </c:extLst>
        </c:ser>
        <c:ser>
          <c:idx val="6"/>
          <c:order val="6"/>
          <c:tx>
            <c:strRef>
              <c:f>'Secondaries by region'!$B$62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region'!$H$55:$R$55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'Secondaries by region'!$H$62:$R$62</c:f>
              <c:numCache>
                <c:formatCode>0.0%</c:formatCode>
                <c:ptCount val="11"/>
                <c:pt idx="0">
                  <c:v>0.42857142857142855</c:v>
                </c:pt>
                <c:pt idx="1">
                  <c:v>0.49122807017543857</c:v>
                </c:pt>
                <c:pt idx="2">
                  <c:v>0.45454545454545453</c:v>
                </c:pt>
                <c:pt idx="3">
                  <c:v>0.49333333333333335</c:v>
                </c:pt>
                <c:pt idx="4">
                  <c:v>0.36923076923076925</c:v>
                </c:pt>
                <c:pt idx="5">
                  <c:v>0.58208955223880599</c:v>
                </c:pt>
                <c:pt idx="6">
                  <c:v>0.5714285714285714</c:v>
                </c:pt>
                <c:pt idx="7">
                  <c:v>0.64835164835164838</c:v>
                </c:pt>
                <c:pt idx="8">
                  <c:v>0.55284552845528456</c:v>
                </c:pt>
                <c:pt idx="9">
                  <c:v>0.50442477876106195</c:v>
                </c:pt>
                <c:pt idx="1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DF-4D44-AEB5-B81D7A00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48350033593863"/>
          <c:y val="0"/>
          <c:w val="0.19051662020508306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>
          <a:latin typeface="Whitney Cond SSm Ligh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567326480023330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'Secondaries by type'!$B$7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type'!$C$7:$R$7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1-4531-8900-70EEB37C8511}"/>
            </c:ext>
          </c:extLst>
        </c:ser>
        <c:ser>
          <c:idx val="2"/>
          <c:order val="1"/>
          <c:tx>
            <c:strRef>
              <c:f>'Secondaries by type'!$B$8</c:f>
              <c:strCache>
                <c:ptCount val="1"/>
                <c:pt idx="0">
                  <c:v>Bridge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type'!$C$8:$R$8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1-4531-8900-70EEB37C8511}"/>
            </c:ext>
          </c:extLst>
        </c:ser>
        <c:ser>
          <c:idx val="3"/>
          <c:order val="2"/>
          <c:tx>
            <c:strRef>
              <c:f>'Secondaries by type'!$B$9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type'!$C$9:$R$9</c:f>
              <c:numCache>
                <c:formatCode>"$"#,##0.0</c:formatCode>
                <c:ptCount val="16"/>
                <c:pt idx="0">
                  <c:v>3.8778326520880002</c:v>
                </c:pt>
                <c:pt idx="1">
                  <c:v>7.4177739749999999E-3</c:v>
                </c:pt>
                <c:pt idx="2">
                  <c:v>1.0195924514470001</c:v>
                </c:pt>
                <c:pt idx="3">
                  <c:v>0.78860587403100002</c:v>
                </c:pt>
                <c:pt idx="4">
                  <c:v>7.0125204580999995E-2</c:v>
                </c:pt>
                <c:pt idx="5">
                  <c:v>2.0370109580090001</c:v>
                </c:pt>
                <c:pt idx="6">
                  <c:v>1.2992999999999999</c:v>
                </c:pt>
                <c:pt idx="7">
                  <c:v>0</c:v>
                </c:pt>
                <c:pt idx="8">
                  <c:v>0.23056631128800001</c:v>
                </c:pt>
                <c:pt idx="9">
                  <c:v>0.40225700000000003</c:v>
                </c:pt>
                <c:pt idx="10">
                  <c:v>1.895008</c:v>
                </c:pt>
                <c:pt idx="11">
                  <c:v>2.9201616344925001</c:v>
                </c:pt>
                <c:pt idx="12">
                  <c:v>1.4885457369999999</c:v>
                </c:pt>
                <c:pt idx="13">
                  <c:v>15.031015770999998</c:v>
                </c:pt>
                <c:pt idx="14">
                  <c:v>11.766520492915001</c:v>
                </c:pt>
                <c:pt idx="15">
                  <c:v>6.5374902823780001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1-4531-8900-70EEB37C8511}"/>
            </c:ext>
          </c:extLst>
        </c:ser>
        <c:ser>
          <c:idx val="4"/>
          <c:order val="3"/>
          <c:tx>
            <c:strRef>
              <c:f>'Secondaries by type'!$B$10</c:f>
              <c:strCache>
                <c:ptCount val="1"/>
                <c:pt idx="0">
                  <c:v>Credit special situations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type'!$C$10:$R$10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1-4531-8900-70EEB37C8511}"/>
            </c:ext>
          </c:extLst>
        </c:ser>
        <c:ser>
          <c:idx val="5"/>
          <c:order val="4"/>
          <c:tx>
            <c:strRef>
              <c:f>'Secondaries by type'!$B$11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type'!$C$11:$R$11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2.2429999999999999</c:v>
                </c:pt>
                <c:pt idx="1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531-8900-70EEB37C8511}"/>
            </c:ext>
          </c:extLst>
        </c:ser>
        <c:ser>
          <c:idx val="6"/>
          <c:order val="5"/>
          <c:tx>
            <c:strRef>
              <c:f>'Secondaries by type'!$B$12</c:f>
              <c:strCache>
                <c:ptCount val="1"/>
                <c:pt idx="0">
                  <c:v>Direct lending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type'!$C$12:$R$12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0.11234668826200001</c:v>
                </c:pt>
                <c:pt idx="3">
                  <c:v>0</c:v>
                </c:pt>
                <c:pt idx="4">
                  <c:v>0</c:v>
                </c:pt>
                <c:pt idx="5">
                  <c:v>0.27393820410699998</c:v>
                </c:pt>
                <c:pt idx="6">
                  <c:v>0.62333103116400002</c:v>
                </c:pt>
                <c:pt idx="7">
                  <c:v>0</c:v>
                </c:pt>
                <c:pt idx="8">
                  <c:v>0</c:v>
                </c:pt>
                <c:pt idx="9">
                  <c:v>1.285665614087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41-4531-8900-70EEB37C8511}"/>
            </c:ext>
          </c:extLst>
        </c:ser>
        <c:ser>
          <c:idx val="7"/>
          <c:order val="6"/>
          <c:tx>
            <c:strRef>
              <c:f>'Secondaries by type'!$B$13</c:f>
              <c:strCache>
                <c:ptCount val="1"/>
                <c:pt idx="0">
                  <c:v>Distressed debt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type'!$C$13:$R$13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41-4531-8900-70EEB37C8511}"/>
            </c:ext>
          </c:extLst>
        </c:ser>
        <c:ser>
          <c:idx val="8"/>
          <c:order val="7"/>
          <c:tx>
            <c:strRef>
              <c:f>'Secondaries by type'!$B$14</c:f>
              <c:strCache>
                <c:ptCount val="1"/>
                <c:pt idx="0">
                  <c:v>Diversified private equity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type'!$C$14:$R$14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41-4531-8900-70EEB37C8511}"/>
            </c:ext>
          </c:extLst>
        </c:ser>
        <c:ser>
          <c:idx val="9"/>
          <c:order val="8"/>
          <c:tx>
            <c:strRef>
              <c:f>'Secondaries by type'!$B$15</c:f>
              <c:strCache>
                <c:ptCount val="1"/>
                <c:pt idx="0">
                  <c:v>Fund of funds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type'!$C$15:$R$15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41-4531-8900-70EEB37C8511}"/>
            </c:ext>
          </c:extLst>
        </c:ser>
        <c:ser>
          <c:idx val="10"/>
          <c:order val="9"/>
          <c:tx>
            <c:strRef>
              <c:f>'Secondaries by type'!$B$16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type'!$C$16:$R$16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0.45454545499999999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0.91520000000000001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41-4531-8900-70EEB37C8511}"/>
            </c:ext>
          </c:extLst>
        </c:ser>
        <c:ser>
          <c:idx val="11"/>
          <c:order val="10"/>
          <c:tx>
            <c:strRef>
              <c:f>'Secondaries by type'!$B$17</c:f>
              <c:strCache>
                <c:ptCount val="1"/>
                <c:pt idx="0">
                  <c:v>Infrastructure core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type'!$C$17:$R$17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0.46695078027499998</c:v>
                </c:pt>
                <c:pt idx="11">
                  <c:v>0</c:v>
                </c:pt>
                <c:pt idx="12">
                  <c:v>0</c:v>
                </c:pt>
                <c:pt idx="13">
                  <c:v>0.90339640913999997</c:v>
                </c:pt>
                <c:pt idx="14">
                  <c:v>1.6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41-4531-8900-70EEB37C8511}"/>
            </c:ext>
          </c:extLst>
        </c:ser>
        <c:ser>
          <c:idx val="12"/>
          <c:order val="11"/>
          <c:tx>
            <c:strRef>
              <c:f>'Secondaries by type'!$B$18</c:f>
              <c:strCache>
                <c:ptCount val="1"/>
                <c:pt idx="0">
                  <c:v>Infrastructure debt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type'!$C$18:$R$18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41-4531-8900-70EEB37C8511}"/>
            </c:ext>
          </c:extLst>
        </c:ser>
        <c:ser>
          <c:idx val="13"/>
          <c:order val="12"/>
          <c:tx>
            <c:strRef>
              <c:f>'Secondaries by type'!$B$19</c:f>
              <c:strCache>
                <c:ptCount val="1"/>
                <c:pt idx="0">
                  <c:v>Infrastructure greenfield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type'!$C$19:$R$19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41-4531-8900-70EEB37C8511}"/>
            </c:ext>
          </c:extLst>
        </c:ser>
        <c:ser>
          <c:idx val="14"/>
          <c:order val="13"/>
          <c:tx>
            <c:strRef>
              <c:f>'Secondaries by type'!$B$20</c:f>
              <c:strCache>
                <c:ptCount val="1"/>
                <c:pt idx="0">
                  <c:v>Infrastructure opportunistic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type'!$C$20:$R$20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0.52499414600000005</c:v>
                </c:pt>
                <c:pt idx="8">
                  <c:v>0</c:v>
                </c:pt>
                <c:pt idx="9">
                  <c:v>1.653282795</c:v>
                </c:pt>
                <c:pt idx="10">
                  <c:v>0</c:v>
                </c:pt>
                <c:pt idx="11">
                  <c:v>0</c:v>
                </c:pt>
                <c:pt idx="12">
                  <c:v>3.2500999999999998</c:v>
                </c:pt>
                <c:pt idx="13">
                  <c:v>0</c:v>
                </c:pt>
                <c:pt idx="14">
                  <c:v>5.25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41-4531-8900-70EEB37C8511}"/>
            </c:ext>
          </c:extLst>
        </c:ser>
        <c:ser>
          <c:idx val="15"/>
          <c:order val="14"/>
          <c:tx>
            <c:strRef>
              <c:f>'Secondaries by type'!$B$21</c:f>
              <c:strCache>
                <c:ptCount val="1"/>
                <c:pt idx="0">
                  <c:v>Infrastructure value added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type'!$C$21:$R$21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41-4531-8900-70EEB37C8511}"/>
            </c:ext>
          </c:extLst>
        </c:ser>
        <c:ser>
          <c:idx val="16"/>
          <c:order val="15"/>
          <c:tx>
            <c:strRef>
              <c:f>'Secondaries by type'!$B$22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type'!$C$22:$R$22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41-4531-8900-70EEB37C8511}"/>
            </c:ext>
          </c:extLst>
        </c:ser>
        <c:ser>
          <c:idx val="17"/>
          <c:order val="16"/>
          <c:tx>
            <c:strRef>
              <c:f>'Secondaries by type'!$B$23</c:f>
              <c:strCache>
                <c:ptCount val="1"/>
                <c:pt idx="0">
                  <c:v>Mezzanine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type'!$C$23:$R$23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8.905823488E-3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41-4531-8900-70EEB37C8511}"/>
            </c:ext>
          </c:extLst>
        </c:ser>
        <c:ser>
          <c:idx val="18"/>
          <c:order val="17"/>
          <c:tx>
            <c:strRef>
              <c:f>'Secondaries by type'!$B$24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type'!$C$24:$R$24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41-4531-8900-70EEB37C8511}"/>
            </c:ext>
          </c:extLst>
        </c:ser>
        <c:ser>
          <c:idx val="19"/>
          <c:order val="18"/>
          <c:tx>
            <c:strRef>
              <c:f>'Secondaries by type'!$B$25</c:f>
              <c:strCache>
                <c:ptCount val="1"/>
                <c:pt idx="0">
                  <c:v>PE growth/expansion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type'!$C$25:$R$25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0.186547687671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6.3E-2</c:v>
                </c:pt>
                <c:pt idx="7">
                  <c:v>6.7381015903000011E-2</c:v>
                </c:pt>
                <c:pt idx="8">
                  <c:v>8.7499999999999994E-2</c:v>
                </c:pt>
                <c:pt idx="9">
                  <c:v>0.19495143020399999</c:v>
                </c:pt>
                <c:pt idx="10">
                  <c:v>0.14499999999999999</c:v>
                </c:pt>
                <c:pt idx="11">
                  <c:v>0.61625451159199995</c:v>
                </c:pt>
                <c:pt idx="12">
                  <c:v>5.8040000000000003</c:v>
                </c:pt>
                <c:pt idx="13">
                  <c:v>0.18370445636299998</c:v>
                </c:pt>
                <c:pt idx="14">
                  <c:v>0.47892623918900001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41-4531-8900-70EEB37C8511}"/>
            </c:ext>
          </c:extLst>
        </c:ser>
        <c:ser>
          <c:idx val="20"/>
          <c:order val="19"/>
          <c:tx>
            <c:strRef>
              <c:f>'Secondaries by type'!$B$26</c:f>
              <c:strCache>
                <c:ptCount val="1"/>
                <c:pt idx="0">
                  <c:v>Real assets &amp; natural resources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type'!$C$26:$R$26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0.45400000000000001</c:v>
                </c:pt>
                <c:pt idx="7">
                  <c:v>0.4</c:v>
                </c:pt>
                <c:pt idx="8">
                  <c:v>0</c:v>
                </c:pt>
                <c:pt idx="9">
                  <c:v>0.64502999999999999</c:v>
                </c:pt>
                <c:pt idx="10">
                  <c:v>3.9131179999999999</c:v>
                </c:pt>
                <c:pt idx="11">
                  <c:v>0</c:v>
                </c:pt>
                <c:pt idx="12">
                  <c:v>0.45600000000000002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41-4531-8900-70EEB37C8511}"/>
            </c:ext>
          </c:extLst>
        </c:ser>
        <c:ser>
          <c:idx val="21"/>
          <c:order val="20"/>
          <c:tx>
            <c:strRef>
              <c:f>'Secondaries by type'!$B$27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type'!$C$27:$R$27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1.0354077228530001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2.3075192437490002</c:v>
                </c:pt>
                <c:pt idx="11">
                  <c:v>0</c:v>
                </c:pt>
                <c:pt idx="12">
                  <c:v>0</c:v>
                </c:pt>
                <c:pt idx="13">
                  <c:v>0.20200000000000001</c:v>
                </c:pt>
                <c:pt idx="14">
                  <c:v>0</c:v>
                </c:pt>
                <c:pt idx="15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41-4531-8900-70EEB37C8511}"/>
            </c:ext>
          </c:extLst>
        </c:ser>
        <c:ser>
          <c:idx val="22"/>
          <c:order val="21"/>
          <c:tx>
            <c:strRef>
              <c:f>'Secondaries by type'!$B$28</c:f>
              <c:strCache>
                <c:ptCount val="1"/>
                <c:pt idx="0">
                  <c:v>Real estate 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type'!$C$28:$R$28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</c:v>
                </c:pt>
                <c:pt idx="4">
                  <c:v>0</c:v>
                </c:pt>
                <c:pt idx="5">
                  <c:v>0</c:v>
                </c:pt>
                <c:pt idx="6">
                  <c:v>0.82499999999999996</c:v>
                </c:pt>
                <c:pt idx="7">
                  <c:v>0</c:v>
                </c:pt>
                <c:pt idx="8">
                  <c:v>2.69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3.1406000000000001</c:v>
                </c:pt>
                <c:pt idx="13">
                  <c:v>0</c:v>
                </c:pt>
                <c:pt idx="14">
                  <c:v>0</c:v>
                </c:pt>
                <c:pt idx="1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41-4531-8900-70EEB37C8511}"/>
            </c:ext>
          </c:extLst>
        </c:ser>
        <c:ser>
          <c:idx val="23"/>
          <c:order val="22"/>
          <c:tx>
            <c:strRef>
              <c:f>'Secondaries by type'!$B$29</c:f>
              <c:strCache>
                <c:ptCount val="1"/>
                <c:pt idx="0">
                  <c:v>Real estate core plus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type'!$C$29:$R$29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B41-4531-8900-70EEB37C8511}"/>
            </c:ext>
          </c:extLst>
        </c:ser>
        <c:ser>
          <c:idx val="24"/>
          <c:order val="23"/>
          <c:tx>
            <c:strRef>
              <c:f>'Secondaries by type'!$B$30</c:f>
              <c:strCache>
                <c:ptCount val="1"/>
                <c:pt idx="0">
                  <c:v>Real estate debt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type'!$C$30:$R$30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0.11238813166299999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41-4531-8900-70EEB37C8511}"/>
            </c:ext>
          </c:extLst>
        </c:ser>
        <c:ser>
          <c:idx val="25"/>
          <c:order val="24"/>
          <c:tx>
            <c:strRef>
              <c:f>'Secondaries by type'!$B$31</c:f>
              <c:strCache>
                <c:ptCount val="1"/>
                <c:pt idx="0">
                  <c:v>Real estate distressed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type'!$C$31:$R$31</c:f>
              <c:numCache>
                <c:formatCode>"$"#,##0.0</c:formatCode>
                <c:ptCount val="16"/>
                <c:pt idx="0">
                  <c:v>0</c:v>
                </c:pt>
                <c:pt idx="1">
                  <c:v>2.904359444E-3</c:v>
                </c:pt>
                <c:pt idx="2">
                  <c:v>6.6111040100000004E-3</c:v>
                </c:pt>
                <c:pt idx="3">
                  <c:v>0</c:v>
                </c:pt>
                <c:pt idx="4">
                  <c:v>0</c:v>
                </c:pt>
                <c:pt idx="5">
                  <c:v>0.18334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B41-4531-8900-70EEB37C8511}"/>
            </c:ext>
          </c:extLst>
        </c:ser>
        <c:ser>
          <c:idx val="26"/>
          <c:order val="25"/>
          <c:tx>
            <c:strRef>
              <c:f>'Secondaries by type'!$B$32</c:f>
              <c:strCache>
                <c:ptCount val="1"/>
                <c:pt idx="0">
                  <c:v>Real estate opportunistic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type'!$C$32:$R$32</c:f>
              <c:numCache>
                <c:formatCode>"$"#,##0.0</c:formatCode>
                <c:ptCount val="16"/>
                <c:pt idx="0">
                  <c:v>0</c:v>
                </c:pt>
                <c:pt idx="1">
                  <c:v>0.32208231706200002</c:v>
                </c:pt>
                <c:pt idx="2">
                  <c:v>2.0298837553E-2</c:v>
                </c:pt>
                <c:pt idx="3">
                  <c:v>0.7177</c:v>
                </c:pt>
                <c:pt idx="4">
                  <c:v>0.21722918501199998</c:v>
                </c:pt>
                <c:pt idx="5">
                  <c:v>9.2751830119999993E-3</c:v>
                </c:pt>
                <c:pt idx="6">
                  <c:v>0.17699999999999999</c:v>
                </c:pt>
                <c:pt idx="7">
                  <c:v>1.6511616170000001</c:v>
                </c:pt>
                <c:pt idx="8">
                  <c:v>0.94165257711200001</c:v>
                </c:pt>
                <c:pt idx="9">
                  <c:v>2.2991263351000001E-2</c:v>
                </c:pt>
                <c:pt idx="10">
                  <c:v>3.7754509999999999</c:v>
                </c:pt>
                <c:pt idx="11">
                  <c:v>0.72939420747399997</c:v>
                </c:pt>
                <c:pt idx="12">
                  <c:v>0</c:v>
                </c:pt>
                <c:pt idx="13">
                  <c:v>0.04</c:v>
                </c:pt>
                <c:pt idx="14">
                  <c:v>0.53379999999999994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41-4531-8900-70EEB37C8511}"/>
            </c:ext>
          </c:extLst>
        </c:ser>
        <c:ser>
          <c:idx val="27"/>
          <c:order val="26"/>
          <c:tx>
            <c:strRef>
              <c:f>'Secondaries by type'!$B$33</c:f>
              <c:strCache>
                <c:ptCount val="1"/>
                <c:pt idx="0">
                  <c:v>Real estate value added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type'!$C$33:$R$33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0.47848484800000002</c:v>
                </c:pt>
                <c:pt idx="3">
                  <c:v>0</c:v>
                </c:pt>
                <c:pt idx="4">
                  <c:v>0.19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0.11117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B41-4531-8900-70EEB37C8511}"/>
            </c:ext>
          </c:extLst>
        </c:ser>
        <c:ser>
          <c:idx val="28"/>
          <c:order val="27"/>
          <c:tx>
            <c:strRef>
              <c:f>'Secondaries by type'!$B$34</c:f>
              <c:strCache>
                <c:ptCount val="1"/>
                <c:pt idx="0">
                  <c:v>Restructuring/turnaround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type'!$C$34:$R$34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0.39560000000000001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41-4531-8900-70EEB37C8511}"/>
            </c:ext>
          </c:extLst>
        </c:ser>
        <c:ser>
          <c:idx val="29"/>
          <c:order val="28"/>
          <c:tx>
            <c:strRef>
              <c:f>'Secondaries by type'!$B$35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type'!$C$35:$R$35</c:f>
              <c:numCache>
                <c:formatCode>"$"#,##0.0</c:formatCode>
                <c:ptCount val="16"/>
                <c:pt idx="0">
                  <c:v>9.3920602409809995</c:v>
                </c:pt>
                <c:pt idx="1">
                  <c:v>21.409782038414999</c:v>
                </c:pt>
                <c:pt idx="2">
                  <c:v>12.883320669331999</c:v>
                </c:pt>
                <c:pt idx="3">
                  <c:v>13.667319611931998</c:v>
                </c:pt>
                <c:pt idx="4">
                  <c:v>17.924628602649932</c:v>
                </c:pt>
                <c:pt idx="5">
                  <c:v>22.594701940131007</c:v>
                </c:pt>
                <c:pt idx="6">
                  <c:v>14.840330047519002</c:v>
                </c:pt>
                <c:pt idx="7">
                  <c:v>31.037388678256001</c:v>
                </c:pt>
                <c:pt idx="8">
                  <c:v>28.432382556267999</c:v>
                </c:pt>
                <c:pt idx="9">
                  <c:v>32.748029159822998</c:v>
                </c:pt>
                <c:pt idx="10">
                  <c:v>24.174317390833224</c:v>
                </c:pt>
                <c:pt idx="11">
                  <c:v>20.259733036662006</c:v>
                </c:pt>
                <c:pt idx="12">
                  <c:v>75.16667721190997</c:v>
                </c:pt>
                <c:pt idx="13">
                  <c:v>38.277257934313511</c:v>
                </c:pt>
                <c:pt idx="14">
                  <c:v>34.900873815746991</c:v>
                </c:pt>
                <c:pt idx="15">
                  <c:v>57.382802380409991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B41-4531-8900-70EEB37C8511}"/>
            </c:ext>
          </c:extLst>
        </c:ser>
        <c:ser>
          <c:idx val="30"/>
          <c:order val="29"/>
          <c:tx>
            <c:strRef>
              <c:f>'Secondaries by type'!$B$36</c:f>
              <c:strCache>
                <c:ptCount val="1"/>
                <c:pt idx="0">
                  <c:v>Timber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type'!$C$36:$R$36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41-4531-8900-70EEB37C8511}"/>
            </c:ext>
          </c:extLst>
        </c:ser>
        <c:ser>
          <c:idx val="31"/>
          <c:order val="30"/>
          <c:tx>
            <c:strRef>
              <c:f>'Secondaries by type'!$B$37</c:f>
              <c:strCache>
                <c:ptCount val="1"/>
                <c:pt idx="0">
                  <c:v>Venture capital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type'!$C$37:$R$37</c:f>
              <c:numCache>
                <c:formatCode>"$"#,##0.0</c:formatCode>
                <c:ptCount val="16"/>
                <c:pt idx="0">
                  <c:v>0.67500000000000004</c:v>
                </c:pt>
                <c:pt idx="1">
                  <c:v>0.2</c:v>
                </c:pt>
                <c:pt idx="2">
                  <c:v>0</c:v>
                </c:pt>
                <c:pt idx="3">
                  <c:v>0.15655000000000002</c:v>
                </c:pt>
                <c:pt idx="4">
                  <c:v>0.12708422063700001</c:v>
                </c:pt>
                <c:pt idx="5">
                  <c:v>0.26632209931599998</c:v>
                </c:pt>
                <c:pt idx="6">
                  <c:v>4.8459829263000007E-2</c:v>
                </c:pt>
                <c:pt idx="7">
                  <c:v>0.20378499999999999</c:v>
                </c:pt>
                <c:pt idx="8">
                  <c:v>0.9299576843120001</c:v>
                </c:pt>
                <c:pt idx="9">
                  <c:v>5.4073779095999995E-2</c:v>
                </c:pt>
                <c:pt idx="10">
                  <c:v>0.32761024331700001</c:v>
                </c:pt>
                <c:pt idx="11">
                  <c:v>0.25639748527099998</c:v>
                </c:pt>
                <c:pt idx="12">
                  <c:v>0.37297776182099995</c:v>
                </c:pt>
                <c:pt idx="13">
                  <c:v>1.106749473611</c:v>
                </c:pt>
                <c:pt idx="14">
                  <c:v>0.42066985283900005</c:v>
                </c:pt>
                <c:pt idx="15">
                  <c:v>0.715159486949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B41-4531-8900-70EEB37C8511}"/>
            </c:ext>
          </c:extLst>
        </c:ser>
        <c:ser>
          <c:idx val="32"/>
          <c:order val="31"/>
          <c:tx>
            <c:strRef>
              <c:f>'Secondaries by type'!$B$38</c:f>
              <c:strCache>
                <c:ptCount val="1"/>
                <c:pt idx="0">
                  <c:v>Early-stage VC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type'!$C$38:$R$38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3.5674833849999997E-2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1.6757777741000002E-2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B41-4531-8900-70EEB37C8511}"/>
            </c:ext>
          </c:extLst>
        </c:ser>
        <c:ser>
          <c:idx val="33"/>
          <c:order val="32"/>
          <c:tx>
            <c:strRef>
              <c:f>'Secondaries by type'!$B$39</c:f>
              <c:strCache>
                <c:ptCount val="1"/>
                <c:pt idx="0">
                  <c:v>Late-stage VC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type'!$C$39:$R$39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1.4999999999999999E-2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5.0000000000000001E-3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B41-4531-8900-70EEB37C8511}"/>
            </c:ext>
          </c:extLst>
        </c:ser>
        <c:ser>
          <c:idx val="34"/>
          <c:order val="33"/>
          <c:tx>
            <c:strRef>
              <c:f>'Secondaries by type'!$B$40</c:f>
              <c:strCache>
                <c:ptCount val="1"/>
                <c:pt idx="0">
                  <c:v>Venture debt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type'!$C$40:$R$40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41-4531-8900-70EEB37C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4393718616"/>
          <c:y val="0"/>
          <c:w val="0.2266157084801477"/>
          <c:h val="0.95486876640419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5673264800233306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'Secondaries by type'!$B$7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type'!$C$7:$R$7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A-4212-B8AE-936BE9E62268}"/>
            </c:ext>
          </c:extLst>
        </c:ser>
        <c:ser>
          <c:idx val="2"/>
          <c:order val="1"/>
          <c:tx>
            <c:strRef>
              <c:f>'Secondaries by type'!$B$8</c:f>
              <c:strCache>
                <c:ptCount val="1"/>
                <c:pt idx="0">
                  <c:v>Bridge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type'!$C$8:$R$8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A-4212-B8AE-936BE9E62268}"/>
            </c:ext>
          </c:extLst>
        </c:ser>
        <c:ser>
          <c:idx val="3"/>
          <c:order val="2"/>
          <c:tx>
            <c:strRef>
              <c:f>'Secondaries by type'!$B$9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type'!$C$9:$R$9</c:f>
              <c:numCache>
                <c:formatCode>"$"#,##0.0</c:formatCode>
                <c:ptCount val="16"/>
                <c:pt idx="0">
                  <c:v>3.8778326520880002</c:v>
                </c:pt>
                <c:pt idx="1">
                  <c:v>7.4177739749999999E-3</c:v>
                </c:pt>
                <c:pt idx="2">
                  <c:v>1.0195924514470001</c:v>
                </c:pt>
                <c:pt idx="3">
                  <c:v>0.78860587403100002</c:v>
                </c:pt>
                <c:pt idx="4">
                  <c:v>7.0125204580999995E-2</c:v>
                </c:pt>
                <c:pt idx="5">
                  <c:v>2.0370109580090001</c:v>
                </c:pt>
                <c:pt idx="6">
                  <c:v>1.2992999999999999</c:v>
                </c:pt>
                <c:pt idx="7">
                  <c:v>0</c:v>
                </c:pt>
                <c:pt idx="8">
                  <c:v>0.23056631128800001</c:v>
                </c:pt>
                <c:pt idx="9">
                  <c:v>0.40225700000000003</c:v>
                </c:pt>
                <c:pt idx="10">
                  <c:v>1.895008</c:v>
                </c:pt>
                <c:pt idx="11">
                  <c:v>2.9201616344925001</c:v>
                </c:pt>
                <c:pt idx="12">
                  <c:v>1.4885457369999999</c:v>
                </c:pt>
                <c:pt idx="13">
                  <c:v>15.031015770999998</c:v>
                </c:pt>
                <c:pt idx="14">
                  <c:v>11.766520492915001</c:v>
                </c:pt>
                <c:pt idx="15">
                  <c:v>6.5374902823780001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A-4212-B8AE-936BE9E62268}"/>
            </c:ext>
          </c:extLst>
        </c:ser>
        <c:ser>
          <c:idx val="4"/>
          <c:order val="3"/>
          <c:tx>
            <c:strRef>
              <c:f>'Secondaries by type'!$B$10</c:f>
              <c:strCache>
                <c:ptCount val="1"/>
                <c:pt idx="0">
                  <c:v>Credit special situations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type'!$C$10:$R$10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A-4212-B8AE-936BE9E62268}"/>
            </c:ext>
          </c:extLst>
        </c:ser>
        <c:ser>
          <c:idx val="5"/>
          <c:order val="4"/>
          <c:tx>
            <c:strRef>
              <c:f>'Secondaries by type'!$B$11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type'!$C$11:$R$11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2.2429999999999999</c:v>
                </c:pt>
                <c:pt idx="1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A-4212-B8AE-936BE9E62268}"/>
            </c:ext>
          </c:extLst>
        </c:ser>
        <c:ser>
          <c:idx val="6"/>
          <c:order val="5"/>
          <c:tx>
            <c:strRef>
              <c:f>'Secondaries by type'!$B$12</c:f>
              <c:strCache>
                <c:ptCount val="1"/>
                <c:pt idx="0">
                  <c:v>Direct lending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type'!$C$12:$R$12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0.11234668826200001</c:v>
                </c:pt>
                <c:pt idx="3">
                  <c:v>0</c:v>
                </c:pt>
                <c:pt idx="4">
                  <c:v>0</c:v>
                </c:pt>
                <c:pt idx="5">
                  <c:v>0.27393820410699998</c:v>
                </c:pt>
                <c:pt idx="6">
                  <c:v>0.62333103116400002</c:v>
                </c:pt>
                <c:pt idx="7">
                  <c:v>0</c:v>
                </c:pt>
                <c:pt idx="8">
                  <c:v>0</c:v>
                </c:pt>
                <c:pt idx="9">
                  <c:v>1.285665614087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A-4212-B8AE-936BE9E62268}"/>
            </c:ext>
          </c:extLst>
        </c:ser>
        <c:ser>
          <c:idx val="7"/>
          <c:order val="6"/>
          <c:tx>
            <c:strRef>
              <c:f>'Secondaries by type'!$B$13</c:f>
              <c:strCache>
                <c:ptCount val="1"/>
                <c:pt idx="0">
                  <c:v>Distressed debt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type'!$C$13:$R$13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BA-4212-B8AE-936BE9E62268}"/>
            </c:ext>
          </c:extLst>
        </c:ser>
        <c:ser>
          <c:idx val="8"/>
          <c:order val="7"/>
          <c:tx>
            <c:strRef>
              <c:f>'Secondaries by type'!$B$14</c:f>
              <c:strCache>
                <c:ptCount val="1"/>
                <c:pt idx="0">
                  <c:v>Diversified private equity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type'!$C$14:$R$14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BA-4212-B8AE-936BE9E62268}"/>
            </c:ext>
          </c:extLst>
        </c:ser>
        <c:ser>
          <c:idx val="9"/>
          <c:order val="8"/>
          <c:tx>
            <c:strRef>
              <c:f>'Secondaries by type'!$B$15</c:f>
              <c:strCache>
                <c:ptCount val="1"/>
                <c:pt idx="0">
                  <c:v>Fund of funds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type'!$C$15:$R$15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BA-4212-B8AE-936BE9E62268}"/>
            </c:ext>
          </c:extLst>
        </c:ser>
        <c:ser>
          <c:idx val="10"/>
          <c:order val="9"/>
          <c:tx>
            <c:strRef>
              <c:f>'Secondaries by type'!$B$16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type'!$C$16:$R$16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0.45454545499999999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0.91520000000000001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BA-4212-B8AE-936BE9E62268}"/>
            </c:ext>
          </c:extLst>
        </c:ser>
        <c:ser>
          <c:idx val="11"/>
          <c:order val="10"/>
          <c:tx>
            <c:strRef>
              <c:f>'Secondaries by type'!$B$17</c:f>
              <c:strCache>
                <c:ptCount val="1"/>
                <c:pt idx="0">
                  <c:v>Infrastructure core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type'!$C$17:$R$17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0.46695078027499998</c:v>
                </c:pt>
                <c:pt idx="11">
                  <c:v>0</c:v>
                </c:pt>
                <c:pt idx="12">
                  <c:v>0</c:v>
                </c:pt>
                <c:pt idx="13">
                  <c:v>0.90339640913999997</c:v>
                </c:pt>
                <c:pt idx="14">
                  <c:v>1.6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BA-4212-B8AE-936BE9E62268}"/>
            </c:ext>
          </c:extLst>
        </c:ser>
        <c:ser>
          <c:idx val="12"/>
          <c:order val="11"/>
          <c:tx>
            <c:strRef>
              <c:f>'Secondaries by type'!$B$18</c:f>
              <c:strCache>
                <c:ptCount val="1"/>
                <c:pt idx="0">
                  <c:v>Infrastructure debt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type'!$C$18:$R$18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BA-4212-B8AE-936BE9E62268}"/>
            </c:ext>
          </c:extLst>
        </c:ser>
        <c:ser>
          <c:idx val="13"/>
          <c:order val="12"/>
          <c:tx>
            <c:strRef>
              <c:f>'Secondaries by type'!$B$19</c:f>
              <c:strCache>
                <c:ptCount val="1"/>
                <c:pt idx="0">
                  <c:v>Infrastructure greenfield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type'!$C$19:$R$19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BA-4212-B8AE-936BE9E62268}"/>
            </c:ext>
          </c:extLst>
        </c:ser>
        <c:ser>
          <c:idx val="14"/>
          <c:order val="13"/>
          <c:tx>
            <c:strRef>
              <c:f>'Secondaries by type'!$B$20</c:f>
              <c:strCache>
                <c:ptCount val="1"/>
                <c:pt idx="0">
                  <c:v>Infrastructure opportunistic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type'!$C$20:$R$20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0.52499414600000005</c:v>
                </c:pt>
                <c:pt idx="8">
                  <c:v>0</c:v>
                </c:pt>
                <c:pt idx="9">
                  <c:v>1.653282795</c:v>
                </c:pt>
                <c:pt idx="10">
                  <c:v>0</c:v>
                </c:pt>
                <c:pt idx="11">
                  <c:v>0</c:v>
                </c:pt>
                <c:pt idx="12">
                  <c:v>3.2500999999999998</c:v>
                </c:pt>
                <c:pt idx="13">
                  <c:v>0</c:v>
                </c:pt>
                <c:pt idx="14">
                  <c:v>5.25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BA-4212-B8AE-936BE9E62268}"/>
            </c:ext>
          </c:extLst>
        </c:ser>
        <c:ser>
          <c:idx val="15"/>
          <c:order val="14"/>
          <c:tx>
            <c:strRef>
              <c:f>'Secondaries by type'!$B$21</c:f>
              <c:strCache>
                <c:ptCount val="1"/>
                <c:pt idx="0">
                  <c:v>Infrastructure value added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type'!$C$21:$R$21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BA-4212-B8AE-936BE9E62268}"/>
            </c:ext>
          </c:extLst>
        </c:ser>
        <c:ser>
          <c:idx val="16"/>
          <c:order val="15"/>
          <c:tx>
            <c:strRef>
              <c:f>'Secondaries by type'!$B$22</c:f>
              <c:strCache>
                <c:ptCount val="1"/>
                <c:pt idx="0">
                  <c:v>Metals &amp; mining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type'!$C$22:$R$22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BA-4212-B8AE-936BE9E62268}"/>
            </c:ext>
          </c:extLst>
        </c:ser>
        <c:ser>
          <c:idx val="17"/>
          <c:order val="16"/>
          <c:tx>
            <c:strRef>
              <c:f>'Secondaries by type'!$B$23</c:f>
              <c:strCache>
                <c:ptCount val="1"/>
                <c:pt idx="0">
                  <c:v>Mezzanine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type'!$C$23:$R$23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8.905823488E-3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BA-4212-B8AE-936BE9E62268}"/>
            </c:ext>
          </c:extLst>
        </c:ser>
        <c:ser>
          <c:idx val="18"/>
          <c:order val="17"/>
          <c:tx>
            <c:strRef>
              <c:f>'Secondaries by type'!$B$24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type'!$C$24:$R$24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BA-4212-B8AE-936BE9E62268}"/>
            </c:ext>
          </c:extLst>
        </c:ser>
        <c:ser>
          <c:idx val="19"/>
          <c:order val="18"/>
          <c:tx>
            <c:strRef>
              <c:f>'Secondaries by type'!$B$25</c:f>
              <c:strCache>
                <c:ptCount val="1"/>
                <c:pt idx="0">
                  <c:v>PE growth/expansion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type'!$C$25:$R$25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0.186547687671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6.3E-2</c:v>
                </c:pt>
                <c:pt idx="7">
                  <c:v>6.7381015903000011E-2</c:v>
                </c:pt>
                <c:pt idx="8">
                  <c:v>8.7499999999999994E-2</c:v>
                </c:pt>
                <c:pt idx="9">
                  <c:v>0.19495143020399999</c:v>
                </c:pt>
                <c:pt idx="10">
                  <c:v>0.14499999999999999</c:v>
                </c:pt>
                <c:pt idx="11">
                  <c:v>0.61625451159199995</c:v>
                </c:pt>
                <c:pt idx="12">
                  <c:v>5.8040000000000003</c:v>
                </c:pt>
                <c:pt idx="13">
                  <c:v>0.18370445636299998</c:v>
                </c:pt>
                <c:pt idx="14">
                  <c:v>0.47892623918900001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BA-4212-B8AE-936BE9E62268}"/>
            </c:ext>
          </c:extLst>
        </c:ser>
        <c:ser>
          <c:idx val="20"/>
          <c:order val="19"/>
          <c:tx>
            <c:strRef>
              <c:f>'Secondaries by type'!$B$26</c:f>
              <c:strCache>
                <c:ptCount val="1"/>
                <c:pt idx="0">
                  <c:v>Real assets &amp; natural resources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type'!$C$26:$R$26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0.45400000000000001</c:v>
                </c:pt>
                <c:pt idx="7">
                  <c:v>0.4</c:v>
                </c:pt>
                <c:pt idx="8">
                  <c:v>0</c:v>
                </c:pt>
                <c:pt idx="9">
                  <c:v>0.64502999999999999</c:v>
                </c:pt>
                <c:pt idx="10">
                  <c:v>3.9131179999999999</c:v>
                </c:pt>
                <c:pt idx="11">
                  <c:v>0</c:v>
                </c:pt>
                <c:pt idx="12">
                  <c:v>0.45600000000000002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BA-4212-B8AE-936BE9E62268}"/>
            </c:ext>
          </c:extLst>
        </c:ser>
        <c:ser>
          <c:idx val="21"/>
          <c:order val="20"/>
          <c:tx>
            <c:strRef>
              <c:f>'Secondaries by type'!$B$27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type'!$C$27:$R$27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1.0354077228530001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2.3075192437490002</c:v>
                </c:pt>
                <c:pt idx="11">
                  <c:v>0</c:v>
                </c:pt>
                <c:pt idx="12">
                  <c:v>0</c:v>
                </c:pt>
                <c:pt idx="13">
                  <c:v>0.20200000000000001</c:v>
                </c:pt>
                <c:pt idx="14">
                  <c:v>0</c:v>
                </c:pt>
                <c:pt idx="15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BA-4212-B8AE-936BE9E62268}"/>
            </c:ext>
          </c:extLst>
        </c:ser>
        <c:ser>
          <c:idx val="22"/>
          <c:order val="21"/>
          <c:tx>
            <c:strRef>
              <c:f>'Secondaries by type'!$B$28</c:f>
              <c:strCache>
                <c:ptCount val="1"/>
                <c:pt idx="0">
                  <c:v>Real estate 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type'!$C$28:$R$28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</c:v>
                </c:pt>
                <c:pt idx="4">
                  <c:v>0</c:v>
                </c:pt>
                <c:pt idx="5">
                  <c:v>0</c:v>
                </c:pt>
                <c:pt idx="6">
                  <c:v>0.82499999999999996</c:v>
                </c:pt>
                <c:pt idx="7">
                  <c:v>0</c:v>
                </c:pt>
                <c:pt idx="8">
                  <c:v>2.69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3.1406000000000001</c:v>
                </c:pt>
                <c:pt idx="13">
                  <c:v>0</c:v>
                </c:pt>
                <c:pt idx="14">
                  <c:v>0</c:v>
                </c:pt>
                <c:pt idx="1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BA-4212-B8AE-936BE9E62268}"/>
            </c:ext>
          </c:extLst>
        </c:ser>
        <c:ser>
          <c:idx val="23"/>
          <c:order val="22"/>
          <c:tx>
            <c:strRef>
              <c:f>'Secondaries by type'!$B$29</c:f>
              <c:strCache>
                <c:ptCount val="1"/>
                <c:pt idx="0">
                  <c:v>Real estate core plus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type'!$C$29:$R$29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BA-4212-B8AE-936BE9E62268}"/>
            </c:ext>
          </c:extLst>
        </c:ser>
        <c:ser>
          <c:idx val="24"/>
          <c:order val="23"/>
          <c:tx>
            <c:strRef>
              <c:f>'Secondaries by type'!$B$30</c:f>
              <c:strCache>
                <c:ptCount val="1"/>
                <c:pt idx="0">
                  <c:v>Real estate debt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type'!$C$30:$R$30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0.11238813166299999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BA-4212-B8AE-936BE9E62268}"/>
            </c:ext>
          </c:extLst>
        </c:ser>
        <c:ser>
          <c:idx val="25"/>
          <c:order val="24"/>
          <c:tx>
            <c:strRef>
              <c:f>'Secondaries by type'!$B$31</c:f>
              <c:strCache>
                <c:ptCount val="1"/>
                <c:pt idx="0">
                  <c:v>Real estate distressed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type'!$C$31:$R$31</c:f>
              <c:numCache>
                <c:formatCode>"$"#,##0.0</c:formatCode>
                <c:ptCount val="16"/>
                <c:pt idx="0">
                  <c:v>0</c:v>
                </c:pt>
                <c:pt idx="1">
                  <c:v>2.904359444E-3</c:v>
                </c:pt>
                <c:pt idx="2">
                  <c:v>6.6111040100000004E-3</c:v>
                </c:pt>
                <c:pt idx="3">
                  <c:v>0</c:v>
                </c:pt>
                <c:pt idx="4">
                  <c:v>0</c:v>
                </c:pt>
                <c:pt idx="5">
                  <c:v>0.18334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BA-4212-B8AE-936BE9E62268}"/>
            </c:ext>
          </c:extLst>
        </c:ser>
        <c:ser>
          <c:idx val="26"/>
          <c:order val="25"/>
          <c:tx>
            <c:strRef>
              <c:f>'Secondaries by type'!$B$32</c:f>
              <c:strCache>
                <c:ptCount val="1"/>
                <c:pt idx="0">
                  <c:v>Real estate opportunistic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type'!$C$32:$R$32</c:f>
              <c:numCache>
                <c:formatCode>"$"#,##0.0</c:formatCode>
                <c:ptCount val="16"/>
                <c:pt idx="0">
                  <c:v>0</c:v>
                </c:pt>
                <c:pt idx="1">
                  <c:v>0.32208231706200002</c:v>
                </c:pt>
                <c:pt idx="2">
                  <c:v>2.0298837553E-2</c:v>
                </c:pt>
                <c:pt idx="3">
                  <c:v>0.7177</c:v>
                </c:pt>
                <c:pt idx="4">
                  <c:v>0.21722918501199998</c:v>
                </c:pt>
                <c:pt idx="5">
                  <c:v>9.2751830119999993E-3</c:v>
                </c:pt>
                <c:pt idx="6">
                  <c:v>0.17699999999999999</c:v>
                </c:pt>
                <c:pt idx="7">
                  <c:v>1.6511616170000001</c:v>
                </c:pt>
                <c:pt idx="8">
                  <c:v>0.94165257711200001</c:v>
                </c:pt>
                <c:pt idx="9">
                  <c:v>2.2991263351000001E-2</c:v>
                </c:pt>
                <c:pt idx="10">
                  <c:v>3.7754509999999999</c:v>
                </c:pt>
                <c:pt idx="11">
                  <c:v>0.72939420747399997</c:v>
                </c:pt>
                <c:pt idx="12">
                  <c:v>0</c:v>
                </c:pt>
                <c:pt idx="13">
                  <c:v>0.04</c:v>
                </c:pt>
                <c:pt idx="14">
                  <c:v>0.53379999999999994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CBA-4212-B8AE-936BE9E62268}"/>
            </c:ext>
          </c:extLst>
        </c:ser>
        <c:ser>
          <c:idx val="27"/>
          <c:order val="26"/>
          <c:tx>
            <c:strRef>
              <c:f>'Secondaries by type'!$B$33</c:f>
              <c:strCache>
                <c:ptCount val="1"/>
                <c:pt idx="0">
                  <c:v>Real estate value added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type'!$C$33:$R$33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0.47848484800000002</c:v>
                </c:pt>
                <c:pt idx="3">
                  <c:v>0</c:v>
                </c:pt>
                <c:pt idx="4">
                  <c:v>0.19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0.11117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CBA-4212-B8AE-936BE9E62268}"/>
            </c:ext>
          </c:extLst>
        </c:ser>
        <c:ser>
          <c:idx val="28"/>
          <c:order val="27"/>
          <c:tx>
            <c:strRef>
              <c:f>'Secondaries by type'!$B$34</c:f>
              <c:strCache>
                <c:ptCount val="1"/>
                <c:pt idx="0">
                  <c:v>Restructuring/turnaround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type'!$C$34:$R$34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0.39560000000000001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CBA-4212-B8AE-936BE9E62268}"/>
            </c:ext>
          </c:extLst>
        </c:ser>
        <c:ser>
          <c:idx val="29"/>
          <c:order val="28"/>
          <c:tx>
            <c:strRef>
              <c:f>'Secondaries by type'!$B$35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type'!$C$35:$R$35</c:f>
              <c:numCache>
                <c:formatCode>"$"#,##0.0</c:formatCode>
                <c:ptCount val="16"/>
                <c:pt idx="0">
                  <c:v>9.3920602409809995</c:v>
                </c:pt>
                <c:pt idx="1">
                  <c:v>21.409782038414999</c:v>
                </c:pt>
                <c:pt idx="2">
                  <c:v>12.883320669331999</c:v>
                </c:pt>
                <c:pt idx="3">
                  <c:v>13.667319611931998</c:v>
                </c:pt>
                <c:pt idx="4">
                  <c:v>17.924628602649932</c:v>
                </c:pt>
                <c:pt idx="5">
                  <c:v>22.594701940131007</c:v>
                </c:pt>
                <c:pt idx="6">
                  <c:v>14.840330047519002</c:v>
                </c:pt>
                <c:pt idx="7">
                  <c:v>31.037388678256001</c:v>
                </c:pt>
                <c:pt idx="8">
                  <c:v>28.432382556267999</c:v>
                </c:pt>
                <c:pt idx="9">
                  <c:v>32.748029159822998</c:v>
                </c:pt>
                <c:pt idx="10">
                  <c:v>24.174317390833224</c:v>
                </c:pt>
                <c:pt idx="11">
                  <c:v>20.259733036662006</c:v>
                </c:pt>
                <c:pt idx="12">
                  <c:v>75.16667721190997</c:v>
                </c:pt>
                <c:pt idx="13">
                  <c:v>38.277257934313511</c:v>
                </c:pt>
                <c:pt idx="14">
                  <c:v>34.900873815746991</c:v>
                </c:pt>
                <c:pt idx="15">
                  <c:v>57.382802380409991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CBA-4212-B8AE-936BE9E62268}"/>
            </c:ext>
          </c:extLst>
        </c:ser>
        <c:ser>
          <c:idx val="30"/>
          <c:order val="29"/>
          <c:tx>
            <c:strRef>
              <c:f>'Secondaries by type'!$B$36</c:f>
              <c:strCache>
                <c:ptCount val="1"/>
                <c:pt idx="0">
                  <c:v>Timber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type'!$C$36:$R$36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CBA-4212-B8AE-936BE9E62268}"/>
            </c:ext>
          </c:extLst>
        </c:ser>
        <c:ser>
          <c:idx val="31"/>
          <c:order val="30"/>
          <c:tx>
            <c:strRef>
              <c:f>'Secondaries by type'!$B$37</c:f>
              <c:strCache>
                <c:ptCount val="1"/>
                <c:pt idx="0">
                  <c:v>Venture capital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type'!$C$37:$R$37</c:f>
              <c:numCache>
                <c:formatCode>"$"#,##0.0</c:formatCode>
                <c:ptCount val="16"/>
                <c:pt idx="0">
                  <c:v>0.67500000000000004</c:v>
                </c:pt>
                <c:pt idx="1">
                  <c:v>0.2</c:v>
                </c:pt>
                <c:pt idx="2">
                  <c:v>0</c:v>
                </c:pt>
                <c:pt idx="3">
                  <c:v>0.15655000000000002</c:v>
                </c:pt>
                <c:pt idx="4">
                  <c:v>0.12708422063700001</c:v>
                </c:pt>
                <c:pt idx="5">
                  <c:v>0.26632209931599998</c:v>
                </c:pt>
                <c:pt idx="6">
                  <c:v>4.8459829263000007E-2</c:v>
                </c:pt>
                <c:pt idx="7">
                  <c:v>0.20378499999999999</c:v>
                </c:pt>
                <c:pt idx="8">
                  <c:v>0.9299576843120001</c:v>
                </c:pt>
                <c:pt idx="9">
                  <c:v>5.4073779095999995E-2</c:v>
                </c:pt>
                <c:pt idx="10">
                  <c:v>0.32761024331700001</c:v>
                </c:pt>
                <c:pt idx="11">
                  <c:v>0.25639748527099998</c:v>
                </c:pt>
                <c:pt idx="12">
                  <c:v>0.37297776182099995</c:v>
                </c:pt>
                <c:pt idx="13">
                  <c:v>1.106749473611</c:v>
                </c:pt>
                <c:pt idx="14">
                  <c:v>0.42066985283900005</c:v>
                </c:pt>
                <c:pt idx="15">
                  <c:v>0.715159486949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CBA-4212-B8AE-936BE9E62268}"/>
            </c:ext>
          </c:extLst>
        </c:ser>
        <c:ser>
          <c:idx val="32"/>
          <c:order val="31"/>
          <c:tx>
            <c:strRef>
              <c:f>'Secondaries by type'!$B$38</c:f>
              <c:strCache>
                <c:ptCount val="1"/>
                <c:pt idx="0">
                  <c:v>Early-stage VC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type'!$C$38:$R$38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3.5674833849999997E-2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1.6757777741000002E-2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CBA-4212-B8AE-936BE9E62268}"/>
            </c:ext>
          </c:extLst>
        </c:ser>
        <c:ser>
          <c:idx val="33"/>
          <c:order val="32"/>
          <c:tx>
            <c:strRef>
              <c:f>'Secondaries by type'!$B$39</c:f>
              <c:strCache>
                <c:ptCount val="1"/>
                <c:pt idx="0">
                  <c:v>Late-stage VC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type'!$C$39:$R$39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1.4999999999999999E-2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5.0000000000000001E-3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CBA-4212-B8AE-936BE9E62268}"/>
            </c:ext>
          </c:extLst>
        </c:ser>
        <c:ser>
          <c:idx val="34"/>
          <c:order val="33"/>
          <c:tx>
            <c:strRef>
              <c:f>'Secondaries by type'!$B$40</c:f>
              <c:strCache>
                <c:ptCount val="1"/>
                <c:pt idx="0">
                  <c:v>Venture debt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type'!$C$40:$R$40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CBA-4212-B8AE-936BE9E62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4393718616"/>
          <c:y val="0"/>
          <c:w val="0.2266157084801477"/>
          <c:h val="0.89931321084864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28954870224555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'Secondaries by type'!$W$7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type'!$X$7:$AM$7</c:f>
              <c:numCache>
                <c:formatCode>"$"#,##0.0</c:formatCode>
                <c:ptCount val="16"/>
                <c:pt idx="0">
                  <c:v>3.8778326520880002</c:v>
                </c:pt>
                <c:pt idx="1">
                  <c:v>7.4177739749999999E-3</c:v>
                </c:pt>
                <c:pt idx="2">
                  <c:v>1.206140139118</c:v>
                </c:pt>
                <c:pt idx="3">
                  <c:v>0.78860587403100002</c:v>
                </c:pt>
                <c:pt idx="4">
                  <c:v>7.0125204580999995E-2</c:v>
                </c:pt>
                <c:pt idx="5">
                  <c:v>2.0370109580090001</c:v>
                </c:pt>
                <c:pt idx="6">
                  <c:v>1.3622999999999998</c:v>
                </c:pt>
                <c:pt idx="7">
                  <c:v>6.7381015903000011E-2</c:v>
                </c:pt>
                <c:pt idx="8">
                  <c:v>0.318066311288</c:v>
                </c:pt>
                <c:pt idx="9">
                  <c:v>0.606114253692</c:v>
                </c:pt>
                <c:pt idx="10">
                  <c:v>2.0400079999999998</c:v>
                </c:pt>
                <c:pt idx="11">
                  <c:v>3.5364161460845001</c:v>
                </c:pt>
                <c:pt idx="12">
                  <c:v>7.2925457370000002</c:v>
                </c:pt>
                <c:pt idx="13">
                  <c:v>15.214720227362998</c:v>
                </c:pt>
                <c:pt idx="14">
                  <c:v>12.641046732104002</c:v>
                </c:pt>
                <c:pt idx="15">
                  <c:v>6.5374902823780001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0-4E8C-A4E8-2A133F386CCE}"/>
            </c:ext>
          </c:extLst>
        </c:ser>
        <c:ser>
          <c:idx val="2"/>
          <c:order val="1"/>
          <c:tx>
            <c:strRef>
              <c:f>'Secondaries by type'!$W$8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type'!$X$8:$AM$8</c:f>
              <c:numCache>
                <c:formatCode>"$"#,##0.0</c:formatCode>
                <c:ptCount val="16"/>
                <c:pt idx="0">
                  <c:v>0.67500000000000004</c:v>
                </c:pt>
                <c:pt idx="1">
                  <c:v>0.2</c:v>
                </c:pt>
                <c:pt idx="2">
                  <c:v>0</c:v>
                </c:pt>
                <c:pt idx="3">
                  <c:v>0.15655000000000002</c:v>
                </c:pt>
                <c:pt idx="4">
                  <c:v>0.12708422063700001</c:v>
                </c:pt>
                <c:pt idx="5">
                  <c:v>0.26632209931599998</c:v>
                </c:pt>
                <c:pt idx="6">
                  <c:v>4.8459829263000007E-2</c:v>
                </c:pt>
                <c:pt idx="7">
                  <c:v>0.20378499999999999</c:v>
                </c:pt>
                <c:pt idx="8">
                  <c:v>1.4299576843120001</c:v>
                </c:pt>
                <c:pt idx="9">
                  <c:v>6.9073779095999988E-2</c:v>
                </c:pt>
                <c:pt idx="10">
                  <c:v>0.36328507716699998</c:v>
                </c:pt>
                <c:pt idx="11">
                  <c:v>0.25639748527099998</c:v>
                </c:pt>
                <c:pt idx="12">
                  <c:v>0.37297776182099995</c:v>
                </c:pt>
                <c:pt idx="13">
                  <c:v>1.1117494736109998</c:v>
                </c:pt>
                <c:pt idx="14">
                  <c:v>0.43742763058000006</c:v>
                </c:pt>
                <c:pt idx="15">
                  <c:v>0.715159486949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0-4E8C-A4E8-2A133F386CCE}"/>
            </c:ext>
          </c:extLst>
        </c:ser>
        <c:ser>
          <c:idx val="3"/>
          <c:order val="2"/>
          <c:tx>
            <c:strRef>
              <c:f>'Secondaries by type'!$W$9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type'!$X$9:$AM$9</c:f>
              <c:numCache>
                <c:formatCode>"$"#,##0.0</c:formatCode>
                <c:ptCount val="16"/>
                <c:pt idx="0">
                  <c:v>0</c:v>
                </c:pt>
                <c:pt idx="1">
                  <c:v>0.32498667650600005</c:v>
                </c:pt>
                <c:pt idx="2">
                  <c:v>1.5408025124160001</c:v>
                </c:pt>
                <c:pt idx="3">
                  <c:v>1.2377</c:v>
                </c:pt>
                <c:pt idx="4">
                  <c:v>0.40722918501200001</c:v>
                </c:pt>
                <c:pt idx="5">
                  <c:v>0.19261518301200001</c:v>
                </c:pt>
                <c:pt idx="6">
                  <c:v>2.952</c:v>
                </c:pt>
                <c:pt idx="7">
                  <c:v>2.1511616170000001</c:v>
                </c:pt>
                <c:pt idx="8">
                  <c:v>3.7428225771119998</c:v>
                </c:pt>
                <c:pt idx="9">
                  <c:v>2.2991263351000001E-2</c:v>
                </c:pt>
                <c:pt idx="10">
                  <c:v>6.0829702437490001</c:v>
                </c:pt>
                <c:pt idx="11">
                  <c:v>0.72939420747399997</c:v>
                </c:pt>
                <c:pt idx="12">
                  <c:v>3.1406000000000001</c:v>
                </c:pt>
                <c:pt idx="13">
                  <c:v>0.24200000000000002</c:v>
                </c:pt>
                <c:pt idx="14">
                  <c:v>0.53379999999999994</c:v>
                </c:pt>
                <c:pt idx="15">
                  <c:v>1.8719999999999999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0-4E8C-A4E8-2A133F386CCE}"/>
            </c:ext>
          </c:extLst>
        </c:ser>
        <c:ser>
          <c:idx val="4"/>
          <c:order val="3"/>
          <c:tx>
            <c:strRef>
              <c:f>'Secondaries by type'!$W$10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type'!$X$10:$AM$10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0.57400000000000007</c:v>
                </c:pt>
                <c:pt idx="7">
                  <c:v>1.3795396010000001</c:v>
                </c:pt>
                <c:pt idx="8">
                  <c:v>0</c:v>
                </c:pt>
                <c:pt idx="9">
                  <c:v>2.2983127950000002</c:v>
                </c:pt>
                <c:pt idx="10">
                  <c:v>4.3800687802749998</c:v>
                </c:pt>
                <c:pt idx="11">
                  <c:v>0</c:v>
                </c:pt>
                <c:pt idx="12">
                  <c:v>3.7060999999999997</c:v>
                </c:pt>
                <c:pt idx="13">
                  <c:v>1.81859640914</c:v>
                </c:pt>
                <c:pt idx="14">
                  <c:v>6.85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70-4E8C-A4E8-2A133F386CCE}"/>
            </c:ext>
          </c:extLst>
        </c:ser>
        <c:ser>
          <c:idx val="5"/>
          <c:order val="4"/>
          <c:tx>
            <c:strRef>
              <c:f>'Secondaries by type'!$W$11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type'!$X$11:$AM$11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0.11234668826200001</c:v>
                </c:pt>
                <c:pt idx="3">
                  <c:v>0</c:v>
                </c:pt>
                <c:pt idx="4">
                  <c:v>3.03</c:v>
                </c:pt>
                <c:pt idx="5">
                  <c:v>0.27393820410699998</c:v>
                </c:pt>
                <c:pt idx="6">
                  <c:v>0.62333103116400002</c:v>
                </c:pt>
                <c:pt idx="7">
                  <c:v>0.11238813166299999</c:v>
                </c:pt>
                <c:pt idx="8">
                  <c:v>0</c:v>
                </c:pt>
                <c:pt idx="9">
                  <c:v>1.285665614087</c:v>
                </c:pt>
                <c:pt idx="10">
                  <c:v>0</c:v>
                </c:pt>
                <c:pt idx="11">
                  <c:v>1.06E-2</c:v>
                </c:pt>
                <c:pt idx="12">
                  <c:v>0</c:v>
                </c:pt>
                <c:pt idx="13">
                  <c:v>2.9</c:v>
                </c:pt>
                <c:pt idx="14">
                  <c:v>2.2429999999999999</c:v>
                </c:pt>
                <c:pt idx="1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70-4E8C-A4E8-2A133F386CCE}"/>
            </c:ext>
          </c:extLst>
        </c:ser>
        <c:ser>
          <c:idx val="7"/>
          <c:order val="6"/>
          <c:tx>
            <c:strRef>
              <c:f>'Secondaries by type'!$W$13</c:f>
              <c:strCache>
                <c:ptCount val="1"/>
                <c:pt idx="0">
                  <c:v>General secondaries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type'!$X$13:$AM$13</c:f>
              <c:numCache>
                <c:formatCode>"$"#,##0.0</c:formatCode>
                <c:ptCount val="16"/>
                <c:pt idx="0">
                  <c:v>9.3920602409809995</c:v>
                </c:pt>
                <c:pt idx="1">
                  <c:v>21.409782038414999</c:v>
                </c:pt>
                <c:pt idx="2">
                  <c:v>12.883320669331999</c:v>
                </c:pt>
                <c:pt idx="3">
                  <c:v>13.667319611931998</c:v>
                </c:pt>
                <c:pt idx="4">
                  <c:v>17.924628602649932</c:v>
                </c:pt>
                <c:pt idx="5">
                  <c:v>22.594701940131007</c:v>
                </c:pt>
                <c:pt idx="6">
                  <c:v>14.840330047519002</c:v>
                </c:pt>
                <c:pt idx="7">
                  <c:v>31.037388678256001</c:v>
                </c:pt>
                <c:pt idx="8">
                  <c:v>28.432382556267999</c:v>
                </c:pt>
                <c:pt idx="9">
                  <c:v>32.748029159822998</c:v>
                </c:pt>
                <c:pt idx="10">
                  <c:v>24.174317390833224</c:v>
                </c:pt>
                <c:pt idx="11">
                  <c:v>20.259733036662006</c:v>
                </c:pt>
                <c:pt idx="12">
                  <c:v>75.16667721190997</c:v>
                </c:pt>
                <c:pt idx="13">
                  <c:v>38.277257934313511</c:v>
                </c:pt>
                <c:pt idx="14">
                  <c:v>34.900873815746991</c:v>
                </c:pt>
                <c:pt idx="15">
                  <c:v>57.382802380409991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70-4E8C-A4E8-2A133F38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>
          <c:ext xmlns:c15="http://schemas.microsoft.com/office/drawing/2012/chart" uri="{02D57815-91ED-43cb-92C2-25804820EDAC}">
            <c15:filteredBarSeries>
              <c15:ser>
                <c:idx val="6"/>
                <c:order val="5"/>
                <c:tx>
                  <c:strRef>
                    <c:extLst>
                      <c:ext uri="{02D57815-91ED-43cb-92C2-25804820EDAC}">
                        <c15:formulaRef>
                          <c15:sqref>'Secondaries by type'!$W$12</c15:sqref>
                        </c15:formulaRef>
                      </c:ext>
                    </c:extLst>
                    <c:strCache>
                      <c:ptCount val="1"/>
                      <c:pt idx="0">
                        <c:v>FoF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'Secondaries by type'!$X$6:$AM$6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  <c:pt idx="13">
                        <c:v>2021</c:v>
                      </c:pt>
                      <c:pt idx="14">
                        <c:v>2022</c:v>
                      </c:pt>
                      <c:pt idx="15" formatCode="General&quot;*&quot;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'Secondaries by type'!$X$12:$AM$12</c15:sqref>
                        </c15:formulaRef>
                      </c:ext>
                    </c:extLst>
                    <c:numCache>
                      <c:formatCode>"$"#,##0.0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C70-4E8C-A4E8-2A133F386CCE}"/>
                  </c:ext>
                </c:extLst>
              </c15:ser>
            </c15:filteredBarSeries>
          </c:ext>
        </c:extLst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4393718616"/>
          <c:y val="0"/>
          <c:w val="0.2266157084801477"/>
          <c:h val="0.89931321084864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1969561096529597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'Secondaries by type'!$W$7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type'!$X$7:$AM$7</c:f>
              <c:numCache>
                <c:formatCode>"$"#,##0.0</c:formatCode>
                <c:ptCount val="16"/>
                <c:pt idx="0">
                  <c:v>3.8778326520880002</c:v>
                </c:pt>
                <c:pt idx="1">
                  <c:v>7.4177739749999999E-3</c:v>
                </c:pt>
                <c:pt idx="2">
                  <c:v>1.206140139118</c:v>
                </c:pt>
                <c:pt idx="3">
                  <c:v>0.78860587403100002</c:v>
                </c:pt>
                <c:pt idx="4">
                  <c:v>7.0125204580999995E-2</c:v>
                </c:pt>
                <c:pt idx="5">
                  <c:v>2.0370109580090001</c:v>
                </c:pt>
                <c:pt idx="6">
                  <c:v>1.3622999999999998</c:v>
                </c:pt>
                <c:pt idx="7">
                  <c:v>6.7381015903000011E-2</c:v>
                </c:pt>
                <c:pt idx="8">
                  <c:v>0.318066311288</c:v>
                </c:pt>
                <c:pt idx="9">
                  <c:v>0.606114253692</c:v>
                </c:pt>
                <c:pt idx="10">
                  <c:v>2.0400079999999998</c:v>
                </c:pt>
                <c:pt idx="11">
                  <c:v>3.5364161460845001</c:v>
                </c:pt>
                <c:pt idx="12">
                  <c:v>7.2925457370000002</c:v>
                </c:pt>
                <c:pt idx="13">
                  <c:v>15.214720227362998</c:v>
                </c:pt>
                <c:pt idx="14">
                  <c:v>12.641046732104002</c:v>
                </c:pt>
                <c:pt idx="15">
                  <c:v>6.5374902823780001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C-4FD0-BE53-4C19D21C986B}"/>
            </c:ext>
          </c:extLst>
        </c:ser>
        <c:ser>
          <c:idx val="2"/>
          <c:order val="1"/>
          <c:tx>
            <c:strRef>
              <c:f>'Secondaries by type'!$W$8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type'!$X$8:$AM$8</c:f>
              <c:numCache>
                <c:formatCode>"$"#,##0.0</c:formatCode>
                <c:ptCount val="16"/>
                <c:pt idx="0">
                  <c:v>0.67500000000000004</c:v>
                </c:pt>
                <c:pt idx="1">
                  <c:v>0.2</c:v>
                </c:pt>
                <c:pt idx="2">
                  <c:v>0</c:v>
                </c:pt>
                <c:pt idx="3">
                  <c:v>0.15655000000000002</c:v>
                </c:pt>
                <c:pt idx="4">
                  <c:v>0.12708422063700001</c:v>
                </c:pt>
                <c:pt idx="5">
                  <c:v>0.26632209931599998</c:v>
                </c:pt>
                <c:pt idx="6">
                  <c:v>4.8459829263000007E-2</c:v>
                </c:pt>
                <c:pt idx="7">
                  <c:v>0.20378499999999999</c:v>
                </c:pt>
                <c:pt idx="8">
                  <c:v>1.4299576843120001</c:v>
                </c:pt>
                <c:pt idx="9">
                  <c:v>6.9073779095999988E-2</c:v>
                </c:pt>
                <c:pt idx="10">
                  <c:v>0.36328507716699998</c:v>
                </c:pt>
                <c:pt idx="11">
                  <c:v>0.25639748527099998</c:v>
                </c:pt>
                <c:pt idx="12">
                  <c:v>0.37297776182099995</c:v>
                </c:pt>
                <c:pt idx="13">
                  <c:v>1.1117494736109998</c:v>
                </c:pt>
                <c:pt idx="14">
                  <c:v>0.43742763058000006</c:v>
                </c:pt>
                <c:pt idx="15">
                  <c:v>0.715159486949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C-4FD0-BE53-4C19D21C986B}"/>
            </c:ext>
          </c:extLst>
        </c:ser>
        <c:ser>
          <c:idx val="3"/>
          <c:order val="2"/>
          <c:tx>
            <c:strRef>
              <c:f>'Secondaries by type'!$W$9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type'!$X$9:$AM$9</c:f>
              <c:numCache>
                <c:formatCode>"$"#,##0.0</c:formatCode>
                <c:ptCount val="16"/>
                <c:pt idx="0">
                  <c:v>0</c:v>
                </c:pt>
                <c:pt idx="1">
                  <c:v>0.32498667650600005</c:v>
                </c:pt>
                <c:pt idx="2">
                  <c:v>1.5408025124160001</c:v>
                </c:pt>
                <c:pt idx="3">
                  <c:v>1.2377</c:v>
                </c:pt>
                <c:pt idx="4">
                  <c:v>0.40722918501200001</c:v>
                </c:pt>
                <c:pt idx="5">
                  <c:v>0.19261518301200001</c:v>
                </c:pt>
                <c:pt idx="6">
                  <c:v>2.952</c:v>
                </c:pt>
                <c:pt idx="7">
                  <c:v>2.1511616170000001</c:v>
                </c:pt>
                <c:pt idx="8">
                  <c:v>3.7428225771119998</c:v>
                </c:pt>
                <c:pt idx="9">
                  <c:v>2.2991263351000001E-2</c:v>
                </c:pt>
                <c:pt idx="10">
                  <c:v>6.0829702437490001</c:v>
                </c:pt>
                <c:pt idx="11">
                  <c:v>0.72939420747399997</c:v>
                </c:pt>
                <c:pt idx="12">
                  <c:v>3.1406000000000001</c:v>
                </c:pt>
                <c:pt idx="13">
                  <c:v>0.24200000000000002</c:v>
                </c:pt>
                <c:pt idx="14">
                  <c:v>0.53379999999999994</c:v>
                </c:pt>
                <c:pt idx="15">
                  <c:v>1.8719999999999999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C-4FD0-BE53-4C19D21C986B}"/>
            </c:ext>
          </c:extLst>
        </c:ser>
        <c:ser>
          <c:idx val="4"/>
          <c:order val="3"/>
          <c:tx>
            <c:strRef>
              <c:f>'Secondaries by type'!$W$10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type'!$X$10:$AM$10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0.57400000000000007</c:v>
                </c:pt>
                <c:pt idx="7">
                  <c:v>1.3795396010000001</c:v>
                </c:pt>
                <c:pt idx="8">
                  <c:v>0</c:v>
                </c:pt>
                <c:pt idx="9">
                  <c:v>2.2983127950000002</c:v>
                </c:pt>
                <c:pt idx="10">
                  <c:v>4.3800687802749998</c:v>
                </c:pt>
                <c:pt idx="11">
                  <c:v>0</c:v>
                </c:pt>
                <c:pt idx="12">
                  <c:v>3.7060999999999997</c:v>
                </c:pt>
                <c:pt idx="13">
                  <c:v>1.81859640914</c:v>
                </c:pt>
                <c:pt idx="14">
                  <c:v>6.85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C-4FD0-BE53-4C19D21C986B}"/>
            </c:ext>
          </c:extLst>
        </c:ser>
        <c:ser>
          <c:idx val="5"/>
          <c:order val="4"/>
          <c:tx>
            <c:strRef>
              <c:f>'Secondaries by type'!$W$11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type'!$X$11:$AM$11</c:f>
              <c:numCache>
                <c:formatCode>"$"#,##0.0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0.11234668826200001</c:v>
                </c:pt>
                <c:pt idx="3">
                  <c:v>0</c:v>
                </c:pt>
                <c:pt idx="4">
                  <c:v>3.03</c:v>
                </c:pt>
                <c:pt idx="5">
                  <c:v>0.27393820410699998</c:v>
                </c:pt>
                <c:pt idx="6">
                  <c:v>0.62333103116400002</c:v>
                </c:pt>
                <c:pt idx="7">
                  <c:v>0.11238813166299999</c:v>
                </c:pt>
                <c:pt idx="8">
                  <c:v>0</c:v>
                </c:pt>
                <c:pt idx="9">
                  <c:v>1.285665614087</c:v>
                </c:pt>
                <c:pt idx="10">
                  <c:v>0</c:v>
                </c:pt>
                <c:pt idx="11">
                  <c:v>1.06E-2</c:v>
                </c:pt>
                <c:pt idx="12">
                  <c:v>0</c:v>
                </c:pt>
                <c:pt idx="13">
                  <c:v>2.9</c:v>
                </c:pt>
                <c:pt idx="14">
                  <c:v>2.2429999999999999</c:v>
                </c:pt>
                <c:pt idx="1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C-4FD0-BE53-4C19D21C986B}"/>
            </c:ext>
          </c:extLst>
        </c:ser>
        <c:ser>
          <c:idx val="7"/>
          <c:order val="6"/>
          <c:tx>
            <c:strRef>
              <c:f>'Secondaries by type'!$W$13</c:f>
              <c:strCache>
                <c:ptCount val="1"/>
                <c:pt idx="0">
                  <c:v>General secondaries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type'!$X$6:$AM$6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type'!$X$13:$AM$13</c:f>
              <c:numCache>
                <c:formatCode>"$"#,##0.0</c:formatCode>
                <c:ptCount val="16"/>
                <c:pt idx="0">
                  <c:v>9.3920602409809995</c:v>
                </c:pt>
                <c:pt idx="1">
                  <c:v>21.409782038414999</c:v>
                </c:pt>
                <c:pt idx="2">
                  <c:v>12.883320669331999</c:v>
                </c:pt>
                <c:pt idx="3">
                  <c:v>13.667319611931998</c:v>
                </c:pt>
                <c:pt idx="4">
                  <c:v>17.924628602649932</c:v>
                </c:pt>
                <c:pt idx="5">
                  <c:v>22.594701940131007</c:v>
                </c:pt>
                <c:pt idx="6">
                  <c:v>14.840330047519002</c:v>
                </c:pt>
                <c:pt idx="7">
                  <c:v>31.037388678256001</c:v>
                </c:pt>
                <c:pt idx="8">
                  <c:v>28.432382556267999</c:v>
                </c:pt>
                <c:pt idx="9">
                  <c:v>32.748029159822998</c:v>
                </c:pt>
                <c:pt idx="10">
                  <c:v>24.174317390833224</c:v>
                </c:pt>
                <c:pt idx="11">
                  <c:v>20.259733036662006</c:v>
                </c:pt>
                <c:pt idx="12">
                  <c:v>75.16667721190997</c:v>
                </c:pt>
                <c:pt idx="13">
                  <c:v>38.277257934313511</c:v>
                </c:pt>
                <c:pt idx="14">
                  <c:v>34.900873815746991</c:v>
                </c:pt>
                <c:pt idx="15">
                  <c:v>57.382802380409991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C-4FD0-BE53-4C19D21C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>
          <c:ext xmlns:c15="http://schemas.microsoft.com/office/drawing/2012/chart" uri="{02D57815-91ED-43cb-92C2-25804820EDAC}">
            <c15:filteredBarSeries>
              <c15:ser>
                <c:idx val="6"/>
                <c:order val="5"/>
                <c:tx>
                  <c:strRef>
                    <c:extLst>
                      <c:ext uri="{02D57815-91ED-43cb-92C2-25804820EDAC}">
                        <c15:formulaRef>
                          <c15:sqref>'Secondaries by type'!$W$12</c15:sqref>
                        </c15:formulaRef>
                      </c:ext>
                    </c:extLst>
                    <c:strCache>
                      <c:ptCount val="1"/>
                      <c:pt idx="0">
                        <c:v>FoF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'Secondaries by type'!$X$6:$AM$6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  <c:pt idx="13">
                        <c:v>2021</c:v>
                      </c:pt>
                      <c:pt idx="14">
                        <c:v>2022</c:v>
                      </c:pt>
                      <c:pt idx="15" formatCode="General&quot;*&quot;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'Secondaries by type'!$X$12:$AM$12</c15:sqref>
                        </c15:formulaRef>
                      </c:ext>
                    </c:extLst>
                    <c:numCache>
                      <c:formatCode>"$"#,##0.0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A3C-4FD0-BE53-4C19D21C986B}"/>
                  </c:ext>
                </c:extLst>
              </c15:ser>
            </c15:filteredBarSeries>
          </c:ext>
        </c:extLst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4393718616"/>
          <c:y val="0"/>
          <c:w val="0.18628387171928326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335844998541849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'Secondaries by type'!$W$36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type'!$X$36:$AM$36</c:f>
              <c:numCache>
                <c:formatCode>#,##0</c:formatCode>
                <c:ptCount val="16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12</c:v>
                </c:pt>
                <c:pt idx="12">
                  <c:v>9</c:v>
                </c:pt>
                <c:pt idx="13">
                  <c:v>27</c:v>
                </c:pt>
                <c:pt idx="14">
                  <c:v>32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8-47FE-A64C-4BE2BE260006}"/>
            </c:ext>
          </c:extLst>
        </c:ser>
        <c:ser>
          <c:idx val="2"/>
          <c:order val="1"/>
          <c:tx>
            <c:strRef>
              <c:f>'Secondaries by type'!$W$37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type'!$X$37:$AM$37</c:f>
              <c:numCache>
                <c:formatCode>#,##0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14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  <c:pt idx="12">
                  <c:v>9</c:v>
                </c:pt>
                <c:pt idx="13">
                  <c:v>17</c:v>
                </c:pt>
                <c:pt idx="14">
                  <c:v>24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8-47FE-A64C-4BE2BE260006}"/>
            </c:ext>
          </c:extLst>
        </c:ser>
        <c:ser>
          <c:idx val="3"/>
          <c:order val="2"/>
          <c:tx>
            <c:strRef>
              <c:f>'Secondaries by type'!$W$38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type'!$X$38:$AM$38</c:f>
              <c:numCache>
                <c:formatCode>#,##0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8-47FE-A64C-4BE2BE260006}"/>
            </c:ext>
          </c:extLst>
        </c:ser>
        <c:ser>
          <c:idx val="4"/>
          <c:order val="3"/>
          <c:tx>
            <c:strRef>
              <c:f>'Secondaries by type'!$W$39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type'!$X$39:$AM$39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8-47FE-A64C-4BE2BE260006}"/>
            </c:ext>
          </c:extLst>
        </c:ser>
        <c:ser>
          <c:idx val="5"/>
          <c:order val="4"/>
          <c:tx>
            <c:strRef>
              <c:f>'Secondaries by type'!$W$40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type'!$X$40:$AM$40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8-47FE-A64C-4BE2BE260006}"/>
            </c:ext>
          </c:extLst>
        </c:ser>
        <c:ser>
          <c:idx val="7"/>
          <c:order val="6"/>
          <c:tx>
            <c:strRef>
              <c:f>'Secondaries by type'!$W$42</c:f>
              <c:strCache>
                <c:ptCount val="1"/>
                <c:pt idx="0">
                  <c:v>General secondaries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type'!$X$42:$AM$42</c:f>
              <c:numCache>
                <c:formatCode>#,##0</c:formatCode>
                <c:ptCount val="16"/>
                <c:pt idx="0">
                  <c:v>22</c:v>
                </c:pt>
                <c:pt idx="1">
                  <c:v>29</c:v>
                </c:pt>
                <c:pt idx="2">
                  <c:v>23</c:v>
                </c:pt>
                <c:pt idx="3">
                  <c:v>24</c:v>
                </c:pt>
                <c:pt idx="4">
                  <c:v>30</c:v>
                </c:pt>
                <c:pt idx="5">
                  <c:v>40</c:v>
                </c:pt>
                <c:pt idx="6">
                  <c:v>37</c:v>
                </c:pt>
                <c:pt idx="7">
                  <c:v>34</c:v>
                </c:pt>
                <c:pt idx="8">
                  <c:v>50</c:v>
                </c:pt>
                <c:pt idx="9">
                  <c:v>51</c:v>
                </c:pt>
                <c:pt idx="10">
                  <c:v>46</c:v>
                </c:pt>
                <c:pt idx="11">
                  <c:v>29</c:v>
                </c:pt>
                <c:pt idx="12">
                  <c:v>68</c:v>
                </c:pt>
                <c:pt idx="13">
                  <c:v>74</c:v>
                </c:pt>
                <c:pt idx="14">
                  <c:v>52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A8-47FE-A64C-4BE2BE26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>
          <c:ext xmlns:c15="http://schemas.microsoft.com/office/drawing/2012/chart" uri="{02D57815-91ED-43cb-92C2-25804820EDAC}">
            <c15:filteredBarSeries>
              <c15:ser>
                <c:idx val="6"/>
                <c:order val="5"/>
                <c:tx>
                  <c:strRef>
                    <c:extLst>
                      <c:ext uri="{02D57815-91ED-43cb-92C2-25804820EDAC}">
                        <c15:formulaRef>
                          <c15:sqref>'Secondaries by type'!$W$41</c15:sqref>
                        </c15:formulaRef>
                      </c:ext>
                    </c:extLst>
                    <c:strCache>
                      <c:ptCount val="1"/>
                      <c:pt idx="0">
                        <c:v>FoF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'Secondaries by type'!$X$35:$AM$35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  <c:pt idx="13">
                        <c:v>2021</c:v>
                      </c:pt>
                      <c:pt idx="14">
                        <c:v>2022</c:v>
                      </c:pt>
                      <c:pt idx="15" formatCode="General&quot;*&quot;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'Secondaries by type'!$X$41:$AM$41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1A8-47FE-A64C-4BE2BE260006}"/>
                  </c:ext>
                </c:extLst>
              </c15:ser>
            </c15:filteredBarSeries>
          </c:ext>
        </c:extLst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4393718616"/>
          <c:y val="0"/>
          <c:w val="0.2266157084801477"/>
          <c:h val="0.89931321084864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3358449985418492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'Secondaries by type'!$W$36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type'!$X$36:$AM$36</c:f>
              <c:numCache>
                <c:formatCode>#,##0</c:formatCode>
                <c:ptCount val="16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12</c:v>
                </c:pt>
                <c:pt idx="12">
                  <c:v>9</c:v>
                </c:pt>
                <c:pt idx="13">
                  <c:v>27</c:v>
                </c:pt>
                <c:pt idx="14">
                  <c:v>32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1-47D1-89AB-C5AFBC908441}"/>
            </c:ext>
          </c:extLst>
        </c:ser>
        <c:ser>
          <c:idx val="2"/>
          <c:order val="1"/>
          <c:tx>
            <c:strRef>
              <c:f>'Secondaries by type'!$W$37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type'!$X$37:$AM$37</c:f>
              <c:numCache>
                <c:formatCode>#,##0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14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  <c:pt idx="12">
                  <c:v>9</c:v>
                </c:pt>
                <c:pt idx="13">
                  <c:v>17</c:v>
                </c:pt>
                <c:pt idx="14">
                  <c:v>24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1-47D1-89AB-C5AFBC908441}"/>
            </c:ext>
          </c:extLst>
        </c:ser>
        <c:ser>
          <c:idx val="3"/>
          <c:order val="2"/>
          <c:tx>
            <c:strRef>
              <c:f>'Secondaries by type'!$W$38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type'!$X$38:$AM$38</c:f>
              <c:numCache>
                <c:formatCode>#,##0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1-47D1-89AB-C5AFBC908441}"/>
            </c:ext>
          </c:extLst>
        </c:ser>
        <c:ser>
          <c:idx val="4"/>
          <c:order val="3"/>
          <c:tx>
            <c:strRef>
              <c:f>'Secondaries by type'!$W$39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type'!$X$39:$AM$39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1-47D1-89AB-C5AFBC908441}"/>
            </c:ext>
          </c:extLst>
        </c:ser>
        <c:ser>
          <c:idx val="5"/>
          <c:order val="4"/>
          <c:tx>
            <c:strRef>
              <c:f>'Secondaries by type'!$W$40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type'!$X$40:$AM$40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1-47D1-89AB-C5AFBC908441}"/>
            </c:ext>
          </c:extLst>
        </c:ser>
        <c:ser>
          <c:idx val="7"/>
          <c:order val="6"/>
          <c:tx>
            <c:strRef>
              <c:f>'Secondaries by type'!$W$42</c:f>
              <c:strCache>
                <c:ptCount val="1"/>
                <c:pt idx="0">
                  <c:v>General secondaries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'Secondaries by type'!$X$35:$AM$35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by type'!$X$42:$AM$42</c:f>
              <c:numCache>
                <c:formatCode>#,##0</c:formatCode>
                <c:ptCount val="16"/>
                <c:pt idx="0">
                  <c:v>22</c:v>
                </c:pt>
                <c:pt idx="1">
                  <c:v>29</c:v>
                </c:pt>
                <c:pt idx="2">
                  <c:v>23</c:v>
                </c:pt>
                <c:pt idx="3">
                  <c:v>24</c:v>
                </c:pt>
                <c:pt idx="4">
                  <c:v>30</c:v>
                </c:pt>
                <c:pt idx="5">
                  <c:v>40</c:v>
                </c:pt>
                <c:pt idx="6">
                  <c:v>37</c:v>
                </c:pt>
                <c:pt idx="7">
                  <c:v>34</c:v>
                </c:pt>
                <c:pt idx="8">
                  <c:v>50</c:v>
                </c:pt>
                <c:pt idx="9">
                  <c:v>51</c:v>
                </c:pt>
                <c:pt idx="10">
                  <c:v>46</c:v>
                </c:pt>
                <c:pt idx="11">
                  <c:v>29</c:v>
                </c:pt>
                <c:pt idx="12">
                  <c:v>68</c:v>
                </c:pt>
                <c:pt idx="13">
                  <c:v>74</c:v>
                </c:pt>
                <c:pt idx="14">
                  <c:v>52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1-47D1-89AB-C5AFBC90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>
          <c:ext xmlns:c15="http://schemas.microsoft.com/office/drawing/2012/chart" uri="{02D57815-91ED-43cb-92C2-25804820EDAC}">
            <c15:filteredBarSeries>
              <c15:ser>
                <c:idx val="6"/>
                <c:order val="5"/>
                <c:tx>
                  <c:strRef>
                    <c:extLst>
                      <c:ext uri="{02D57815-91ED-43cb-92C2-25804820EDAC}">
                        <c15:formulaRef>
                          <c15:sqref>'Secondaries by type'!$W$41</c15:sqref>
                        </c15:formulaRef>
                      </c:ext>
                    </c:extLst>
                    <c:strCache>
                      <c:ptCount val="1"/>
                      <c:pt idx="0">
                        <c:v>FoF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'Secondaries by type'!$X$35:$AM$35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  <c:pt idx="13">
                        <c:v>2021</c:v>
                      </c:pt>
                      <c:pt idx="14">
                        <c:v>2022</c:v>
                      </c:pt>
                      <c:pt idx="15" formatCode="General&quot;*&quot;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'Secondaries by type'!$X$41:$AM$41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1C1-47D1-89AB-C5AFBC908441}"/>
                  </c:ext>
                </c:extLst>
              </c15:ser>
            </c15:filteredBarSeries>
          </c:ext>
        </c:extLst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4393718616"/>
          <c:y val="0"/>
          <c:w val="0.18628387171928326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74340707411569E-2"/>
          <c:y val="2.5428331875182269E-2"/>
          <c:w val="0.92472565929258843"/>
          <c:h val="0.72359507144940205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'Secondaries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timing'!$C$8:$R$8</c:f>
              <c:numCache>
                <c:formatCode>0.0</c:formatCode>
                <c:ptCount val="16"/>
                <c:pt idx="0">
                  <c:v>11.6054795</c:v>
                </c:pt>
                <c:pt idx="1">
                  <c:v>10.923287250000001</c:v>
                </c:pt>
                <c:pt idx="2">
                  <c:v>11.210958999999999</c:v>
                </c:pt>
                <c:pt idx="3">
                  <c:v>11.161644000000001</c:v>
                </c:pt>
                <c:pt idx="4">
                  <c:v>9.8876714999999997</c:v>
                </c:pt>
                <c:pt idx="5">
                  <c:v>8.2027400000000004</c:v>
                </c:pt>
                <c:pt idx="6">
                  <c:v>7.3808214999999997</c:v>
                </c:pt>
                <c:pt idx="7">
                  <c:v>16.323287499999999</c:v>
                </c:pt>
                <c:pt idx="8">
                  <c:v>5.3589042500000001</c:v>
                </c:pt>
                <c:pt idx="9">
                  <c:v>12.7232875</c:v>
                </c:pt>
                <c:pt idx="10">
                  <c:v>11.43287675</c:v>
                </c:pt>
                <c:pt idx="11">
                  <c:v>9.3534244999999991</c:v>
                </c:pt>
                <c:pt idx="12">
                  <c:v>5.4904109999999999</c:v>
                </c:pt>
                <c:pt idx="13">
                  <c:v>7.75890375</c:v>
                </c:pt>
                <c:pt idx="14">
                  <c:v>6.7397260000000001</c:v>
                </c:pt>
                <c:pt idx="15">
                  <c:v>12.583561250000001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3-459A-B198-67892B0398CD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'Secondaries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timing'!$C$12:$R$12</c:f>
              <c:numCache>
                <c:formatCode>0.0</c:formatCode>
                <c:ptCount val="16"/>
                <c:pt idx="0">
                  <c:v>2.4986300000000004</c:v>
                </c:pt>
                <c:pt idx="1">
                  <c:v>7.0767127499999987</c:v>
                </c:pt>
                <c:pt idx="2">
                  <c:v>9.0410959999999996</c:v>
                </c:pt>
                <c:pt idx="3">
                  <c:v>3.2054789999999986</c:v>
                </c:pt>
                <c:pt idx="4">
                  <c:v>3.8301369999999988</c:v>
                </c:pt>
                <c:pt idx="5">
                  <c:v>2.8438350000000003</c:v>
                </c:pt>
                <c:pt idx="6">
                  <c:v>1.71780825</c:v>
                </c:pt>
                <c:pt idx="7">
                  <c:v>1.8082187499999982</c:v>
                </c:pt>
                <c:pt idx="8">
                  <c:v>6.3452055000000005</c:v>
                </c:pt>
                <c:pt idx="9">
                  <c:v>1.7260274999999989</c:v>
                </c:pt>
                <c:pt idx="10">
                  <c:v>7.652054749999996</c:v>
                </c:pt>
                <c:pt idx="11">
                  <c:v>2.6465755000000009</c:v>
                </c:pt>
                <c:pt idx="12">
                  <c:v>11.506849000000003</c:v>
                </c:pt>
                <c:pt idx="13">
                  <c:v>9.0739725</c:v>
                </c:pt>
                <c:pt idx="14">
                  <c:v>6.8383559999999992</c:v>
                </c:pt>
                <c:pt idx="15">
                  <c:v>8.7945204999999991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3-459A-B198-67892B0398CD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'Secondaries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timing'!$C$13:$R$13</c:f>
              <c:numCache>
                <c:formatCode>0.0</c:formatCode>
                <c:ptCount val="16"/>
                <c:pt idx="0">
                  <c:v>1.56164375</c:v>
                </c:pt>
                <c:pt idx="1">
                  <c:v>1.8575340000000011</c:v>
                </c:pt>
                <c:pt idx="2">
                  <c:v>2.8931500000000021</c:v>
                </c:pt>
                <c:pt idx="3">
                  <c:v>18.542465999999997</c:v>
                </c:pt>
                <c:pt idx="4">
                  <c:v>3.0082190000000004</c:v>
                </c:pt>
                <c:pt idx="5">
                  <c:v>5.3260280000000009</c:v>
                </c:pt>
                <c:pt idx="6">
                  <c:v>1.4712327499999986</c:v>
                </c:pt>
                <c:pt idx="7">
                  <c:v>4.2164380000000001</c:v>
                </c:pt>
                <c:pt idx="8">
                  <c:v>4.767122999999998</c:v>
                </c:pt>
                <c:pt idx="9">
                  <c:v>1.6356165000000011</c:v>
                </c:pt>
                <c:pt idx="10">
                  <c:v>3.1972600000000035</c:v>
                </c:pt>
                <c:pt idx="11">
                  <c:v>7.2821915000000033</c:v>
                </c:pt>
                <c:pt idx="12">
                  <c:v>4.9315069999999999</c:v>
                </c:pt>
                <c:pt idx="13">
                  <c:v>5.0301369999999999</c:v>
                </c:pt>
                <c:pt idx="14">
                  <c:v>12.131506500000004</c:v>
                </c:pt>
                <c:pt idx="15">
                  <c:v>7.3150680000000001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3-459A-B198-67892B03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'Secondaries fund timing'!$B$10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'Secondaries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timing'!$C$10:$R$10</c:f>
              <c:numCache>
                <c:formatCode>0.0</c:formatCode>
                <c:ptCount val="16"/>
                <c:pt idx="0">
                  <c:v>15.66575325</c:v>
                </c:pt>
                <c:pt idx="1">
                  <c:v>19.857534000000001</c:v>
                </c:pt>
                <c:pt idx="2">
                  <c:v>23.145205000000001</c:v>
                </c:pt>
                <c:pt idx="3">
                  <c:v>32.909588999999997</c:v>
                </c:pt>
                <c:pt idx="4">
                  <c:v>17.506849250000002</c:v>
                </c:pt>
                <c:pt idx="5">
                  <c:v>16.372603000000002</c:v>
                </c:pt>
                <c:pt idx="6">
                  <c:v>11.1616435</c:v>
                </c:pt>
                <c:pt idx="7">
                  <c:v>22.027397000000001</c:v>
                </c:pt>
                <c:pt idx="8">
                  <c:v>17.482191999999998</c:v>
                </c:pt>
                <c:pt idx="9">
                  <c:v>16.0849315</c:v>
                </c:pt>
                <c:pt idx="10">
                  <c:v>24.008219</c:v>
                </c:pt>
                <c:pt idx="11">
                  <c:v>19.282191500000003</c:v>
                </c:pt>
                <c:pt idx="12">
                  <c:v>22.421918000000002</c:v>
                </c:pt>
                <c:pt idx="13">
                  <c:v>22.027397000000001</c:v>
                </c:pt>
                <c:pt idx="14">
                  <c:v>25.183561000000001</c:v>
                </c:pt>
                <c:pt idx="15">
                  <c:v>25.17534225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3-459A-B198-67892B0398CD}"/>
            </c:ext>
          </c:extLst>
        </c:ser>
        <c:ser>
          <c:idx val="6"/>
          <c:order val="4"/>
          <c:tx>
            <c:strRef>
              <c:f>'Secondaries fund timing'!$B$7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'Secondaries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timing'!$C$7:$R$7</c:f>
              <c:numCache>
                <c:formatCode>0.0</c:formatCode>
                <c:ptCount val="16"/>
                <c:pt idx="0">
                  <c:v>13.830136833333334</c:v>
                </c:pt>
                <c:pt idx="1">
                  <c:v>15.79726</c:v>
                </c:pt>
                <c:pt idx="2">
                  <c:v>17.621917636363634</c:v>
                </c:pt>
                <c:pt idx="3">
                  <c:v>19.797758272727268</c:v>
                </c:pt>
                <c:pt idx="4">
                  <c:v>13.03287675</c:v>
                </c:pt>
                <c:pt idx="5">
                  <c:v>11.965693826086957</c:v>
                </c:pt>
                <c:pt idx="6">
                  <c:v>9.9339579999999987</c:v>
                </c:pt>
                <c:pt idx="7">
                  <c:v>20.240099363636361</c:v>
                </c:pt>
                <c:pt idx="8">
                  <c:v>12.419178100000002</c:v>
                </c:pt>
                <c:pt idx="9">
                  <c:v>20.012785166666664</c:v>
                </c:pt>
                <c:pt idx="10">
                  <c:v>19.691506749999995</c:v>
                </c:pt>
                <c:pt idx="11">
                  <c:v>14.245998315789471</c:v>
                </c:pt>
                <c:pt idx="12">
                  <c:v>13.614904039999999</c:v>
                </c:pt>
                <c:pt idx="13">
                  <c:v>16.616276970588231</c:v>
                </c:pt>
                <c:pt idx="14">
                  <c:v>16.118982142857142</c:v>
                </c:pt>
                <c:pt idx="15">
                  <c:v>18.92307684615384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63-459A-B198-67892B0398CD}"/>
            </c:ext>
          </c:extLst>
        </c:ser>
        <c:ser>
          <c:idx val="4"/>
          <c:order val="5"/>
          <c:tx>
            <c:strRef>
              <c:f>'Secondaries fund timing'!$B$9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'Secondaries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timing'!$C$9:$R$9</c:f>
              <c:numCache>
                <c:formatCode>0.0</c:formatCode>
                <c:ptCount val="16"/>
                <c:pt idx="0">
                  <c:v>14.1041095</c:v>
                </c:pt>
                <c:pt idx="1">
                  <c:v>18</c:v>
                </c:pt>
                <c:pt idx="2">
                  <c:v>20.252054999999999</c:v>
                </c:pt>
                <c:pt idx="3">
                  <c:v>14.367122999999999</c:v>
                </c:pt>
                <c:pt idx="4">
                  <c:v>13.052054999999999</c:v>
                </c:pt>
                <c:pt idx="5">
                  <c:v>11.046575000000001</c:v>
                </c:pt>
                <c:pt idx="6">
                  <c:v>8.3835619999999995</c:v>
                </c:pt>
                <c:pt idx="7">
                  <c:v>19.528766999999998</c:v>
                </c:pt>
                <c:pt idx="8">
                  <c:v>11.8356165</c:v>
                </c:pt>
                <c:pt idx="9">
                  <c:v>14.449314999999999</c:v>
                </c:pt>
                <c:pt idx="10">
                  <c:v>20.810958999999997</c:v>
                </c:pt>
                <c:pt idx="11">
                  <c:v>12</c:v>
                </c:pt>
                <c:pt idx="12">
                  <c:v>11.704109000000001</c:v>
                </c:pt>
                <c:pt idx="13">
                  <c:v>16.635615999999999</c:v>
                </c:pt>
                <c:pt idx="14">
                  <c:v>12</c:v>
                </c:pt>
                <c:pt idx="15">
                  <c:v>18.854794499999997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63-459A-B198-67892B0398CD}"/>
            </c:ext>
          </c:extLst>
        </c:ser>
        <c:ser>
          <c:idx val="5"/>
          <c:order val="6"/>
          <c:tx>
            <c:strRef>
              <c:f>'Secondaries fund timing'!$B$8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'Secondaries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timing'!$C$8:$R$8</c:f>
              <c:numCache>
                <c:formatCode>0.0</c:formatCode>
                <c:ptCount val="16"/>
                <c:pt idx="0">
                  <c:v>11.6054795</c:v>
                </c:pt>
                <c:pt idx="1">
                  <c:v>10.923287250000001</c:v>
                </c:pt>
                <c:pt idx="2">
                  <c:v>11.210958999999999</c:v>
                </c:pt>
                <c:pt idx="3">
                  <c:v>11.161644000000001</c:v>
                </c:pt>
                <c:pt idx="4">
                  <c:v>9.8876714999999997</c:v>
                </c:pt>
                <c:pt idx="5">
                  <c:v>8.2027400000000004</c:v>
                </c:pt>
                <c:pt idx="6">
                  <c:v>7.3808214999999997</c:v>
                </c:pt>
                <c:pt idx="7">
                  <c:v>16.323287499999999</c:v>
                </c:pt>
                <c:pt idx="8">
                  <c:v>5.3589042500000001</c:v>
                </c:pt>
                <c:pt idx="9">
                  <c:v>12.7232875</c:v>
                </c:pt>
                <c:pt idx="10">
                  <c:v>11.43287675</c:v>
                </c:pt>
                <c:pt idx="11">
                  <c:v>9.3534244999999991</c:v>
                </c:pt>
                <c:pt idx="12">
                  <c:v>5.4904109999999999</c:v>
                </c:pt>
                <c:pt idx="13">
                  <c:v>7.75890375</c:v>
                </c:pt>
                <c:pt idx="14">
                  <c:v>6.7397260000000001</c:v>
                </c:pt>
                <c:pt idx="15">
                  <c:v>12.583561250000001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63-459A-B198-67892B03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8.4383514560679912E-2"/>
          <c:y val="0.90161927675707199"/>
          <c:w val="0.84815616797900262"/>
          <c:h val="9.8380723242927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0417895534172E-2"/>
          <c:y val="2.6127653973304934E-2"/>
          <c:w val="0.94256958210446584"/>
          <c:h val="0.69502779441459817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'Secondaries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timing'!$V$8:$AK$8</c:f>
              <c:numCache>
                <c:formatCode>0.0</c:formatCode>
                <c:ptCount val="16"/>
                <c:pt idx="0">
                  <c:v>2.3267122499999999</c:v>
                </c:pt>
                <c:pt idx="1">
                  <c:v>1.93424675</c:v>
                </c:pt>
                <c:pt idx="2">
                  <c:v>2.5630137500000001</c:v>
                </c:pt>
                <c:pt idx="3">
                  <c:v>1.7054795</c:v>
                </c:pt>
                <c:pt idx="4">
                  <c:v>2.2000000000000002</c:v>
                </c:pt>
                <c:pt idx="5">
                  <c:v>2.6</c:v>
                </c:pt>
                <c:pt idx="6">
                  <c:v>1.85616425</c:v>
                </c:pt>
                <c:pt idx="7">
                  <c:v>2.6575340000000001</c:v>
                </c:pt>
                <c:pt idx="8">
                  <c:v>1.87328775</c:v>
                </c:pt>
                <c:pt idx="9">
                  <c:v>2.3739724999999998</c:v>
                </c:pt>
                <c:pt idx="10">
                  <c:v>2.5479449999999999</c:v>
                </c:pt>
                <c:pt idx="11">
                  <c:v>1.8301370000000001</c:v>
                </c:pt>
                <c:pt idx="12">
                  <c:v>2.8547950000000002</c:v>
                </c:pt>
                <c:pt idx="13">
                  <c:v>1.7232879999999999</c:v>
                </c:pt>
                <c:pt idx="14">
                  <c:v>1.2794525000000001</c:v>
                </c:pt>
                <c:pt idx="15">
                  <c:v>2.2767124999999999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F-451A-AA40-3A30D6B1179D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'Secondaries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timing'!$V$12:$AK$12</c:f>
              <c:numCache>
                <c:formatCode>0.0</c:formatCode>
                <c:ptCount val="16"/>
                <c:pt idx="0">
                  <c:v>0.37260300000000024</c:v>
                </c:pt>
                <c:pt idx="1">
                  <c:v>1.3972602500000002</c:v>
                </c:pt>
                <c:pt idx="2">
                  <c:v>0.80000025000000008</c:v>
                </c:pt>
                <c:pt idx="3">
                  <c:v>0.79726000000000008</c:v>
                </c:pt>
                <c:pt idx="4">
                  <c:v>0.76164399999999999</c:v>
                </c:pt>
                <c:pt idx="5">
                  <c:v>0.34794499999999973</c:v>
                </c:pt>
                <c:pt idx="6">
                  <c:v>1.43150675</c:v>
                </c:pt>
                <c:pt idx="7">
                  <c:v>1.1109589999999998</c:v>
                </c:pt>
                <c:pt idx="8">
                  <c:v>0.5143835000000001</c:v>
                </c:pt>
                <c:pt idx="9">
                  <c:v>0.59863050000000007</c:v>
                </c:pt>
                <c:pt idx="10">
                  <c:v>0.66986274999999962</c:v>
                </c:pt>
                <c:pt idx="11">
                  <c:v>1.5397259999999999</c:v>
                </c:pt>
                <c:pt idx="12">
                  <c:v>0.70958849999999973</c:v>
                </c:pt>
                <c:pt idx="13">
                  <c:v>1.4883557500000002</c:v>
                </c:pt>
                <c:pt idx="14">
                  <c:v>1.2465744999999999</c:v>
                </c:pt>
                <c:pt idx="15">
                  <c:v>0.48904149999999991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F-451A-AA40-3A30D6B1179D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'Secondaries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timing'!$V$13:$AK$13</c:f>
              <c:numCache>
                <c:formatCode>0.0</c:formatCode>
                <c:ptCount val="16"/>
                <c:pt idx="0">
                  <c:v>0.484931</c:v>
                </c:pt>
                <c:pt idx="1">
                  <c:v>0.22054799999999997</c:v>
                </c:pt>
                <c:pt idx="2">
                  <c:v>0.41369799999999968</c:v>
                </c:pt>
                <c:pt idx="3">
                  <c:v>0.43493200000000032</c:v>
                </c:pt>
                <c:pt idx="4">
                  <c:v>1.106849</c:v>
                </c:pt>
                <c:pt idx="5">
                  <c:v>1.5589040000000001</c:v>
                </c:pt>
                <c:pt idx="6">
                  <c:v>0.95958924999999962</c:v>
                </c:pt>
                <c:pt idx="7">
                  <c:v>0.54246600000000011</c:v>
                </c:pt>
                <c:pt idx="8">
                  <c:v>0.93835625</c:v>
                </c:pt>
                <c:pt idx="9">
                  <c:v>0.72123225000000035</c:v>
                </c:pt>
                <c:pt idx="10">
                  <c:v>0.82808249999999983</c:v>
                </c:pt>
                <c:pt idx="11">
                  <c:v>1.1616435000000003</c:v>
                </c:pt>
                <c:pt idx="12">
                  <c:v>0.2342464999999998</c:v>
                </c:pt>
                <c:pt idx="13">
                  <c:v>0.72054799999999952</c:v>
                </c:pt>
                <c:pt idx="14">
                  <c:v>1.8726029999999998</c:v>
                </c:pt>
                <c:pt idx="15">
                  <c:v>0.90958849999999991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F-451A-AA40-3A30D6B1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'Secondaries fund timing'!$U$10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'Secondaries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timing'!$V$10:$AK$10</c:f>
              <c:numCache>
                <c:formatCode>0.0</c:formatCode>
                <c:ptCount val="16"/>
                <c:pt idx="0">
                  <c:v>3.3479450000000002</c:v>
                </c:pt>
                <c:pt idx="1">
                  <c:v>3.5520550000000002</c:v>
                </c:pt>
                <c:pt idx="2">
                  <c:v>3.7232880000000002</c:v>
                </c:pt>
                <c:pt idx="3">
                  <c:v>3.0534249999999998</c:v>
                </c:pt>
                <c:pt idx="4">
                  <c:v>4.0684930000000001</c:v>
                </c:pt>
                <c:pt idx="5">
                  <c:v>4.4931504999999996</c:v>
                </c:pt>
                <c:pt idx="6">
                  <c:v>4.2534247499999998</c:v>
                </c:pt>
                <c:pt idx="7">
                  <c:v>4.7972599999999996</c:v>
                </c:pt>
                <c:pt idx="8">
                  <c:v>3.4794519999999998</c:v>
                </c:pt>
                <c:pt idx="9">
                  <c:v>3.6938352500000002</c:v>
                </c:pt>
                <c:pt idx="10">
                  <c:v>4.1616439999999999</c:v>
                </c:pt>
                <c:pt idx="11">
                  <c:v>4.4369862500000004</c:v>
                </c:pt>
                <c:pt idx="12">
                  <c:v>3.8575339999999998</c:v>
                </c:pt>
                <c:pt idx="13">
                  <c:v>4.1643840000000001</c:v>
                </c:pt>
                <c:pt idx="14">
                  <c:v>4.3794520000000006</c:v>
                </c:pt>
                <c:pt idx="15">
                  <c:v>4.1849315000000002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F-451A-AA40-3A30D6B1179D}"/>
            </c:ext>
          </c:extLst>
        </c:ser>
        <c:ser>
          <c:idx val="6"/>
          <c:order val="4"/>
          <c:tx>
            <c:strRef>
              <c:f>'Secondaries fund timing'!$U$7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'Secondaries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timing'!$V$7:$AK$7</c:f>
              <c:numCache>
                <c:formatCode>0.0</c:formatCode>
                <c:ptCount val="16"/>
                <c:pt idx="0">
                  <c:v>2.7851598333333336</c:v>
                </c:pt>
                <c:pt idx="1">
                  <c:v>3.0392695000000001</c:v>
                </c:pt>
                <c:pt idx="2">
                  <c:v>3.2458906250000004</c:v>
                </c:pt>
                <c:pt idx="3">
                  <c:v>2.7419677272727276</c:v>
                </c:pt>
                <c:pt idx="4">
                  <c:v>3.0443836000000002</c:v>
                </c:pt>
                <c:pt idx="5">
                  <c:v>3.5492428421052633</c:v>
                </c:pt>
                <c:pt idx="6">
                  <c:v>3.3354794499999998</c:v>
                </c:pt>
                <c:pt idx="7">
                  <c:v>3.5004564444444441</c:v>
                </c:pt>
                <c:pt idx="8">
                  <c:v>2.8193026818181823</c:v>
                </c:pt>
                <c:pt idx="9">
                  <c:v>3.1369862777777779</c:v>
                </c:pt>
                <c:pt idx="10">
                  <c:v>3.139987047619047</c:v>
                </c:pt>
                <c:pt idx="11">
                  <c:v>3.125636071428572</c:v>
                </c:pt>
                <c:pt idx="12">
                  <c:v>3.5292506470588241</c:v>
                </c:pt>
                <c:pt idx="13">
                  <c:v>3.2568767199999997</c:v>
                </c:pt>
                <c:pt idx="14">
                  <c:v>2.7446098695652177</c:v>
                </c:pt>
                <c:pt idx="15">
                  <c:v>3.4178802631578944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F-451A-AA40-3A30D6B1179D}"/>
            </c:ext>
          </c:extLst>
        </c:ser>
        <c:ser>
          <c:idx val="4"/>
          <c:order val="5"/>
          <c:tx>
            <c:strRef>
              <c:f>'Secondaries fund timing'!$U$9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'Secondaries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timing'!$V$9:$AK$9</c:f>
              <c:numCache>
                <c:formatCode>0.0</c:formatCode>
                <c:ptCount val="16"/>
                <c:pt idx="0">
                  <c:v>2.746575</c:v>
                </c:pt>
                <c:pt idx="1">
                  <c:v>3.3315070000000002</c:v>
                </c:pt>
                <c:pt idx="2">
                  <c:v>3.3561645000000002</c:v>
                </c:pt>
                <c:pt idx="3">
                  <c:v>2.3013699999999999</c:v>
                </c:pt>
                <c:pt idx="4">
                  <c:v>2.9616440000000002</c:v>
                </c:pt>
                <c:pt idx="5">
                  <c:v>2.9479449999999998</c:v>
                </c:pt>
                <c:pt idx="6">
                  <c:v>3.2246575000000002</c:v>
                </c:pt>
                <c:pt idx="7">
                  <c:v>3.7972600000000001</c:v>
                </c:pt>
                <c:pt idx="8">
                  <c:v>2.4643835000000003</c:v>
                </c:pt>
                <c:pt idx="9">
                  <c:v>2.9726029999999999</c:v>
                </c:pt>
                <c:pt idx="10">
                  <c:v>3.2630140000000001</c:v>
                </c:pt>
                <c:pt idx="11">
                  <c:v>3.0082195</c:v>
                </c:pt>
                <c:pt idx="12">
                  <c:v>3.6383559999999999</c:v>
                </c:pt>
                <c:pt idx="13">
                  <c:v>3.1013700000000002</c:v>
                </c:pt>
                <c:pt idx="14">
                  <c:v>2.526027</c:v>
                </c:pt>
                <c:pt idx="15">
                  <c:v>3.6465749999999999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EF-451A-AA40-3A30D6B1179D}"/>
            </c:ext>
          </c:extLst>
        </c:ser>
        <c:ser>
          <c:idx val="5"/>
          <c:order val="6"/>
          <c:tx>
            <c:strRef>
              <c:f>'Secondaries fund timing'!$U$8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'Secondaries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timing'!$V$8:$AK$8</c:f>
              <c:numCache>
                <c:formatCode>0.0</c:formatCode>
                <c:ptCount val="16"/>
                <c:pt idx="0">
                  <c:v>2.3267122499999999</c:v>
                </c:pt>
                <c:pt idx="1">
                  <c:v>1.93424675</c:v>
                </c:pt>
                <c:pt idx="2">
                  <c:v>2.5630137500000001</c:v>
                </c:pt>
                <c:pt idx="3">
                  <c:v>1.7054795</c:v>
                </c:pt>
                <c:pt idx="4">
                  <c:v>2.2000000000000002</c:v>
                </c:pt>
                <c:pt idx="5">
                  <c:v>2.6</c:v>
                </c:pt>
                <c:pt idx="6">
                  <c:v>1.85616425</c:v>
                </c:pt>
                <c:pt idx="7">
                  <c:v>2.6575340000000001</c:v>
                </c:pt>
                <c:pt idx="8">
                  <c:v>1.87328775</c:v>
                </c:pt>
                <c:pt idx="9">
                  <c:v>2.3739724999999998</c:v>
                </c:pt>
                <c:pt idx="10">
                  <c:v>2.5479449999999999</c:v>
                </c:pt>
                <c:pt idx="11">
                  <c:v>1.8301370000000001</c:v>
                </c:pt>
                <c:pt idx="12">
                  <c:v>2.8547950000000002</c:v>
                </c:pt>
                <c:pt idx="13">
                  <c:v>1.7232879999999999</c:v>
                </c:pt>
                <c:pt idx="14">
                  <c:v>1.2794525000000001</c:v>
                </c:pt>
                <c:pt idx="15">
                  <c:v>2.2767124999999999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EF-451A-AA40-3A30D6B1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5320455293891808E-2"/>
          <c:y val="0.89891380603877247"/>
          <c:w val="0.90234092728751158"/>
          <c:h val="0.10108619396122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9404368576122888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'Private capital by region'!$B$7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region'!$C$6:$R$6</c15:sqref>
                  </c15:fullRef>
                </c:ext>
              </c:extLst>
              <c:f>'Private capital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region'!$C$7:$R$7</c15:sqref>
                  </c15:fullRef>
                </c:ext>
              </c:extLst>
              <c:f>'Private capital by region'!$D$7:$R$7</c:f>
              <c:numCache>
                <c:formatCode>"$"#,##0.0</c:formatCode>
                <c:ptCount val="15"/>
                <c:pt idx="0">
                  <c:v>6.0589583910571356</c:v>
                </c:pt>
                <c:pt idx="1">
                  <c:v>7.6540208660544007</c:v>
                </c:pt>
                <c:pt idx="2">
                  <c:v>13.412251408232997</c:v>
                </c:pt>
                <c:pt idx="3">
                  <c:v>6.854915986140881</c:v>
                </c:pt>
                <c:pt idx="4">
                  <c:v>7.4107159706820003</c:v>
                </c:pt>
                <c:pt idx="5">
                  <c:v>9.9935933413610041</c:v>
                </c:pt>
                <c:pt idx="6">
                  <c:v>10.265795106543248</c:v>
                </c:pt>
                <c:pt idx="7">
                  <c:v>3.5292166119040003</c:v>
                </c:pt>
                <c:pt idx="8">
                  <c:v>3.5297041135690002</c:v>
                </c:pt>
                <c:pt idx="9">
                  <c:v>3.3263033084029083</c:v>
                </c:pt>
                <c:pt idx="10">
                  <c:v>8.1746537591939994</c:v>
                </c:pt>
                <c:pt idx="11">
                  <c:v>6.2573911697870006</c:v>
                </c:pt>
                <c:pt idx="12">
                  <c:v>10.086223563345797</c:v>
                </c:pt>
                <c:pt idx="13">
                  <c:v>6.2778030727280019</c:v>
                </c:pt>
                <c:pt idx="14">
                  <c:v>1.3668286762049999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F-43A5-B683-ADADBF023326}"/>
            </c:ext>
          </c:extLst>
        </c:ser>
        <c:ser>
          <c:idx val="1"/>
          <c:order val="1"/>
          <c:tx>
            <c:strRef>
              <c:f>'Private capital by region'!$B$8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region'!$C$6:$R$6</c15:sqref>
                  </c15:fullRef>
                </c:ext>
              </c:extLst>
              <c:f>'Private capital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region'!$C$8:$R$8</c15:sqref>
                  </c15:fullRef>
                </c:ext>
              </c:extLst>
              <c:f>'Private capital by region'!$D$8:$R$8</c:f>
              <c:numCache>
                <c:formatCode>"$"#,##0.0</c:formatCode>
                <c:ptCount val="15"/>
                <c:pt idx="0">
                  <c:v>2.5226076728480002</c:v>
                </c:pt>
                <c:pt idx="1">
                  <c:v>4.0098567527849998</c:v>
                </c:pt>
                <c:pt idx="2">
                  <c:v>2.526356049366</c:v>
                </c:pt>
                <c:pt idx="3">
                  <c:v>3.6896347617509999</c:v>
                </c:pt>
                <c:pt idx="4">
                  <c:v>5.0643448749779987</c:v>
                </c:pt>
                <c:pt idx="5">
                  <c:v>5.462400558133</c:v>
                </c:pt>
                <c:pt idx="6">
                  <c:v>6.645397072153</c:v>
                </c:pt>
                <c:pt idx="7">
                  <c:v>4.4675205328495995</c:v>
                </c:pt>
                <c:pt idx="8">
                  <c:v>4.3630894311538002</c:v>
                </c:pt>
                <c:pt idx="9">
                  <c:v>2.0892699428500006</c:v>
                </c:pt>
                <c:pt idx="10">
                  <c:v>4.0996298038390995</c:v>
                </c:pt>
                <c:pt idx="11">
                  <c:v>3.7787399734380003</c:v>
                </c:pt>
                <c:pt idx="12">
                  <c:v>3.0597158845729995</c:v>
                </c:pt>
                <c:pt idx="13">
                  <c:v>4.777332060799</c:v>
                </c:pt>
                <c:pt idx="14">
                  <c:v>1.3584429483909999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F-43A5-B683-ADADBF023326}"/>
            </c:ext>
          </c:extLst>
        </c:ser>
        <c:ser>
          <c:idx val="2"/>
          <c:order val="2"/>
          <c:tx>
            <c:strRef>
              <c:f>'Private capital by region'!$B$9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region'!$C$6:$R$6</c15:sqref>
                  </c15:fullRef>
                </c:ext>
              </c:extLst>
              <c:f>'Private capital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region'!$C$9:$R$9</c15:sqref>
                  </c15:fullRef>
                </c:ext>
              </c:extLst>
              <c:f>'Private capital by region'!$D$9:$R$9</c:f>
              <c:numCache>
                <c:formatCode>"$"#,##0.0</c:formatCode>
                <c:ptCount val="15"/>
                <c:pt idx="0">
                  <c:v>1.4847334613909999</c:v>
                </c:pt>
                <c:pt idx="1">
                  <c:v>3.4656192807580002</c:v>
                </c:pt>
                <c:pt idx="2">
                  <c:v>1.8575200561829999</c:v>
                </c:pt>
                <c:pt idx="3">
                  <c:v>11.357000260252001</c:v>
                </c:pt>
                <c:pt idx="4">
                  <c:v>2.5804294945600001</c:v>
                </c:pt>
                <c:pt idx="5">
                  <c:v>4.7118501245450002</c:v>
                </c:pt>
                <c:pt idx="6">
                  <c:v>1.933153397841</c:v>
                </c:pt>
                <c:pt idx="7">
                  <c:v>4.8668574631929999</c:v>
                </c:pt>
                <c:pt idx="8">
                  <c:v>4.5662305466729993</c:v>
                </c:pt>
                <c:pt idx="9">
                  <c:v>2.1141736803510001</c:v>
                </c:pt>
                <c:pt idx="10">
                  <c:v>6.6278418275670345</c:v>
                </c:pt>
                <c:pt idx="11">
                  <c:v>1.597006537013</c:v>
                </c:pt>
                <c:pt idx="12">
                  <c:v>6.6767877304231984</c:v>
                </c:pt>
                <c:pt idx="13">
                  <c:v>16.231079159262002</c:v>
                </c:pt>
                <c:pt idx="14">
                  <c:v>1.8796263948329999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F-43A5-B683-ADADBF023326}"/>
            </c:ext>
          </c:extLst>
        </c:ser>
        <c:ser>
          <c:idx val="3"/>
          <c:order val="3"/>
          <c:tx>
            <c:strRef>
              <c:f>'Private capital by region'!$B$10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region'!$C$6:$R$6</c15:sqref>
                  </c15:fullRef>
                </c:ext>
              </c:extLst>
              <c:f>'Private capital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region'!$C$10:$R$10</c15:sqref>
                  </c15:fullRef>
                </c:ext>
              </c:extLst>
              <c:f>'Private capital by region'!$D$10:$R$10</c:f>
              <c:numCache>
                <c:formatCode>"$"#,##0.0</c:formatCode>
                <c:ptCount val="15"/>
                <c:pt idx="0">
                  <c:v>1.9525749697109998</c:v>
                </c:pt>
                <c:pt idx="1">
                  <c:v>7.7144935927590002</c:v>
                </c:pt>
                <c:pt idx="2">
                  <c:v>5.1241581215933003</c:v>
                </c:pt>
                <c:pt idx="3">
                  <c:v>9.6595811570320009</c:v>
                </c:pt>
                <c:pt idx="4">
                  <c:v>5.2340141976860011</c:v>
                </c:pt>
                <c:pt idx="5">
                  <c:v>11.046678955649996</c:v>
                </c:pt>
                <c:pt idx="6">
                  <c:v>15.128307747330998</c:v>
                </c:pt>
                <c:pt idx="7">
                  <c:v>17.989499729670996</c:v>
                </c:pt>
                <c:pt idx="8">
                  <c:v>12.777985392568995</c:v>
                </c:pt>
                <c:pt idx="9">
                  <c:v>13.808755039014997</c:v>
                </c:pt>
                <c:pt idx="10">
                  <c:v>32.788870186404992</c:v>
                </c:pt>
                <c:pt idx="11">
                  <c:v>17.855045024623003</c:v>
                </c:pt>
                <c:pt idx="12">
                  <c:v>12.084318872368998</c:v>
                </c:pt>
                <c:pt idx="13">
                  <c:v>11.001715667202001</c:v>
                </c:pt>
                <c:pt idx="14">
                  <c:v>4.7914631882660004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F-43A5-B683-ADADBF023326}"/>
            </c:ext>
          </c:extLst>
        </c:ser>
        <c:ser>
          <c:idx val="4"/>
          <c:order val="4"/>
          <c:tx>
            <c:strRef>
              <c:f>'Private capital by region'!$B$11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region'!$C$6:$R$6</c15:sqref>
                  </c15:fullRef>
                </c:ext>
              </c:extLst>
              <c:f>'Private capital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region'!$C$11:$R$11</c15:sqref>
                  </c15:fullRef>
                </c:ext>
              </c:extLst>
              <c:f>'Private capital by region'!$D$11:$R$11</c:f>
              <c:numCache>
                <c:formatCode>"$"#,##0.0</c:formatCode>
                <c:ptCount val="15"/>
                <c:pt idx="0">
                  <c:v>34.603281748104287</c:v>
                </c:pt>
                <c:pt idx="1">
                  <c:v>65.547523380615289</c:v>
                </c:pt>
                <c:pt idx="2">
                  <c:v>72.444635394830073</c:v>
                </c:pt>
                <c:pt idx="3">
                  <c:v>81.800065607403269</c:v>
                </c:pt>
                <c:pt idx="4">
                  <c:v>74.862986317421914</c:v>
                </c:pt>
                <c:pt idx="5">
                  <c:v>162.76132202171587</c:v>
                </c:pt>
                <c:pt idx="6">
                  <c:v>173.45394259328958</c:v>
                </c:pt>
                <c:pt idx="7">
                  <c:v>273.59886079136663</c:v>
                </c:pt>
                <c:pt idx="8">
                  <c:v>286.95445611486468</c:v>
                </c:pt>
                <c:pt idx="9">
                  <c:v>436.79327866713913</c:v>
                </c:pt>
                <c:pt idx="10">
                  <c:v>327.47620137431608</c:v>
                </c:pt>
                <c:pt idx="11">
                  <c:v>293.10823151102687</c:v>
                </c:pt>
                <c:pt idx="12">
                  <c:v>291.79147345643298</c:v>
                </c:pt>
                <c:pt idx="13">
                  <c:v>176.35523706093716</c:v>
                </c:pt>
                <c:pt idx="14">
                  <c:v>87.990783621927875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F-43A5-B683-ADADBF023326}"/>
            </c:ext>
          </c:extLst>
        </c:ser>
        <c:ser>
          <c:idx val="5"/>
          <c:order val="5"/>
          <c:tx>
            <c:strRef>
              <c:f>'Private capital by region'!$B$12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region'!$C$6:$R$6</c15:sqref>
                  </c15:fullRef>
                </c:ext>
              </c:extLst>
              <c:f>'Private capital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region'!$C$12:$R$12</c15:sqref>
                  </c15:fullRef>
                </c:ext>
              </c:extLst>
              <c:f>'Private capital by region'!$D$12:$R$12</c:f>
              <c:numCache>
                <c:formatCode>"$"#,##0.0</c:formatCode>
                <c:ptCount val="15"/>
                <c:pt idx="0">
                  <c:v>107.02850294261326</c:v>
                </c:pt>
                <c:pt idx="1">
                  <c:v>89.856619751575266</c:v>
                </c:pt>
                <c:pt idx="2">
                  <c:v>116.38283870576768</c:v>
                </c:pt>
                <c:pt idx="3">
                  <c:v>122.58611466223097</c:v>
                </c:pt>
                <c:pt idx="4">
                  <c:v>157.60879999222007</c:v>
                </c:pt>
                <c:pt idx="5">
                  <c:v>213.27781801816244</c:v>
                </c:pt>
                <c:pt idx="6">
                  <c:v>191.64556588138578</c:v>
                </c:pt>
                <c:pt idx="7">
                  <c:v>223.17420230027756</c:v>
                </c:pt>
                <c:pt idx="8">
                  <c:v>279.15502946666777</c:v>
                </c:pt>
                <c:pt idx="9">
                  <c:v>283.32834589872596</c:v>
                </c:pt>
                <c:pt idx="10">
                  <c:v>291.54060712926201</c:v>
                </c:pt>
                <c:pt idx="11">
                  <c:v>324.65327630601126</c:v>
                </c:pt>
                <c:pt idx="12">
                  <c:v>404.35870293312485</c:v>
                </c:pt>
                <c:pt idx="13">
                  <c:v>249.40441826678307</c:v>
                </c:pt>
                <c:pt idx="14">
                  <c:v>165.61765459792605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F-43A5-B683-ADADBF023326}"/>
            </c:ext>
          </c:extLst>
        </c:ser>
        <c:ser>
          <c:idx val="6"/>
          <c:order val="6"/>
          <c:tx>
            <c:strRef>
              <c:f>'Private capital by region'!$B$13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region'!$C$6:$R$6</c15:sqref>
                  </c15:fullRef>
                </c:ext>
              </c:extLst>
              <c:f>'Private capital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region'!$C$13:$R$13</c15:sqref>
                  </c15:fullRef>
                </c:ext>
              </c:extLst>
              <c:f>'Private capital by region'!$D$13:$R$13</c:f>
              <c:numCache>
                <c:formatCode>"$"#,##0.0</c:formatCode>
                <c:ptCount val="15"/>
                <c:pt idx="0">
                  <c:v>246.54761266623208</c:v>
                </c:pt>
                <c:pt idx="1">
                  <c:v>203.54648281771568</c:v>
                </c:pt>
                <c:pt idx="2">
                  <c:v>240.10053943200901</c:v>
                </c:pt>
                <c:pt idx="3">
                  <c:v>281.82480354669207</c:v>
                </c:pt>
                <c:pt idx="4">
                  <c:v>412.40553836341763</c:v>
                </c:pt>
                <c:pt idx="5">
                  <c:v>418.25879249238471</c:v>
                </c:pt>
                <c:pt idx="6">
                  <c:v>485.27493414929626</c:v>
                </c:pt>
                <c:pt idx="7">
                  <c:v>518.95504704143161</c:v>
                </c:pt>
                <c:pt idx="8">
                  <c:v>633.23761466776079</c:v>
                </c:pt>
                <c:pt idx="9">
                  <c:v>587.5569522897589</c:v>
                </c:pt>
                <c:pt idx="10">
                  <c:v>788.14907529930849</c:v>
                </c:pt>
                <c:pt idx="11">
                  <c:v>728.68501079095677</c:v>
                </c:pt>
                <c:pt idx="12">
                  <c:v>971.00593542438958</c:v>
                </c:pt>
                <c:pt idx="13">
                  <c:v>967.41197781299934</c:v>
                </c:pt>
                <c:pt idx="14">
                  <c:v>529.57237468528729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F-43A5-B683-ADADBF023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34006336169161"/>
          <c:y val="0"/>
          <c:w val="0.19865993663830844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'Secondaries fund fees'!$B$18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fund fees'!$C$6:$R$6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fees'!$C$18:$R$18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E-4257-9DF1-996C3A72C7B1}"/>
            </c:ext>
          </c:extLst>
        </c:ser>
        <c:ser>
          <c:idx val="1"/>
          <c:order val="1"/>
          <c:tx>
            <c:strRef>
              <c:f>'Secondaries fund fees'!$B$19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fund fees'!$C$6:$R$6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fees'!$C$19:$R$19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E-4257-9DF1-996C3A72C7B1}"/>
            </c:ext>
          </c:extLst>
        </c:ser>
        <c:ser>
          <c:idx val="2"/>
          <c:order val="2"/>
          <c:tx>
            <c:strRef>
              <c:f>'Secondaries fund fees'!$B$20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fund fees'!$C$6:$R$6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fees'!$C$20:$R$20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E-4257-9DF1-996C3A72C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'Secondaries fund fees'!$B$29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'Secondaries fund fees'!$C$29:$G$29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17</c:v>
                </c:pt>
                <c:pt idx="3">
                  <c:v>12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4-4E77-A0B7-BF80101A846E}"/>
            </c:ext>
          </c:extLst>
        </c:ser>
        <c:ser>
          <c:idx val="1"/>
          <c:order val="1"/>
          <c:tx>
            <c:strRef>
              <c:f>'Secondaries fund fees'!$B$30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'Secondaries fund fees'!$C$30:$G$30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4-4E77-A0B7-BF80101A846E}"/>
            </c:ext>
          </c:extLst>
        </c:ser>
        <c:ser>
          <c:idx val="2"/>
          <c:order val="2"/>
          <c:tx>
            <c:strRef>
              <c:f>'Secondaries fund fees'!$B$31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'Secondaries fund fees'!$C$31:$G$31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4-4E77-A0B7-BF80101A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'Secondaries fund fees'!$U$29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'Secondaries fund fees'!$V$29:$Z$29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2">
                  <c:v>14</c:v>
                </c:pt>
                <c:pt idx="3">
                  <c:v>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D94-B573-80A61F12E5BB}"/>
            </c:ext>
          </c:extLst>
        </c:ser>
        <c:ser>
          <c:idx val="1"/>
          <c:order val="1"/>
          <c:tx>
            <c:strRef>
              <c:f>'Secondaries fund fees'!$U$30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'Secondaries fund fees'!$V$30:$Z$30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D94-B573-80A61F12E5BB}"/>
            </c:ext>
          </c:extLst>
        </c:ser>
        <c:ser>
          <c:idx val="2"/>
          <c:order val="2"/>
          <c:tx>
            <c:strRef>
              <c:f>'Secondaries fund fees'!$U$31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'Secondaries fund fees'!$V$31:$Z$31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7-4D94-B573-80A61F12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'Secondaries fund fees'!$U$18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'Secondaries fund fees'!$V$6:$AK$6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fees'!$V$18:$AK$18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9-40C8-AF2C-E1953BC50A23}"/>
            </c:ext>
          </c:extLst>
        </c:ser>
        <c:ser>
          <c:idx val="1"/>
          <c:order val="1"/>
          <c:tx>
            <c:strRef>
              <c:f>'Secondaries fund fees'!$U$19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'Secondaries fund fees'!$V$6:$AK$6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fees'!$V$19:$AK$19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9-40C8-AF2C-E1953BC50A23}"/>
            </c:ext>
          </c:extLst>
        </c:ser>
        <c:ser>
          <c:idx val="2"/>
          <c:order val="2"/>
          <c:tx>
            <c:strRef>
              <c:f>'Secondaries fund fees'!$U$20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'Secondaries fund fees'!$V$6:$AK$6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'Secondaries fund fees'!$V$20:$AK$20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9-40C8-AF2C-E1953BC50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9190655515886601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'Private capital by region'!$B$16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region'!$H$16:$R$16</c:f>
              <c:numCache>
                <c:formatCode>0.0%</c:formatCode>
                <c:ptCount val="11"/>
                <c:pt idx="0">
                  <c:v>1.114113880193446E-2</c:v>
                </c:pt>
                <c:pt idx="1">
                  <c:v>1.210592677873449E-2</c:v>
                </c:pt>
                <c:pt idx="2">
                  <c:v>1.1608332467627326E-2</c:v>
                </c:pt>
                <c:pt idx="3">
                  <c:v>3.3721383461008119E-3</c:v>
                </c:pt>
                <c:pt idx="4">
                  <c:v>2.8823696841353335E-3</c:v>
                </c:pt>
                <c:pt idx="5">
                  <c:v>2.5028296185182377E-3</c:v>
                </c:pt>
                <c:pt idx="6">
                  <c:v>5.6034652026103852E-3</c:v>
                </c:pt>
                <c:pt idx="7">
                  <c:v>4.5477384673970906E-3</c:v>
                </c:pt>
                <c:pt idx="8">
                  <c:v>5.9363441062555431E-3</c:v>
                </c:pt>
                <c:pt idx="9">
                  <c:v>4.3855958174113833E-3</c:v>
                </c:pt>
                <c:pt idx="10">
                  <c:v>1.7245370177799363E-3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8-4BE2-9E8E-980D58CB3441}"/>
            </c:ext>
          </c:extLst>
        </c:ser>
        <c:ser>
          <c:idx val="1"/>
          <c:order val="1"/>
          <c:tx>
            <c:strRef>
              <c:f>'Private capital by region'!$B$17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region'!$H$17:$R$17</c:f>
              <c:numCache>
                <c:formatCode>0.0%</c:formatCode>
                <c:ptCount val="11"/>
                <c:pt idx="0">
                  <c:v>7.6136461599948203E-3</c:v>
                </c:pt>
                <c:pt idx="1">
                  <c:v>6.6169813933884538E-3</c:v>
                </c:pt>
                <c:pt idx="2">
                  <c:v>7.5144670035134659E-3</c:v>
                </c:pt>
                <c:pt idx="3">
                  <c:v>4.2686802646231727E-3</c:v>
                </c:pt>
                <c:pt idx="4">
                  <c:v>3.5629152758679668E-3</c:v>
                </c:pt>
                <c:pt idx="5">
                  <c:v>1.572041455400404E-3</c:v>
                </c:pt>
                <c:pt idx="6">
                  <c:v>2.8101658646471931E-3</c:v>
                </c:pt>
                <c:pt idx="7">
                  <c:v>2.7463076335181415E-3</c:v>
                </c:pt>
                <c:pt idx="8">
                  <c:v>1.8008252785719728E-3</c:v>
                </c:pt>
                <c:pt idx="9">
                  <c:v>3.3373852702138049E-3</c:v>
                </c:pt>
                <c:pt idx="10">
                  <c:v>1.7139566880809559E-3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8-4BE2-9E8E-980D58CB3441}"/>
            </c:ext>
          </c:extLst>
        </c:ser>
        <c:ser>
          <c:idx val="2"/>
          <c:order val="2"/>
          <c:tx>
            <c:strRef>
              <c:f>'Private capital by region'!$B$18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region'!$H$18:$R$18</c:f>
              <c:numCache>
                <c:formatCode>0.0%</c:formatCode>
                <c:ptCount val="11"/>
                <c:pt idx="0">
                  <c:v>3.8793718827214488E-3</c:v>
                </c:pt>
                <c:pt idx="1">
                  <c:v>5.7077880449700625E-3</c:v>
                </c:pt>
                <c:pt idx="2">
                  <c:v>2.1859668072625417E-3</c:v>
                </c:pt>
                <c:pt idx="3">
                  <c:v>4.6502435189961239E-3</c:v>
                </c:pt>
                <c:pt idx="4">
                  <c:v>3.7288010765284441E-3</c:v>
                </c:pt>
                <c:pt idx="5">
                  <c:v>1.5907799185080368E-3</c:v>
                </c:pt>
                <c:pt idx="6">
                  <c:v>4.5431748112154053E-3</c:v>
                </c:pt>
                <c:pt idx="7">
                  <c:v>1.1606702959734987E-3</c:v>
                </c:pt>
                <c:pt idx="8">
                  <c:v>3.92968778089122E-3</c:v>
                </c:pt>
                <c:pt idx="9">
                  <c:v>1.1338831761411107E-2</c:v>
                </c:pt>
                <c:pt idx="10">
                  <c:v>2.3715373798607587E-3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8-4BE2-9E8E-980D58CB3441}"/>
            </c:ext>
          </c:extLst>
        </c:ser>
        <c:ser>
          <c:idx val="3"/>
          <c:order val="3"/>
          <c:tx>
            <c:strRef>
              <c:f>'Private capital by region'!$B$19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region'!$H$19:$R$19</c:f>
              <c:numCache>
                <c:formatCode>0.0%</c:formatCode>
                <c:ptCount val="11"/>
                <c:pt idx="0">
                  <c:v>7.8687240070204559E-3</c:v>
                </c:pt>
                <c:pt idx="1">
                  <c:v>1.3381601794002319E-2</c:v>
                </c:pt>
                <c:pt idx="2">
                  <c:v>1.7106753464392322E-2</c:v>
                </c:pt>
                <c:pt idx="3">
                  <c:v>1.7188823621927311E-2</c:v>
                </c:pt>
                <c:pt idx="4">
                  <c:v>1.043455103737409E-2</c:v>
                </c:pt>
                <c:pt idx="5">
                  <c:v>1.0390201344297674E-2</c:v>
                </c:pt>
                <c:pt idx="6">
                  <c:v>2.2475727845450044E-2</c:v>
                </c:pt>
                <c:pt idx="7">
                  <c:v>1.2976665976653187E-2</c:v>
                </c:pt>
                <c:pt idx="8">
                  <c:v>7.1123423613965462E-3</c:v>
                </c:pt>
                <c:pt idx="9">
                  <c:v>7.6856629071456167E-3</c:v>
                </c:pt>
                <c:pt idx="10">
                  <c:v>6.0454216255083036E-3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8-4BE2-9E8E-980D58CB3441}"/>
            </c:ext>
          </c:extLst>
        </c:ser>
        <c:ser>
          <c:idx val="4"/>
          <c:order val="4"/>
          <c:tx>
            <c:strRef>
              <c:f>'Private capital by region'!$B$20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region'!$H$20:$R$20</c:f>
              <c:numCache>
                <c:formatCode>0.0%</c:formatCode>
                <c:ptCount val="11"/>
                <c:pt idx="0">
                  <c:v>0.1125476843248872</c:v>
                </c:pt>
                <c:pt idx="1">
                  <c:v>0.19716398091265308</c:v>
                </c:pt>
                <c:pt idx="2">
                  <c:v>0.19613785513411144</c:v>
                </c:pt>
                <c:pt idx="3">
                  <c:v>0.26142153100268861</c:v>
                </c:pt>
                <c:pt idx="4">
                  <c:v>0.23432809051994785</c:v>
                </c:pt>
                <c:pt idx="5">
                  <c:v>0.32865889056362224</c:v>
                </c:pt>
                <c:pt idx="6">
                  <c:v>0.2244745224860677</c:v>
                </c:pt>
                <c:pt idx="7">
                  <c:v>0.21302481231947709</c:v>
                </c:pt>
                <c:pt idx="8">
                  <c:v>0.17173668448155244</c:v>
                </c:pt>
                <c:pt idx="9">
                  <c:v>0.12319959404157452</c:v>
                </c:pt>
                <c:pt idx="10">
                  <c:v>0.11101856891150004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18-4BE2-9E8E-980D58CB3441}"/>
            </c:ext>
          </c:extLst>
        </c:ser>
        <c:ser>
          <c:idx val="5"/>
          <c:order val="5"/>
          <c:tx>
            <c:strRef>
              <c:f>'Private capital by region'!$B$21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region'!$H$21:$R$21</c:f>
              <c:numCache>
                <c:formatCode>0.0%</c:formatCode>
                <c:ptCount val="11"/>
                <c:pt idx="0">
                  <c:v>0.23694627132741847</c:v>
                </c:pt>
                <c:pt idx="1">
                  <c:v>0.25835808605200933</c:v>
                </c:pt>
                <c:pt idx="2">
                  <c:v>0.21670853758611688</c:v>
                </c:pt>
                <c:pt idx="3">
                  <c:v>0.21324117168065088</c:v>
                </c:pt>
                <c:pt idx="4">
                  <c:v>0.22795904931958816</c:v>
                </c:pt>
                <c:pt idx="5">
                  <c:v>0.2131863844435731</c:v>
                </c:pt>
                <c:pt idx="6">
                  <c:v>0.19984181536244019</c:v>
                </c:pt>
                <c:pt idx="7">
                  <c:v>0.23595107819887201</c:v>
                </c:pt>
                <c:pt idx="8">
                  <c:v>0.23798921250303201</c:v>
                </c:pt>
                <c:pt idx="9">
                  <c:v>0.17423085129037361</c:v>
                </c:pt>
                <c:pt idx="10">
                  <c:v>0.20896091889513296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18-4BE2-9E8E-980D58CB3441}"/>
            </c:ext>
          </c:extLst>
        </c:ser>
        <c:ser>
          <c:idx val="6"/>
          <c:order val="6"/>
          <c:tx>
            <c:strRef>
              <c:f>'Private capital by region'!$B$22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'Private capital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region'!$H$22:$R$22</c:f>
              <c:numCache>
                <c:formatCode>0.0%</c:formatCode>
                <c:ptCount val="11"/>
                <c:pt idx="0">
                  <c:v>0.62000316349602314</c:v>
                </c:pt>
                <c:pt idx="1">
                  <c:v>0.50666563502424233</c:v>
                </c:pt>
                <c:pt idx="2">
                  <c:v>0.54873808753697595</c:v>
                </c:pt>
                <c:pt idx="3">
                  <c:v>0.4958574115650129</c:v>
                </c:pt>
                <c:pt idx="4">
                  <c:v>0.51710422308655801</c:v>
                </c:pt>
                <c:pt idx="5">
                  <c:v>0.44209887265608017</c:v>
                </c:pt>
                <c:pt idx="6">
                  <c:v>0.54025112842756906</c:v>
                </c:pt>
                <c:pt idx="7">
                  <c:v>0.52959272710810901</c:v>
                </c:pt>
                <c:pt idx="8">
                  <c:v>0.57149490348830023</c:v>
                </c:pt>
                <c:pt idx="9">
                  <c:v>0.67582207891186996</c:v>
                </c:pt>
                <c:pt idx="10">
                  <c:v>0.668165059482137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18-4BE2-9E8E-980D58CB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41891033782064"/>
          <c:y val="0"/>
          <c:w val="0.1985810896621793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448317936772007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'Private capital by region'!$B$47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region'!$C$46:$R$46</c15:sqref>
                  </c15:fullRef>
                </c:ext>
              </c:extLst>
              <c:f>'Private capital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region'!$C$47:$R$47</c15:sqref>
                  </c15:fullRef>
                </c:ext>
              </c:extLst>
              <c:f>'Private capital by region'!$D$47:$R$47</c:f>
              <c:numCache>
                <c:formatCode>#,##0</c:formatCode>
                <c:ptCount val="15"/>
                <c:pt idx="0">
                  <c:v>31</c:v>
                </c:pt>
                <c:pt idx="1">
                  <c:v>40</c:v>
                </c:pt>
                <c:pt idx="2">
                  <c:v>42</c:v>
                </c:pt>
                <c:pt idx="3">
                  <c:v>52</c:v>
                </c:pt>
                <c:pt idx="4">
                  <c:v>51</c:v>
                </c:pt>
                <c:pt idx="5">
                  <c:v>73</c:v>
                </c:pt>
                <c:pt idx="6">
                  <c:v>54</c:v>
                </c:pt>
                <c:pt idx="7">
                  <c:v>51</c:v>
                </c:pt>
                <c:pt idx="8">
                  <c:v>35</c:v>
                </c:pt>
                <c:pt idx="9">
                  <c:v>57</c:v>
                </c:pt>
                <c:pt idx="10">
                  <c:v>64</c:v>
                </c:pt>
                <c:pt idx="11">
                  <c:v>62</c:v>
                </c:pt>
                <c:pt idx="12">
                  <c:v>81</c:v>
                </c:pt>
                <c:pt idx="13">
                  <c:v>72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22-81D1-D9F7A6688CA1}"/>
            </c:ext>
          </c:extLst>
        </c:ser>
        <c:ser>
          <c:idx val="1"/>
          <c:order val="1"/>
          <c:tx>
            <c:strRef>
              <c:f>'Private capital by region'!$B$48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region'!$C$46:$R$46</c15:sqref>
                  </c15:fullRef>
                </c:ext>
              </c:extLst>
              <c:f>'Private capital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region'!$C$48:$R$48</c15:sqref>
                  </c15:fullRef>
                </c:ext>
              </c:extLst>
              <c:f>'Private capital by region'!$D$48:$R$48</c:f>
              <c:numCache>
                <c:formatCode>#,##0</c:formatCode>
                <c:ptCount val="15"/>
                <c:pt idx="0">
                  <c:v>20</c:v>
                </c:pt>
                <c:pt idx="1">
                  <c:v>34</c:v>
                </c:pt>
                <c:pt idx="2">
                  <c:v>25</c:v>
                </c:pt>
                <c:pt idx="3">
                  <c:v>33</c:v>
                </c:pt>
                <c:pt idx="4">
                  <c:v>30</c:v>
                </c:pt>
                <c:pt idx="5">
                  <c:v>43</c:v>
                </c:pt>
                <c:pt idx="6">
                  <c:v>38</c:v>
                </c:pt>
                <c:pt idx="7">
                  <c:v>44</c:v>
                </c:pt>
                <c:pt idx="8">
                  <c:v>36</c:v>
                </c:pt>
                <c:pt idx="9">
                  <c:v>25</c:v>
                </c:pt>
                <c:pt idx="10">
                  <c:v>42</c:v>
                </c:pt>
                <c:pt idx="11">
                  <c:v>46</c:v>
                </c:pt>
                <c:pt idx="12">
                  <c:v>47</c:v>
                </c:pt>
                <c:pt idx="13">
                  <c:v>32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22-81D1-D9F7A6688CA1}"/>
            </c:ext>
          </c:extLst>
        </c:ser>
        <c:ser>
          <c:idx val="2"/>
          <c:order val="2"/>
          <c:tx>
            <c:strRef>
              <c:f>'Private capital by region'!$B$49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region'!$C$46:$R$46</c15:sqref>
                  </c15:fullRef>
                </c:ext>
              </c:extLst>
              <c:f>'Private capital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region'!$C$49:$R$49</c15:sqref>
                  </c15:fullRef>
                </c:ext>
              </c:extLst>
              <c:f>'Private capital by region'!$D$49:$R$49</c:f>
              <c:numCache>
                <c:formatCode>#,##0</c:formatCode>
                <c:ptCount val="15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34</c:v>
                </c:pt>
                <c:pt idx="6">
                  <c:v>31</c:v>
                </c:pt>
                <c:pt idx="7">
                  <c:v>36</c:v>
                </c:pt>
                <c:pt idx="8">
                  <c:v>47</c:v>
                </c:pt>
                <c:pt idx="9">
                  <c:v>33</c:v>
                </c:pt>
                <c:pt idx="10">
                  <c:v>48</c:v>
                </c:pt>
                <c:pt idx="11">
                  <c:v>29</c:v>
                </c:pt>
                <c:pt idx="12">
                  <c:v>47</c:v>
                </c:pt>
                <c:pt idx="13">
                  <c:v>74</c:v>
                </c:pt>
                <c:pt idx="1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22-81D1-D9F7A6688CA1}"/>
            </c:ext>
          </c:extLst>
        </c:ser>
        <c:ser>
          <c:idx val="3"/>
          <c:order val="3"/>
          <c:tx>
            <c:strRef>
              <c:f>'Private capital by region'!$B$50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region'!$C$46:$R$46</c15:sqref>
                  </c15:fullRef>
                </c:ext>
              </c:extLst>
              <c:f>'Private capital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region'!$C$50:$R$50</c15:sqref>
                  </c15:fullRef>
                </c:ext>
              </c:extLst>
              <c:f>'Private capital by region'!$D$50:$R$50</c:f>
              <c:numCache>
                <c:formatCode>#,##0</c:formatCode>
                <c:ptCount val="15"/>
                <c:pt idx="0">
                  <c:v>21</c:v>
                </c:pt>
                <c:pt idx="1">
                  <c:v>24</c:v>
                </c:pt>
                <c:pt idx="2">
                  <c:v>23</c:v>
                </c:pt>
                <c:pt idx="3">
                  <c:v>28</c:v>
                </c:pt>
                <c:pt idx="4">
                  <c:v>33</c:v>
                </c:pt>
                <c:pt idx="5">
                  <c:v>48</c:v>
                </c:pt>
                <c:pt idx="6">
                  <c:v>49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51</c:v>
                </c:pt>
                <c:pt idx="11">
                  <c:v>86</c:v>
                </c:pt>
                <c:pt idx="12">
                  <c:v>61</c:v>
                </c:pt>
                <c:pt idx="13">
                  <c:v>43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22-81D1-D9F7A6688CA1}"/>
            </c:ext>
          </c:extLst>
        </c:ser>
        <c:ser>
          <c:idx val="4"/>
          <c:order val="4"/>
          <c:tx>
            <c:strRef>
              <c:f>'Private capital by region'!$B$51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region'!$C$46:$R$46</c15:sqref>
                  </c15:fullRef>
                </c:ext>
              </c:extLst>
              <c:f>'Private capital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region'!$C$51:$R$51</c15:sqref>
                  </c15:fullRef>
                </c:ext>
              </c:extLst>
              <c:f>'Private capital by region'!$D$51:$R$51</c:f>
              <c:numCache>
                <c:formatCode>#,##0</c:formatCode>
                <c:ptCount val="15"/>
                <c:pt idx="0">
                  <c:v>258</c:v>
                </c:pt>
                <c:pt idx="1">
                  <c:v>349</c:v>
                </c:pt>
                <c:pt idx="2">
                  <c:v>443</c:v>
                </c:pt>
                <c:pt idx="3">
                  <c:v>484</c:v>
                </c:pt>
                <c:pt idx="4">
                  <c:v>550</c:v>
                </c:pt>
                <c:pt idx="5">
                  <c:v>878</c:v>
                </c:pt>
                <c:pt idx="6">
                  <c:v>1549</c:v>
                </c:pt>
                <c:pt idx="7">
                  <c:v>1782</c:v>
                </c:pt>
                <c:pt idx="8">
                  <c:v>2022</c:v>
                </c:pt>
                <c:pt idx="9">
                  <c:v>2336</c:v>
                </c:pt>
                <c:pt idx="10">
                  <c:v>1880</c:v>
                </c:pt>
                <c:pt idx="11">
                  <c:v>1876</c:v>
                </c:pt>
                <c:pt idx="12">
                  <c:v>1895</c:v>
                </c:pt>
                <c:pt idx="13">
                  <c:v>975</c:v>
                </c:pt>
                <c:pt idx="14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22-81D1-D9F7A6688CA1}"/>
            </c:ext>
          </c:extLst>
        </c:ser>
        <c:ser>
          <c:idx val="5"/>
          <c:order val="5"/>
          <c:tx>
            <c:strRef>
              <c:f>'Private capital by region'!$B$52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region'!$C$46:$R$46</c15:sqref>
                  </c15:fullRef>
                </c:ext>
              </c:extLst>
              <c:f>'Private capital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region'!$C$52:$R$52</c15:sqref>
                  </c15:fullRef>
                </c:ext>
              </c:extLst>
              <c:f>'Private capital by region'!$D$52:$R$52</c:f>
              <c:numCache>
                <c:formatCode>#,##0</c:formatCode>
                <c:ptCount val="15"/>
                <c:pt idx="0">
                  <c:v>444</c:v>
                </c:pt>
                <c:pt idx="1">
                  <c:v>442</c:v>
                </c:pt>
                <c:pt idx="2">
                  <c:v>515</c:v>
                </c:pt>
                <c:pt idx="3">
                  <c:v>525</c:v>
                </c:pt>
                <c:pt idx="4">
                  <c:v>564</c:v>
                </c:pt>
                <c:pt idx="5">
                  <c:v>863</c:v>
                </c:pt>
                <c:pt idx="6">
                  <c:v>727</c:v>
                </c:pt>
                <c:pt idx="7">
                  <c:v>861</c:v>
                </c:pt>
                <c:pt idx="8">
                  <c:v>873</c:v>
                </c:pt>
                <c:pt idx="9">
                  <c:v>860</c:v>
                </c:pt>
                <c:pt idx="10">
                  <c:v>902</c:v>
                </c:pt>
                <c:pt idx="11">
                  <c:v>942</c:v>
                </c:pt>
                <c:pt idx="12">
                  <c:v>1000</c:v>
                </c:pt>
                <c:pt idx="13">
                  <c:v>600</c:v>
                </c:pt>
                <c:pt idx="14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22-81D1-D9F7A6688CA1}"/>
            </c:ext>
          </c:extLst>
        </c:ser>
        <c:ser>
          <c:idx val="6"/>
          <c:order val="6"/>
          <c:tx>
            <c:strRef>
              <c:f>'Private capital by region'!$B$53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region'!$C$46:$R$46</c15:sqref>
                  </c15:fullRef>
                </c:ext>
              </c:extLst>
              <c:f>'Private capital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region'!$C$53:$R$53</c15:sqref>
                  </c15:fullRef>
                </c:ext>
              </c:extLst>
              <c:f>'Private capital by region'!$D$53:$R$53</c:f>
              <c:numCache>
                <c:formatCode>#,##0</c:formatCode>
                <c:ptCount val="15"/>
                <c:pt idx="0">
                  <c:v>707</c:v>
                </c:pt>
                <c:pt idx="1">
                  <c:v>729</c:v>
                </c:pt>
                <c:pt idx="2">
                  <c:v>841</c:v>
                </c:pt>
                <c:pt idx="3">
                  <c:v>1116</c:v>
                </c:pt>
                <c:pt idx="4">
                  <c:v>1322</c:v>
                </c:pt>
                <c:pt idx="5">
                  <c:v>1780</c:v>
                </c:pt>
                <c:pt idx="6">
                  <c:v>1949</c:v>
                </c:pt>
                <c:pt idx="7">
                  <c:v>1967</c:v>
                </c:pt>
                <c:pt idx="8">
                  <c:v>2067</c:v>
                </c:pt>
                <c:pt idx="9">
                  <c:v>2139</c:v>
                </c:pt>
                <c:pt idx="10">
                  <c:v>2316</c:v>
                </c:pt>
                <c:pt idx="11">
                  <c:v>2554</c:v>
                </c:pt>
                <c:pt idx="12">
                  <c:v>3594</c:v>
                </c:pt>
                <c:pt idx="13">
                  <c:v>2959</c:v>
                </c:pt>
                <c:pt idx="14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22-81D1-D9F7A668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65185745195555"/>
          <c:y val="0"/>
          <c:w val="0.19634814254804439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1385706824181"/>
          <c:y val="2.5428331875182269E-2"/>
          <c:w val="0.6875724558715548"/>
          <c:h val="0.856732648002333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'Private capital by region'!$B$56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region'!$C$55:$R$55</c15:sqref>
                  </c15:fullRef>
                </c:ext>
              </c:extLst>
              <c:f>'Private capital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region'!$C$56:$R$56</c15:sqref>
                  </c15:fullRef>
                </c:ext>
              </c:extLst>
              <c:f>'Private capital by region'!$D$56:$R$56</c:f>
              <c:numCache>
                <c:formatCode>0.0%</c:formatCode>
                <c:ptCount val="15"/>
                <c:pt idx="0">
                  <c:v>2.0652898067954697E-2</c:v>
                </c:pt>
                <c:pt idx="1">
                  <c:v>2.4479804161566709E-2</c:v>
                </c:pt>
                <c:pt idx="2">
                  <c:v>2.2001047668936617E-2</c:v>
                </c:pt>
                <c:pt idx="3">
                  <c:v>2.3029229406554472E-2</c:v>
                </c:pt>
                <c:pt idx="4">
                  <c:v>1.9859813084112148E-2</c:v>
                </c:pt>
                <c:pt idx="5">
                  <c:v>1.9628932508738907E-2</c:v>
                </c:pt>
                <c:pt idx="6">
                  <c:v>1.2281100750511713E-2</c:v>
                </c:pt>
                <c:pt idx="7">
                  <c:v>1.0625000000000001E-2</c:v>
                </c:pt>
                <c:pt idx="8">
                  <c:v>6.8133151644928945E-3</c:v>
                </c:pt>
                <c:pt idx="9">
                  <c:v>1.035610465116279E-2</c:v>
                </c:pt>
                <c:pt idx="10">
                  <c:v>1.2068640392230812E-2</c:v>
                </c:pt>
                <c:pt idx="11">
                  <c:v>1.1081322609472744E-2</c:v>
                </c:pt>
                <c:pt idx="12">
                  <c:v>1.2044609665427509E-2</c:v>
                </c:pt>
                <c:pt idx="13">
                  <c:v>1.5141955835962145E-2</c:v>
                </c:pt>
                <c:pt idx="14">
                  <c:v>8.1823495032144946E-3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8-4F5D-94D9-27ED13895A0A}"/>
            </c:ext>
          </c:extLst>
        </c:ser>
        <c:ser>
          <c:idx val="1"/>
          <c:order val="1"/>
          <c:tx>
            <c:strRef>
              <c:f>'Private capital by region'!$B$57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region'!$C$55:$R$55</c15:sqref>
                  </c15:fullRef>
                </c:ext>
              </c:extLst>
              <c:f>'Private capital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region'!$C$57:$R$57</c15:sqref>
                  </c15:fullRef>
                </c:ext>
              </c:extLst>
              <c:f>'Private capital by region'!$D$57:$R$57</c:f>
              <c:numCache>
                <c:formatCode>0.0%</c:formatCode>
                <c:ptCount val="15"/>
                <c:pt idx="0">
                  <c:v>1.3324450366422385E-2</c:v>
                </c:pt>
                <c:pt idx="1">
                  <c:v>2.0807833537331701E-2</c:v>
                </c:pt>
                <c:pt idx="2">
                  <c:v>1.3095861707700367E-2</c:v>
                </c:pt>
                <c:pt idx="3">
                  <c:v>1.4614703277236492E-2</c:v>
                </c:pt>
                <c:pt idx="4">
                  <c:v>1.1682242990654205E-2</c:v>
                </c:pt>
                <c:pt idx="5">
                  <c:v>1.156224791610648E-2</c:v>
                </c:pt>
                <c:pt idx="6">
                  <c:v>8.6422560836934281E-3</c:v>
                </c:pt>
                <c:pt idx="7">
                  <c:v>9.1666666666666667E-3</c:v>
                </c:pt>
                <c:pt idx="8">
                  <c:v>7.0079813120498347E-3</c:v>
                </c:pt>
                <c:pt idx="9">
                  <c:v>4.5421511627906979E-3</c:v>
                </c:pt>
                <c:pt idx="10">
                  <c:v>7.9200452574014705E-3</c:v>
                </c:pt>
                <c:pt idx="11">
                  <c:v>8.2216264521894553E-3</c:v>
                </c:pt>
                <c:pt idx="12">
                  <c:v>6.9888475836431228E-3</c:v>
                </c:pt>
                <c:pt idx="13">
                  <c:v>6.7297581493165086E-3</c:v>
                </c:pt>
                <c:pt idx="14">
                  <c:v>9.3512565751022788E-3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8-4F5D-94D9-27ED13895A0A}"/>
            </c:ext>
          </c:extLst>
        </c:ser>
        <c:ser>
          <c:idx val="2"/>
          <c:order val="2"/>
          <c:tx>
            <c:strRef>
              <c:f>'Private capital by region'!$B$58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region'!$C$55:$R$55</c15:sqref>
                  </c15:fullRef>
                </c:ext>
              </c:extLst>
              <c:f>'Private capital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region'!$C$58:$R$58</c15:sqref>
                  </c15:fullRef>
                </c:ext>
              </c:extLst>
              <c:f>'Private capital by region'!$D$58:$R$58</c:f>
              <c:numCache>
                <c:formatCode>0.0%</c:formatCode>
                <c:ptCount val="15"/>
                <c:pt idx="0">
                  <c:v>1.3324450366422385E-2</c:v>
                </c:pt>
                <c:pt idx="1">
                  <c:v>9.7919216646266821E-3</c:v>
                </c:pt>
                <c:pt idx="2">
                  <c:v>1.0476689366160294E-2</c:v>
                </c:pt>
                <c:pt idx="3">
                  <c:v>8.8573959255978749E-3</c:v>
                </c:pt>
                <c:pt idx="4">
                  <c:v>7.0093457943925233E-3</c:v>
                </c:pt>
                <c:pt idx="5">
                  <c:v>9.1422425383167524E-3</c:v>
                </c:pt>
                <c:pt idx="6">
                  <c:v>7.0502615419604274E-3</c:v>
                </c:pt>
                <c:pt idx="7">
                  <c:v>7.4999999999999997E-3</c:v>
                </c:pt>
                <c:pt idx="8">
                  <c:v>9.1493089351761727E-3</c:v>
                </c:pt>
                <c:pt idx="9">
                  <c:v>5.9956395348837212E-3</c:v>
                </c:pt>
                <c:pt idx="10">
                  <c:v>9.0514802941731101E-3</c:v>
                </c:pt>
                <c:pt idx="11">
                  <c:v>5.1831992850759605E-3</c:v>
                </c:pt>
                <c:pt idx="12">
                  <c:v>6.9888475836431228E-3</c:v>
                </c:pt>
                <c:pt idx="13">
                  <c:v>1.5562565720294427E-2</c:v>
                </c:pt>
                <c:pt idx="14">
                  <c:v>1.9871420222092345E-2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8-4F5D-94D9-27ED13895A0A}"/>
            </c:ext>
          </c:extLst>
        </c:ser>
        <c:ser>
          <c:idx val="3"/>
          <c:order val="3"/>
          <c:tx>
            <c:strRef>
              <c:f>'Private capital by region'!$B$59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region'!$C$55:$R$55</c15:sqref>
                  </c15:fullRef>
                </c:ext>
              </c:extLst>
              <c:f>'Private capital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region'!$C$59:$R$59</c15:sqref>
                  </c15:fullRef>
                </c:ext>
              </c:extLst>
              <c:f>'Private capital by region'!$D$59:$R$59</c:f>
              <c:numCache>
                <c:formatCode>0.0%</c:formatCode>
                <c:ptCount val="15"/>
                <c:pt idx="0">
                  <c:v>1.3990672884743505E-2</c:v>
                </c:pt>
                <c:pt idx="1">
                  <c:v>1.4687882496940025E-2</c:v>
                </c:pt>
                <c:pt idx="2">
                  <c:v>1.2048192771084338E-2</c:v>
                </c:pt>
                <c:pt idx="3">
                  <c:v>1.2400354295837024E-2</c:v>
                </c:pt>
                <c:pt idx="4">
                  <c:v>1.2850467289719626E-2</c:v>
                </c:pt>
                <c:pt idx="5">
                  <c:v>1.2906695348211886E-2</c:v>
                </c:pt>
                <c:pt idx="6">
                  <c:v>1.1143961792130999E-2</c:v>
                </c:pt>
                <c:pt idx="7">
                  <c:v>1.2291666666666666E-2</c:v>
                </c:pt>
                <c:pt idx="8">
                  <c:v>1.1095970410745571E-2</c:v>
                </c:pt>
                <c:pt idx="9">
                  <c:v>9.8110465116279071E-3</c:v>
                </c:pt>
                <c:pt idx="10">
                  <c:v>9.6171978125589291E-3</c:v>
                </c:pt>
                <c:pt idx="11">
                  <c:v>1.5370866845397676E-2</c:v>
                </c:pt>
                <c:pt idx="12">
                  <c:v>9.0706319702602237E-3</c:v>
                </c:pt>
                <c:pt idx="13">
                  <c:v>9.0431125131440592E-3</c:v>
                </c:pt>
                <c:pt idx="14">
                  <c:v>8.1823495032144946E-3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8-4F5D-94D9-27ED13895A0A}"/>
            </c:ext>
          </c:extLst>
        </c:ser>
        <c:ser>
          <c:idx val="4"/>
          <c:order val="4"/>
          <c:tx>
            <c:strRef>
              <c:f>'Private capital by region'!$B$60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region'!$C$55:$R$55</c15:sqref>
                  </c15:fullRef>
                </c:ext>
              </c:extLst>
              <c:f>'Private capital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region'!$C$60:$R$60</c15:sqref>
                  </c15:fullRef>
                </c:ext>
              </c:extLst>
              <c:f>'Private capital by region'!$D$60:$R$60</c:f>
              <c:numCache>
                <c:formatCode>0.0%</c:formatCode>
                <c:ptCount val="15"/>
                <c:pt idx="0">
                  <c:v>0.17188540972684876</c:v>
                </c:pt>
                <c:pt idx="1">
                  <c:v>0.21358629130966952</c:v>
                </c:pt>
                <c:pt idx="2">
                  <c:v>0.23205866946045051</c:v>
                </c:pt>
                <c:pt idx="3">
                  <c:v>0.21434898139946856</c:v>
                </c:pt>
                <c:pt idx="4">
                  <c:v>0.21417445482866043</c:v>
                </c:pt>
                <c:pt idx="5">
                  <c:v>0.23608496907770907</c:v>
                </c:pt>
                <c:pt idx="6">
                  <c:v>0.35228564930634526</c:v>
                </c:pt>
                <c:pt idx="7">
                  <c:v>0.37125000000000002</c:v>
                </c:pt>
                <c:pt idx="8">
                  <c:v>0.39361495036013239</c:v>
                </c:pt>
                <c:pt idx="9">
                  <c:v>0.42441860465116277</c:v>
                </c:pt>
                <c:pt idx="10">
                  <c:v>0.35451631152178015</c:v>
                </c:pt>
                <c:pt idx="11">
                  <c:v>0.33529937444146557</c:v>
                </c:pt>
                <c:pt idx="12">
                  <c:v>0.28178438661710037</c:v>
                </c:pt>
                <c:pt idx="13">
                  <c:v>0.20504731861198738</c:v>
                </c:pt>
                <c:pt idx="14">
                  <c:v>0.31209818819403856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8-4F5D-94D9-27ED13895A0A}"/>
            </c:ext>
          </c:extLst>
        </c:ser>
        <c:ser>
          <c:idx val="5"/>
          <c:order val="5"/>
          <c:tx>
            <c:strRef>
              <c:f>'Private capital by region'!$B$61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region'!$C$55:$R$55</c15:sqref>
                  </c15:fullRef>
                </c:ext>
              </c:extLst>
              <c:f>'Private capital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region'!$C$61:$R$61</c15:sqref>
                  </c15:fullRef>
                </c:ext>
              </c:extLst>
              <c:f>'Private capital by region'!$D$61:$R$61</c:f>
              <c:numCache>
                <c:formatCode>0.0%</c:formatCode>
                <c:ptCount val="15"/>
                <c:pt idx="0">
                  <c:v>0.29580279813457694</c:v>
                </c:pt>
                <c:pt idx="1">
                  <c:v>0.27050183598531213</c:v>
                </c:pt>
                <c:pt idx="2">
                  <c:v>0.26977475117862754</c:v>
                </c:pt>
                <c:pt idx="3">
                  <c:v>0.23250664304694421</c:v>
                </c:pt>
                <c:pt idx="4">
                  <c:v>0.21962616822429906</c:v>
                </c:pt>
                <c:pt idx="5">
                  <c:v>0.23205162678139285</c:v>
                </c:pt>
                <c:pt idx="6">
                  <c:v>0.16534000454855582</c:v>
                </c:pt>
                <c:pt idx="7">
                  <c:v>0.17937500000000001</c:v>
                </c:pt>
                <c:pt idx="8">
                  <c:v>0.1699435468172085</c:v>
                </c:pt>
                <c:pt idx="9">
                  <c:v>0.15625</c:v>
                </c:pt>
                <c:pt idx="10">
                  <c:v>0.17009240052800301</c:v>
                </c:pt>
                <c:pt idx="11">
                  <c:v>0.16836461126005361</c:v>
                </c:pt>
                <c:pt idx="12">
                  <c:v>0.14869888475836432</c:v>
                </c:pt>
                <c:pt idx="13">
                  <c:v>0.12618296529968454</c:v>
                </c:pt>
                <c:pt idx="14">
                  <c:v>0.14786674459380481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8-4F5D-94D9-27ED13895A0A}"/>
            </c:ext>
          </c:extLst>
        </c:ser>
        <c:ser>
          <c:idx val="6"/>
          <c:order val="6"/>
          <c:tx>
            <c:strRef>
              <c:f>'Private capital by region'!$B$62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region'!$C$55:$R$55</c15:sqref>
                  </c15:fullRef>
                </c:ext>
              </c:extLst>
              <c:f>'Private capital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'Private capital by region'!$C$62:$R$62</c15:sqref>
                  </c15:fullRef>
                </c:ext>
              </c:extLst>
              <c:f>'Private capital by region'!$D$62:$R$62</c:f>
              <c:numCache>
                <c:formatCode>0.0%</c:formatCode>
                <c:ptCount val="15"/>
                <c:pt idx="0">
                  <c:v>0.4710193204530313</c:v>
                </c:pt>
                <c:pt idx="1">
                  <c:v>0.44614443084455324</c:v>
                </c:pt>
                <c:pt idx="2">
                  <c:v>0.44054478784704032</c:v>
                </c:pt>
                <c:pt idx="3">
                  <c:v>0.4942426926483614</c:v>
                </c:pt>
                <c:pt idx="4">
                  <c:v>0.51479750778816202</c:v>
                </c:pt>
                <c:pt idx="5">
                  <c:v>0.47862328582952407</c:v>
                </c:pt>
                <c:pt idx="6">
                  <c:v>0.44325676597680236</c:v>
                </c:pt>
                <c:pt idx="7">
                  <c:v>0.40979166666666667</c:v>
                </c:pt>
                <c:pt idx="8">
                  <c:v>0.40237492700019467</c:v>
                </c:pt>
                <c:pt idx="9">
                  <c:v>0.3886264534883721</c:v>
                </c:pt>
                <c:pt idx="10">
                  <c:v>0.43673392419385254</c:v>
                </c:pt>
                <c:pt idx="11">
                  <c:v>0.45647899910634493</c:v>
                </c:pt>
                <c:pt idx="12">
                  <c:v>0.5344237918215613</c:v>
                </c:pt>
                <c:pt idx="13">
                  <c:v>0.62229232386961097</c:v>
                </c:pt>
                <c:pt idx="14">
                  <c:v>0.49444769140853301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8-4F5D-94D9-27ED1389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69381378358652"/>
          <c:y val="0"/>
          <c:w val="0.18830618621641348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0-2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78.322924211459821</c:v>
              </c:pt>
              <c:pt idx="1">
                <c:v>117.02730116444761</c:v>
              </c:pt>
              <c:pt idx="2">
                <c:v>108.18844522056172</c:v>
              </c:pt>
              <c:pt idx="3">
                <c:v>104.74524254421439</c:v>
              </c:pt>
              <c:pt idx="4">
                <c:v>90.043524401043101</c:v>
              </c:pt>
              <c:pt idx="5">
                <c:v>94.189568912731943</c:v>
              </c:pt>
              <c:pt idx="6">
                <c:v>119.04419140245571</c:v>
              </c:pt>
              <c:pt idx="7">
                <c:v>155.45697597676173</c:v>
              </c:pt>
              <c:pt idx="8">
                <c:v>166.46429979629156</c:v>
              </c:pt>
              <c:pt idx="9">
                <c:v>211.96511382610254</c:v>
              </c:pt>
              <c:pt idx="10">
                <c:v>245.27690443677025</c:v>
              </c:pt>
              <c:pt idx="11">
                <c:v>323.03832892897395</c:v>
              </c:pt>
              <c:pt idx="12">
                <c:v>334.61994894363255</c:v>
              </c:pt>
              <c:pt idx="13">
                <c:v>317.74288173636177</c:v>
              </c:pt>
              <c:pt idx="14">
                <c:v>398.14538995132961</c:v>
              </c:pt>
              <c:pt idx="15">
                <c:v>396.84879028129023</c:v>
              </c:pt>
              <c:pt idx="16">
                <c:v>347.22824166204947</c:v>
              </c:pt>
              <c:pt idx="17">
                <c:v>282.76258336594492</c:v>
              </c:pt>
            </c:numLit>
          </c:val>
          <c:extLst>
            <c:ext xmlns:c16="http://schemas.microsoft.com/office/drawing/2014/chart" uri="{C3380CC4-5D6E-409C-BE32-E72D297353CC}">
              <c16:uniqueId val="{00000000-E063-4A81-ACD4-2BC76B2E59C5}"/>
            </c:ext>
          </c:extLst>
        </c:ser>
        <c:ser>
          <c:idx val="1"/>
          <c:order val="1"/>
          <c:tx>
            <c:v>3-5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5.4867179442881104</c:v>
              </c:pt>
              <c:pt idx="1">
                <c:v>7.3873129292213626</c:v>
              </c:pt>
              <c:pt idx="2">
                <c:v>7.8837032194489298</c:v>
              </c:pt>
              <c:pt idx="3">
                <c:v>19.013079077047994</c:v>
              </c:pt>
              <c:pt idx="4">
                <c:v>34.46604288944053</c:v>
              </c:pt>
              <c:pt idx="5">
                <c:v>38.893225459517843</c:v>
              </c:pt>
              <c:pt idx="6">
                <c:v>36.800868423831886</c:v>
              </c:pt>
              <c:pt idx="7">
                <c:v>29.210790660263594</c:v>
              </c:pt>
              <c:pt idx="8">
                <c:v>27.324296215051994</c:v>
              </c:pt>
              <c:pt idx="9">
                <c:v>27.650264467392699</c:v>
              </c:pt>
              <c:pt idx="10">
                <c:v>39.435309345009969</c:v>
              </c:pt>
              <c:pt idx="11">
                <c:v>43.160207689681314</c:v>
              </c:pt>
              <c:pt idx="12">
                <c:v>58.236647798014602</c:v>
              </c:pt>
              <c:pt idx="13">
                <c:v>76.379832556295753</c:v>
              </c:pt>
              <c:pt idx="14">
                <c:v>79.674922265432087</c:v>
              </c:pt>
              <c:pt idx="15">
                <c:v>87.263553556644851</c:v>
              </c:pt>
              <c:pt idx="16">
                <c:v>79.71207315490949</c:v>
              </c:pt>
              <c:pt idx="17">
                <c:v>118.96841403945288</c:v>
              </c:pt>
            </c:numLit>
          </c:val>
          <c:extLst>
            <c:ext xmlns:c16="http://schemas.microsoft.com/office/drawing/2014/chart" uri="{C3380CC4-5D6E-409C-BE32-E72D297353CC}">
              <c16:uniqueId val="{00000001-E063-4A81-ACD4-2BC76B2E59C5}"/>
            </c:ext>
          </c:extLst>
        </c:ser>
        <c:ser>
          <c:idx val="2"/>
          <c:order val="2"/>
          <c:tx>
            <c:v>6-7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3.316011309785766</c:v>
              </c:pt>
              <c:pt idx="1">
                <c:v>1.8108692335227015</c:v>
              </c:pt>
              <c:pt idx="2">
                <c:v>1.6783115407646698</c:v>
              </c:pt>
              <c:pt idx="3">
                <c:v>3.4120869940963505</c:v>
              </c:pt>
              <c:pt idx="4">
                <c:v>3.8946078466090408</c:v>
              </c:pt>
              <c:pt idx="5">
                <c:v>1.9764274517628684</c:v>
              </c:pt>
              <c:pt idx="6">
                <c:v>9.4536852081985518</c:v>
              </c:pt>
              <c:pt idx="7">
                <c:v>21.808440992269983</c:v>
              </c:pt>
              <c:pt idx="8">
                <c:v>14.699144092612212</c:v>
              </c:pt>
              <c:pt idx="9">
                <c:v>7.6405334696601876</c:v>
              </c:pt>
              <c:pt idx="10">
                <c:v>7.0806868751143579</c:v>
              </c:pt>
              <c:pt idx="11">
                <c:v>8.4240752647440935</c:v>
              </c:pt>
              <c:pt idx="12">
                <c:v>14.34516595667677</c:v>
              </c:pt>
              <c:pt idx="13">
                <c:v>21.950841580514389</c:v>
              </c:pt>
              <c:pt idx="14">
                <c:v>23.956381884424086</c:v>
              </c:pt>
              <c:pt idx="15">
                <c:v>19.935155207815317</c:v>
              </c:pt>
              <c:pt idx="16">
                <c:v>29.913537554188292</c:v>
              </c:pt>
              <c:pt idx="17">
                <c:v>47.266617576627233</c:v>
              </c:pt>
            </c:numLit>
          </c:val>
          <c:extLst>
            <c:ext xmlns:c16="http://schemas.microsoft.com/office/drawing/2014/chart" uri="{C3380CC4-5D6E-409C-BE32-E72D297353CC}">
              <c16:uniqueId val="{00000002-E063-4A81-ACD4-2BC76B2E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710174912"/>
        <c:axId val="410684351"/>
      </c:barChart>
      <c:catAx>
        <c:axId val="17101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0684351"/>
        <c:crosses val="autoZero"/>
        <c:auto val="1"/>
        <c:lblAlgn val="ctr"/>
        <c:lblOffset val="100"/>
        <c:noMultiLvlLbl val="0"/>
      </c:catAx>
      <c:valAx>
        <c:axId val="410684351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101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3642096086158"/>
          <c:y val="2.5428331875182269E-2"/>
          <c:w val="0.66263676597752175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'Private capital by type'!$B$7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type'!$C$7:$R$7</c:f>
              <c:numCache>
                <c:formatCode>"$"#,##0.0</c:formatCode>
                <c:ptCount val="16"/>
                <c:pt idx="0">
                  <c:v>312.15914491623221</c:v>
                </c:pt>
                <c:pt idx="1">
                  <c:v>170.58522327401593</c:v>
                </c:pt>
                <c:pt idx="2">
                  <c:v>127.91524737668878</c:v>
                </c:pt>
                <c:pt idx="3">
                  <c:v>175.87271867611977</c:v>
                </c:pt>
                <c:pt idx="4">
                  <c:v>177.71618087006385</c:v>
                </c:pt>
                <c:pt idx="5">
                  <c:v>277.2525659858224</c:v>
                </c:pt>
                <c:pt idx="6">
                  <c:v>329.50152765963509</c:v>
                </c:pt>
                <c:pt idx="7">
                  <c:v>275.82152765979248</c:v>
                </c:pt>
                <c:pt idx="8">
                  <c:v>414.06693308864584</c:v>
                </c:pt>
                <c:pt idx="9">
                  <c:v>429.6606257785927</c:v>
                </c:pt>
                <c:pt idx="10">
                  <c:v>399.82391796827545</c:v>
                </c:pt>
                <c:pt idx="11">
                  <c:v>580.45170958148867</c:v>
                </c:pt>
                <c:pt idx="12">
                  <c:v>463.90175214720523</c:v>
                </c:pt>
                <c:pt idx="13">
                  <c:v>613.7997072561476</c:v>
                </c:pt>
                <c:pt idx="14">
                  <c:v>535.84388916131911</c:v>
                </c:pt>
                <c:pt idx="15">
                  <c:v>366.99015029697796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B-4E09-B228-F2398CA37D5B}"/>
            </c:ext>
          </c:extLst>
        </c:ser>
        <c:ser>
          <c:idx val="1"/>
          <c:order val="1"/>
          <c:tx>
            <c:strRef>
              <c:f>'Private capital by type'!$B$8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type'!$C$8:$R$8</c:f>
              <c:numCache>
                <c:formatCode>"$"#,##0.0</c:formatCode>
                <c:ptCount val="16"/>
                <c:pt idx="0">
                  <c:v>47.090946965333195</c:v>
                </c:pt>
                <c:pt idx="1">
                  <c:v>31.96408245393388</c:v>
                </c:pt>
                <c:pt idx="2">
                  <c:v>38.89909431691089</c:v>
                </c:pt>
                <c:pt idx="3">
                  <c:v>52.451333408677201</c:v>
                </c:pt>
                <c:pt idx="4">
                  <c:v>51.75572572862427</c:v>
                </c:pt>
                <c:pt idx="5">
                  <c:v>55.934710852246852</c:v>
                </c:pt>
                <c:pt idx="6">
                  <c:v>85.034095732334563</c:v>
                </c:pt>
                <c:pt idx="7">
                  <c:v>119.0927721115646</c:v>
                </c:pt>
                <c:pt idx="8">
                  <c:v>173.23933089914672</c:v>
                </c:pt>
                <c:pt idx="9">
                  <c:v>203.54533497609933</c:v>
                </c:pt>
                <c:pt idx="10">
                  <c:v>354.11386326152711</c:v>
                </c:pt>
                <c:pt idx="11">
                  <c:v>278.82132323350601</c:v>
                </c:pt>
                <c:pt idx="12">
                  <c:v>253.94213399526529</c:v>
                </c:pt>
                <c:pt idx="13">
                  <c:v>354.20665994784486</c:v>
                </c:pt>
                <c:pt idx="14">
                  <c:v>301.38546439415882</c:v>
                </c:pt>
                <c:pt idx="15">
                  <c:v>117.32857015715128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B-4E09-B228-F2398CA37D5B}"/>
            </c:ext>
          </c:extLst>
        </c:ser>
        <c:ser>
          <c:idx val="2"/>
          <c:order val="2"/>
          <c:tx>
            <c:strRef>
              <c:f>'Private capital by type'!$B$9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type'!$C$9:$R$9</c:f>
              <c:numCache>
                <c:formatCode>"$"#,##0.0</c:formatCode>
                <c:ptCount val="16"/>
                <c:pt idx="0">
                  <c:v>166.53008118115704</c:v>
                </c:pt>
                <c:pt idx="1">
                  <c:v>47.337408565771995</c:v>
                </c:pt>
                <c:pt idx="2">
                  <c:v>60.491371148275995</c:v>
                </c:pt>
                <c:pt idx="3">
                  <c:v>78.123462654683053</c:v>
                </c:pt>
                <c:pt idx="4">
                  <c:v>86.982612938664971</c:v>
                </c:pt>
                <c:pt idx="5">
                  <c:v>98.467621192201221</c:v>
                </c:pt>
                <c:pt idx="6">
                  <c:v>112.62948235828954</c:v>
                </c:pt>
                <c:pt idx="7">
                  <c:v>137.84912625037046</c:v>
                </c:pt>
                <c:pt idx="8">
                  <c:v>132.89922627328502</c:v>
                </c:pt>
                <c:pt idx="9">
                  <c:v>127.84851102009105</c:v>
                </c:pt>
                <c:pt idx="10">
                  <c:v>142.97394214256286</c:v>
                </c:pt>
                <c:pt idx="11">
                  <c:v>188.17520094208589</c:v>
                </c:pt>
                <c:pt idx="12">
                  <c:v>150.814964430674</c:v>
                </c:pt>
                <c:pt idx="13">
                  <c:v>171.84580946793395</c:v>
                </c:pt>
                <c:pt idx="14">
                  <c:v>138.68474325490604</c:v>
                </c:pt>
                <c:pt idx="15">
                  <c:v>70.129813187947022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B-4E09-B228-F2398CA37D5B}"/>
            </c:ext>
          </c:extLst>
        </c:ser>
        <c:ser>
          <c:idx val="3"/>
          <c:order val="3"/>
          <c:tx>
            <c:strRef>
              <c:f>'Private capital by type'!$B$10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type'!$C$10:$R$10</c:f>
              <c:numCache>
                <c:formatCode>"$"#,##0.0</c:formatCode>
                <c:ptCount val="16"/>
                <c:pt idx="0">
                  <c:v>51.479610581690011</c:v>
                </c:pt>
                <c:pt idx="1">
                  <c:v>46.192684778925987</c:v>
                </c:pt>
                <c:pt idx="2">
                  <c:v>50.025426554762014</c:v>
                </c:pt>
                <c:pt idx="3">
                  <c:v>40.486070751261977</c:v>
                </c:pt>
                <c:pt idx="4">
                  <c:v>61.797901727986996</c:v>
                </c:pt>
                <c:pt idx="5">
                  <c:v>78.101967588616986</c:v>
                </c:pt>
                <c:pt idx="6">
                  <c:v>105.00313229271505</c:v>
                </c:pt>
                <c:pt idx="7">
                  <c:v>144.06335444328496</c:v>
                </c:pt>
                <c:pt idx="8">
                  <c:v>92.98120635939901</c:v>
                </c:pt>
                <c:pt idx="9">
                  <c:v>104.80363526133058</c:v>
                </c:pt>
                <c:pt idx="10">
                  <c:v>137.14541063413739</c:v>
                </c:pt>
                <c:pt idx="11">
                  <c:v>115.11155800514204</c:v>
                </c:pt>
                <c:pt idx="12">
                  <c:v>119.93024301322363</c:v>
                </c:pt>
                <c:pt idx="13">
                  <c:v>149.85684112942096</c:v>
                </c:pt>
                <c:pt idx="14">
                  <c:v>127.62331135173105</c:v>
                </c:pt>
                <c:pt idx="15">
                  <c:v>15.498592866688002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B-4E09-B228-F2398CA37D5B}"/>
            </c:ext>
          </c:extLst>
        </c:ser>
        <c:ser>
          <c:idx val="4"/>
          <c:order val="4"/>
          <c:tx>
            <c:strRef>
              <c:f>'Private capital by type'!$B$11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type'!$C$11:$R$11</c:f>
              <c:numCache>
                <c:formatCode>"$"#,##0.0</c:formatCode>
                <c:ptCount val="16"/>
                <c:pt idx="0">
                  <c:v>109.53974586214001</c:v>
                </c:pt>
                <c:pt idx="1">
                  <c:v>33.146169823076988</c:v>
                </c:pt>
                <c:pt idx="2">
                  <c:v>59.267129316203992</c:v>
                </c:pt>
                <c:pt idx="3">
                  <c:v>55.462995957195005</c:v>
                </c:pt>
                <c:pt idx="4">
                  <c:v>74.196443695574956</c:v>
                </c:pt>
                <c:pt idx="5">
                  <c:v>98.661182950156061</c:v>
                </c:pt>
                <c:pt idx="6">
                  <c:v>123.45589928027708</c:v>
                </c:pt>
                <c:pt idx="7">
                  <c:v>123.80286375647404</c:v>
                </c:pt>
                <c:pt idx="8">
                  <c:v>147.92091460544609</c:v>
                </c:pt>
                <c:pt idx="9">
                  <c:v>204.75005384157106</c:v>
                </c:pt>
                <c:pt idx="10">
                  <c:v>178.93843749332916</c:v>
                </c:pt>
                <c:pt idx="11">
                  <c:v>191.78039740641708</c:v>
                </c:pt>
                <c:pt idx="12">
                  <c:v>206.74806201944855</c:v>
                </c:pt>
                <c:pt idx="13">
                  <c:v>282.09423719916288</c:v>
                </c:pt>
                <c:pt idx="14">
                  <c:v>221.893589833834</c:v>
                </c:pt>
                <c:pt idx="15">
                  <c:v>131.51328553733202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B-4E09-B228-F2398CA37D5B}"/>
            </c:ext>
          </c:extLst>
        </c:ser>
        <c:ser>
          <c:idx val="5"/>
          <c:order val="5"/>
          <c:tx>
            <c:strRef>
              <c:f>'Private capital by type'!$B$12</c:f>
              <c:strCache>
                <c:ptCount val="1"/>
                <c:pt idx="0">
                  <c:v>FoF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type'!$C$12:$R$12</c:f>
              <c:numCache>
                <c:formatCode>"$"#,##0.0</c:formatCode>
                <c:ptCount val="16"/>
                <c:pt idx="0">
                  <c:v>70.193877092888016</c:v>
                </c:pt>
                <c:pt idx="1">
                  <c:v>49.030516467336007</c:v>
                </c:pt>
                <c:pt idx="2">
                  <c:v>29.453737720292995</c:v>
                </c:pt>
                <c:pt idx="3">
                  <c:v>33.601542234082004</c:v>
                </c:pt>
                <c:pt idx="4">
                  <c:v>43.764183807706992</c:v>
                </c:pt>
                <c:pt idx="5">
                  <c:v>31.384192257346996</c:v>
                </c:pt>
                <c:pt idx="6">
                  <c:v>49.487897280754972</c:v>
                </c:pt>
                <c:pt idx="7">
                  <c:v>48.765807682530991</c:v>
                </c:pt>
                <c:pt idx="8">
                  <c:v>51.550364115791965</c:v>
                </c:pt>
                <c:pt idx="9">
                  <c:v>116.94576199052501</c:v>
                </c:pt>
                <c:pt idx="10">
                  <c:v>78.980857834384906</c:v>
                </c:pt>
                <c:pt idx="11">
                  <c:v>79.724149335761354</c:v>
                </c:pt>
                <c:pt idx="12">
                  <c:v>90.534804996308736</c:v>
                </c:pt>
                <c:pt idx="13">
                  <c:v>67.695578819720993</c:v>
                </c:pt>
                <c:pt idx="14">
                  <c:v>48.422416926329987</c:v>
                </c:pt>
                <c:pt idx="15">
                  <c:v>23.019309917002996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7B-4E09-B228-F2398CA37D5B}"/>
            </c:ext>
          </c:extLst>
        </c:ser>
        <c:ser>
          <c:idx val="6"/>
          <c:order val="6"/>
          <c:tx>
            <c:strRef>
              <c:f>'Private capital by type'!$B$13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'Private capital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type'!$C$13:$R$13</c:f>
              <c:numCache>
                <c:formatCode>"$"#,##0.0</c:formatCode>
                <c:ptCount val="16"/>
                <c:pt idx="0">
                  <c:v>13.944892893068999</c:v>
                </c:pt>
                <c:pt idx="1">
                  <c:v>21.942186488896002</c:v>
                </c:pt>
                <c:pt idx="2">
                  <c:v>15.742610009128002</c:v>
                </c:pt>
                <c:pt idx="3">
                  <c:v>15.850175485962998</c:v>
                </c:pt>
                <c:pt idx="4">
                  <c:v>21.559067212879931</c:v>
                </c:pt>
                <c:pt idx="5">
                  <c:v>25.364588384575004</c:v>
                </c:pt>
                <c:pt idx="6">
                  <c:v>20.400420907946003</c:v>
                </c:pt>
                <c:pt idx="7">
                  <c:v>34.951644043821993</c:v>
                </c:pt>
                <c:pt idx="8">
                  <c:v>33.923229128980012</c:v>
                </c:pt>
                <c:pt idx="9">
                  <c:v>37.030186865049004</c:v>
                </c:pt>
                <c:pt idx="10">
                  <c:v>37.04064949202423</c:v>
                </c:pt>
                <c:pt idx="11">
                  <c:v>24.792540875491504</c:v>
                </c:pt>
                <c:pt idx="12">
                  <c:v>90.062740710730978</c:v>
                </c:pt>
                <c:pt idx="13">
                  <c:v>59.564324044427508</c:v>
                </c:pt>
                <c:pt idx="14">
                  <c:v>57.606148178430999</c:v>
                </c:pt>
                <c:pt idx="15">
                  <c:v>68.097452149736995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7B-4E09-B228-F2398CA3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209692523505183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'Private capital by type'!$B$47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type'!$C$47:$R$47</c:f>
              <c:numCache>
                <c:formatCode>#,##0</c:formatCode>
                <c:ptCount val="16"/>
                <c:pt idx="0">
                  <c:v>604</c:v>
                </c:pt>
                <c:pt idx="1">
                  <c:v>417</c:v>
                </c:pt>
                <c:pt idx="2">
                  <c:v>440</c:v>
                </c:pt>
                <c:pt idx="3">
                  <c:v>551</c:v>
                </c:pt>
                <c:pt idx="4">
                  <c:v>563</c:v>
                </c:pt>
                <c:pt idx="5">
                  <c:v>637</c:v>
                </c:pt>
                <c:pt idx="6">
                  <c:v>930</c:v>
                </c:pt>
                <c:pt idx="7">
                  <c:v>843</c:v>
                </c:pt>
                <c:pt idx="8">
                  <c:v>932</c:v>
                </c:pt>
                <c:pt idx="9">
                  <c:v>1015</c:v>
                </c:pt>
                <c:pt idx="10">
                  <c:v>946</c:v>
                </c:pt>
                <c:pt idx="11">
                  <c:v>1057</c:v>
                </c:pt>
                <c:pt idx="12">
                  <c:v>1118</c:v>
                </c:pt>
                <c:pt idx="13">
                  <c:v>1438</c:v>
                </c:pt>
                <c:pt idx="14">
                  <c:v>1053</c:v>
                </c:pt>
                <c:pt idx="15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7-4BCA-96AA-77C10BBDA75A}"/>
            </c:ext>
          </c:extLst>
        </c:ser>
        <c:ser>
          <c:idx val="1"/>
          <c:order val="1"/>
          <c:tx>
            <c:strRef>
              <c:f>'Private capital by type'!$B$48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type'!$C$48:$R$48</c:f>
              <c:numCache>
                <c:formatCode>#,##0</c:formatCode>
                <c:ptCount val="16"/>
                <c:pt idx="0">
                  <c:v>513</c:v>
                </c:pt>
                <c:pt idx="1">
                  <c:v>467</c:v>
                </c:pt>
                <c:pt idx="2">
                  <c:v>508</c:v>
                </c:pt>
                <c:pt idx="3">
                  <c:v>616</c:v>
                </c:pt>
                <c:pt idx="4">
                  <c:v>757</c:v>
                </c:pt>
                <c:pt idx="5">
                  <c:v>890</c:v>
                </c:pt>
                <c:pt idx="6">
                  <c:v>1406</c:v>
                </c:pt>
                <c:pt idx="7">
                  <c:v>2136</c:v>
                </c:pt>
                <c:pt idx="8">
                  <c:v>2421</c:v>
                </c:pt>
                <c:pt idx="9">
                  <c:v>2643</c:v>
                </c:pt>
                <c:pt idx="10">
                  <c:v>3025</c:v>
                </c:pt>
                <c:pt idx="11">
                  <c:v>2717</c:v>
                </c:pt>
                <c:pt idx="12">
                  <c:v>2874</c:v>
                </c:pt>
                <c:pt idx="13">
                  <c:v>3589</c:v>
                </c:pt>
                <c:pt idx="14">
                  <c:v>2502</c:v>
                </c:pt>
                <c:pt idx="15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7-4BCA-96AA-77C10BBDA75A}"/>
            </c:ext>
          </c:extLst>
        </c:ser>
        <c:ser>
          <c:idx val="2"/>
          <c:order val="2"/>
          <c:tx>
            <c:strRef>
              <c:f>'Private capital by type'!$B$49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type'!$C$49:$R$49</c:f>
              <c:numCache>
                <c:formatCode>#,##0</c:formatCode>
                <c:ptCount val="16"/>
                <c:pt idx="0">
                  <c:v>373</c:v>
                </c:pt>
                <c:pt idx="1">
                  <c:v>218</c:v>
                </c:pt>
                <c:pt idx="2">
                  <c:v>269</c:v>
                </c:pt>
                <c:pt idx="3">
                  <c:v>290</c:v>
                </c:pt>
                <c:pt idx="4">
                  <c:v>369</c:v>
                </c:pt>
                <c:pt idx="5">
                  <c:v>437</c:v>
                </c:pt>
                <c:pt idx="6">
                  <c:v>576</c:v>
                </c:pt>
                <c:pt idx="7">
                  <c:v>603</c:v>
                </c:pt>
                <c:pt idx="8">
                  <c:v>590</c:v>
                </c:pt>
                <c:pt idx="9">
                  <c:v>574</c:v>
                </c:pt>
                <c:pt idx="10">
                  <c:v>543</c:v>
                </c:pt>
                <c:pt idx="11">
                  <c:v>610</c:v>
                </c:pt>
                <c:pt idx="12">
                  <c:v>577</c:v>
                </c:pt>
                <c:pt idx="13">
                  <c:v>677</c:v>
                </c:pt>
                <c:pt idx="14">
                  <c:v>512</c:v>
                </c:pt>
                <c:pt idx="1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7-4BCA-96AA-77C10BBDA75A}"/>
            </c:ext>
          </c:extLst>
        </c:ser>
        <c:ser>
          <c:idx val="3"/>
          <c:order val="3"/>
          <c:tx>
            <c:strRef>
              <c:f>'Private capital by type'!$B$50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type'!$C$50:$R$50</c:f>
              <c:numCache>
                <c:formatCode>#,##0</c:formatCode>
                <c:ptCount val="16"/>
                <c:pt idx="0">
                  <c:v>108</c:v>
                </c:pt>
                <c:pt idx="1">
                  <c:v>86</c:v>
                </c:pt>
                <c:pt idx="2">
                  <c:v>120</c:v>
                </c:pt>
                <c:pt idx="3">
                  <c:v>129</c:v>
                </c:pt>
                <c:pt idx="4">
                  <c:v>160</c:v>
                </c:pt>
                <c:pt idx="5">
                  <c:v>164</c:v>
                </c:pt>
                <c:pt idx="6">
                  <c:v>239</c:v>
                </c:pt>
                <c:pt idx="7">
                  <c:v>217</c:v>
                </c:pt>
                <c:pt idx="8">
                  <c:v>201</c:v>
                </c:pt>
                <c:pt idx="9">
                  <c:v>198</c:v>
                </c:pt>
                <c:pt idx="10">
                  <c:v>198</c:v>
                </c:pt>
                <c:pt idx="11">
                  <c:v>165</c:v>
                </c:pt>
                <c:pt idx="12">
                  <c:v>184</c:v>
                </c:pt>
                <c:pt idx="13">
                  <c:v>183</c:v>
                </c:pt>
                <c:pt idx="14">
                  <c:v>127</c:v>
                </c:pt>
                <c:pt idx="1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7-4BCA-96AA-77C10BBDA75A}"/>
            </c:ext>
          </c:extLst>
        </c:ser>
        <c:ser>
          <c:idx val="4"/>
          <c:order val="4"/>
          <c:tx>
            <c:strRef>
              <c:f>'Private capital by type'!$B$51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type'!$C$51:$R$51</c:f>
              <c:numCache>
                <c:formatCode>#,##0</c:formatCode>
                <c:ptCount val="16"/>
                <c:pt idx="0">
                  <c:v>138</c:v>
                </c:pt>
                <c:pt idx="1">
                  <c:v>105</c:v>
                </c:pt>
                <c:pt idx="2">
                  <c:v>142</c:v>
                </c:pt>
                <c:pt idx="3">
                  <c:v>137</c:v>
                </c:pt>
                <c:pt idx="4">
                  <c:v>202</c:v>
                </c:pt>
                <c:pt idx="5">
                  <c:v>229</c:v>
                </c:pt>
                <c:pt idx="6">
                  <c:v>288</c:v>
                </c:pt>
                <c:pt idx="7">
                  <c:v>335</c:v>
                </c:pt>
                <c:pt idx="8">
                  <c:v>333</c:v>
                </c:pt>
                <c:pt idx="9">
                  <c:v>357</c:v>
                </c:pt>
                <c:pt idx="10">
                  <c:v>369</c:v>
                </c:pt>
                <c:pt idx="11">
                  <c:v>371</c:v>
                </c:pt>
                <c:pt idx="12">
                  <c:v>433</c:v>
                </c:pt>
                <c:pt idx="13">
                  <c:v>433</c:v>
                </c:pt>
                <c:pt idx="14">
                  <c:v>283</c:v>
                </c:pt>
                <c:pt idx="1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A7-4BCA-96AA-77C10BBDA75A}"/>
            </c:ext>
          </c:extLst>
        </c:ser>
        <c:ser>
          <c:idx val="5"/>
          <c:order val="5"/>
          <c:tx>
            <c:strRef>
              <c:f>'Private capital by type'!$B$52</c:f>
              <c:strCache>
                <c:ptCount val="1"/>
                <c:pt idx="0">
                  <c:v>FoF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type'!$C$52:$R$52</c:f>
              <c:numCache>
                <c:formatCode>#,##0</c:formatCode>
                <c:ptCount val="16"/>
                <c:pt idx="0">
                  <c:v>214</c:v>
                </c:pt>
                <c:pt idx="1">
                  <c:v>172</c:v>
                </c:pt>
                <c:pt idx="2">
                  <c:v>122</c:v>
                </c:pt>
                <c:pt idx="3">
                  <c:v>152</c:v>
                </c:pt>
                <c:pt idx="4">
                  <c:v>165</c:v>
                </c:pt>
                <c:pt idx="5">
                  <c:v>162</c:v>
                </c:pt>
                <c:pt idx="6">
                  <c:v>223</c:v>
                </c:pt>
                <c:pt idx="7">
                  <c:v>219</c:v>
                </c:pt>
                <c:pt idx="8">
                  <c:v>248</c:v>
                </c:pt>
                <c:pt idx="9">
                  <c:v>285</c:v>
                </c:pt>
                <c:pt idx="10">
                  <c:v>356</c:v>
                </c:pt>
                <c:pt idx="11">
                  <c:v>327</c:v>
                </c:pt>
                <c:pt idx="12">
                  <c:v>318</c:v>
                </c:pt>
                <c:pt idx="13">
                  <c:v>282</c:v>
                </c:pt>
                <c:pt idx="14">
                  <c:v>165</c:v>
                </c:pt>
                <c:pt idx="15">
                  <c:v>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3A7-4BCA-96AA-77C10BBDA75A}"/>
            </c:ext>
          </c:extLst>
        </c:ser>
        <c:ser>
          <c:idx val="6"/>
          <c:order val="6"/>
          <c:tx>
            <c:strRef>
              <c:f>'Private capital by type'!$B$53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type'!$C$53:$R$53</c:f>
              <c:numCache>
                <c:formatCode>#,##0</c:formatCode>
                <c:ptCount val="16"/>
                <c:pt idx="0">
                  <c:v>34</c:v>
                </c:pt>
                <c:pt idx="1">
                  <c:v>36</c:v>
                </c:pt>
                <c:pt idx="2">
                  <c:v>33</c:v>
                </c:pt>
                <c:pt idx="3">
                  <c:v>34</c:v>
                </c:pt>
                <c:pt idx="4">
                  <c:v>42</c:v>
                </c:pt>
                <c:pt idx="5">
                  <c:v>49</c:v>
                </c:pt>
                <c:pt idx="6">
                  <c:v>57</c:v>
                </c:pt>
                <c:pt idx="7">
                  <c:v>44</c:v>
                </c:pt>
                <c:pt idx="8">
                  <c:v>75</c:v>
                </c:pt>
                <c:pt idx="9">
                  <c:v>65</c:v>
                </c:pt>
                <c:pt idx="10">
                  <c:v>67</c:v>
                </c:pt>
                <c:pt idx="11">
                  <c:v>56</c:v>
                </c:pt>
                <c:pt idx="12">
                  <c:v>91</c:v>
                </c:pt>
                <c:pt idx="13">
                  <c:v>123</c:v>
                </c:pt>
                <c:pt idx="14">
                  <c:v>113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A7-4BCA-96AA-77C10BBD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64450610812228315"/>
          <c:h val="0.8252011066184294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'Private capital by type'!$B$7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type'!$H$7:$R$7</c:f>
              <c:numCache>
                <c:formatCode>"$"#,##0.0</c:formatCode>
                <c:ptCount val="11"/>
                <c:pt idx="0">
                  <c:v>277.2525659858224</c:v>
                </c:pt>
                <c:pt idx="1">
                  <c:v>329.50152765963509</c:v>
                </c:pt>
                <c:pt idx="2">
                  <c:v>275.82152765979248</c:v>
                </c:pt>
                <c:pt idx="3">
                  <c:v>414.06693308864584</c:v>
                </c:pt>
                <c:pt idx="4">
                  <c:v>429.6606257785927</c:v>
                </c:pt>
                <c:pt idx="5">
                  <c:v>399.82391796827545</c:v>
                </c:pt>
                <c:pt idx="6">
                  <c:v>580.45170958148867</c:v>
                </c:pt>
                <c:pt idx="7">
                  <c:v>463.90175214720523</c:v>
                </c:pt>
                <c:pt idx="8">
                  <c:v>613.7997072561476</c:v>
                </c:pt>
                <c:pt idx="9">
                  <c:v>535.84388916131911</c:v>
                </c:pt>
                <c:pt idx="10">
                  <c:v>366.99015029697796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5-4AC2-BDFB-DC012C787601}"/>
            </c:ext>
          </c:extLst>
        </c:ser>
        <c:ser>
          <c:idx val="1"/>
          <c:order val="1"/>
          <c:tx>
            <c:strRef>
              <c:f>'Private capital by type'!$B$8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type'!$H$8:$R$8</c:f>
              <c:numCache>
                <c:formatCode>"$"#,##0.0</c:formatCode>
                <c:ptCount val="11"/>
                <c:pt idx="0">
                  <c:v>55.934710852246852</c:v>
                </c:pt>
                <c:pt idx="1">
                  <c:v>85.034095732334563</c:v>
                </c:pt>
                <c:pt idx="2">
                  <c:v>119.0927721115646</c:v>
                </c:pt>
                <c:pt idx="3">
                  <c:v>173.23933089914672</c:v>
                </c:pt>
                <c:pt idx="4">
                  <c:v>203.54533497609933</c:v>
                </c:pt>
                <c:pt idx="5">
                  <c:v>354.11386326152711</c:v>
                </c:pt>
                <c:pt idx="6">
                  <c:v>278.82132323350601</c:v>
                </c:pt>
                <c:pt idx="7">
                  <c:v>253.94213399526529</c:v>
                </c:pt>
                <c:pt idx="8">
                  <c:v>354.20665994784486</c:v>
                </c:pt>
                <c:pt idx="9">
                  <c:v>301.38546439415882</c:v>
                </c:pt>
                <c:pt idx="10">
                  <c:v>117.32857015715128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5-4AC2-BDFB-DC012C787601}"/>
            </c:ext>
          </c:extLst>
        </c:ser>
        <c:ser>
          <c:idx val="2"/>
          <c:order val="2"/>
          <c:tx>
            <c:strRef>
              <c:f>'Private capital by type'!$B$9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type'!$H$9:$R$9</c:f>
              <c:numCache>
                <c:formatCode>"$"#,##0.0</c:formatCode>
                <c:ptCount val="11"/>
                <c:pt idx="0">
                  <c:v>98.467621192201221</c:v>
                </c:pt>
                <c:pt idx="1">
                  <c:v>112.62948235828954</c:v>
                </c:pt>
                <c:pt idx="2">
                  <c:v>137.84912625037046</c:v>
                </c:pt>
                <c:pt idx="3">
                  <c:v>132.89922627328502</c:v>
                </c:pt>
                <c:pt idx="4">
                  <c:v>127.84851102009105</c:v>
                </c:pt>
                <c:pt idx="5">
                  <c:v>142.97394214256286</c:v>
                </c:pt>
                <c:pt idx="6">
                  <c:v>188.17520094208589</c:v>
                </c:pt>
                <c:pt idx="7">
                  <c:v>150.814964430674</c:v>
                </c:pt>
                <c:pt idx="8">
                  <c:v>171.84580946793395</c:v>
                </c:pt>
                <c:pt idx="9">
                  <c:v>138.68474325490604</c:v>
                </c:pt>
                <c:pt idx="10">
                  <c:v>70.129813187947022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5-4AC2-BDFB-DC012C787601}"/>
            </c:ext>
          </c:extLst>
        </c:ser>
        <c:ser>
          <c:idx val="3"/>
          <c:order val="3"/>
          <c:tx>
            <c:strRef>
              <c:f>'Private capital by type'!$B$10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type'!$H$10:$R$10</c:f>
              <c:numCache>
                <c:formatCode>"$"#,##0.0</c:formatCode>
                <c:ptCount val="11"/>
                <c:pt idx="0">
                  <c:v>78.101967588616986</c:v>
                </c:pt>
                <c:pt idx="1">
                  <c:v>105.00313229271505</c:v>
                </c:pt>
                <c:pt idx="2">
                  <c:v>144.06335444328496</c:v>
                </c:pt>
                <c:pt idx="3">
                  <c:v>92.98120635939901</c:v>
                </c:pt>
                <c:pt idx="4">
                  <c:v>104.80363526133058</c:v>
                </c:pt>
                <c:pt idx="5">
                  <c:v>137.14541063413739</c:v>
                </c:pt>
                <c:pt idx="6">
                  <c:v>115.11155800514204</c:v>
                </c:pt>
                <c:pt idx="7">
                  <c:v>119.93024301322363</c:v>
                </c:pt>
                <c:pt idx="8">
                  <c:v>149.85684112942096</c:v>
                </c:pt>
                <c:pt idx="9">
                  <c:v>127.62331135173105</c:v>
                </c:pt>
                <c:pt idx="10">
                  <c:v>15.498592866688002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5-4AC2-BDFB-DC012C787601}"/>
            </c:ext>
          </c:extLst>
        </c:ser>
        <c:ser>
          <c:idx val="4"/>
          <c:order val="4"/>
          <c:tx>
            <c:strRef>
              <c:f>'Private capital by type'!$B$11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type'!$H$11:$R$11</c:f>
              <c:numCache>
                <c:formatCode>"$"#,##0.0</c:formatCode>
                <c:ptCount val="11"/>
                <c:pt idx="0">
                  <c:v>98.661182950156061</c:v>
                </c:pt>
                <c:pt idx="1">
                  <c:v>123.45589928027708</c:v>
                </c:pt>
                <c:pt idx="2">
                  <c:v>123.80286375647404</c:v>
                </c:pt>
                <c:pt idx="3">
                  <c:v>147.92091460544609</c:v>
                </c:pt>
                <c:pt idx="4">
                  <c:v>204.75005384157106</c:v>
                </c:pt>
                <c:pt idx="5">
                  <c:v>178.93843749332916</c:v>
                </c:pt>
                <c:pt idx="6">
                  <c:v>191.78039740641708</c:v>
                </c:pt>
                <c:pt idx="7">
                  <c:v>206.74806201944855</c:v>
                </c:pt>
                <c:pt idx="8">
                  <c:v>282.09423719916288</c:v>
                </c:pt>
                <c:pt idx="9">
                  <c:v>221.893589833834</c:v>
                </c:pt>
                <c:pt idx="10">
                  <c:v>131.51328553733202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35-4AC2-BDFB-DC012C787601}"/>
            </c:ext>
          </c:extLst>
        </c:ser>
        <c:ser>
          <c:idx val="5"/>
          <c:order val="5"/>
          <c:tx>
            <c:strRef>
              <c:f>'Private capital by type'!$B$12</c:f>
              <c:strCache>
                <c:ptCount val="1"/>
                <c:pt idx="0">
                  <c:v>FoF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type'!$H$12:$R$12</c:f>
              <c:numCache>
                <c:formatCode>"$"#,##0.0</c:formatCode>
                <c:ptCount val="11"/>
                <c:pt idx="0">
                  <c:v>31.384192257346996</c:v>
                </c:pt>
                <c:pt idx="1">
                  <c:v>49.487897280754972</c:v>
                </c:pt>
                <c:pt idx="2">
                  <c:v>48.765807682530991</c:v>
                </c:pt>
                <c:pt idx="3">
                  <c:v>51.550364115791965</c:v>
                </c:pt>
                <c:pt idx="4">
                  <c:v>116.94576199052501</c:v>
                </c:pt>
                <c:pt idx="5">
                  <c:v>78.980857834384906</c:v>
                </c:pt>
                <c:pt idx="6">
                  <c:v>79.724149335761354</c:v>
                </c:pt>
                <c:pt idx="7">
                  <c:v>90.534804996308736</c:v>
                </c:pt>
                <c:pt idx="8">
                  <c:v>67.695578819720993</c:v>
                </c:pt>
                <c:pt idx="9">
                  <c:v>48.422416926329987</c:v>
                </c:pt>
                <c:pt idx="10">
                  <c:v>23.019309917002996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35-4AC2-BDFB-DC012C787601}"/>
            </c:ext>
          </c:extLst>
        </c:ser>
        <c:ser>
          <c:idx val="6"/>
          <c:order val="6"/>
          <c:tx>
            <c:strRef>
              <c:f>'Private capital by type'!$B$13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'Private capital by type'!$H$6:$R$6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'Private capital by type'!$H$13:$R$13</c:f>
              <c:numCache>
                <c:formatCode>"$"#,##0.0</c:formatCode>
                <c:ptCount val="11"/>
                <c:pt idx="0">
                  <c:v>25.364588384575004</c:v>
                </c:pt>
                <c:pt idx="1">
                  <c:v>20.400420907946003</c:v>
                </c:pt>
                <c:pt idx="2">
                  <c:v>34.951644043821993</c:v>
                </c:pt>
                <c:pt idx="3">
                  <c:v>33.923229128980012</c:v>
                </c:pt>
                <c:pt idx="4">
                  <c:v>37.030186865049004</c:v>
                </c:pt>
                <c:pt idx="5">
                  <c:v>37.04064949202423</c:v>
                </c:pt>
                <c:pt idx="6">
                  <c:v>24.792540875491504</c:v>
                </c:pt>
                <c:pt idx="7">
                  <c:v>90.062740710730978</c:v>
                </c:pt>
                <c:pt idx="8">
                  <c:v>59.564324044427508</c:v>
                </c:pt>
                <c:pt idx="9">
                  <c:v>57.606148178430999</c:v>
                </c:pt>
                <c:pt idx="10">
                  <c:v>68.097452149736995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35-4AC2-BDFB-DC012C78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76054675857828"/>
          <c:y val="5.8702974628171478E-2"/>
          <c:w val="0.25023945324142177"/>
          <c:h val="0.57703813065033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209692523505183"/>
          <c:h val="0.856732648002333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'Private capital by type'!$B$47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type'!$C$47:$R$47</c:f>
              <c:numCache>
                <c:formatCode>#,##0</c:formatCode>
                <c:ptCount val="16"/>
                <c:pt idx="0">
                  <c:v>604</c:v>
                </c:pt>
                <c:pt idx="1">
                  <c:v>417</c:v>
                </c:pt>
                <c:pt idx="2">
                  <c:v>440</c:v>
                </c:pt>
                <c:pt idx="3">
                  <c:v>551</c:v>
                </c:pt>
                <c:pt idx="4">
                  <c:v>563</c:v>
                </c:pt>
                <c:pt idx="5">
                  <c:v>637</c:v>
                </c:pt>
                <c:pt idx="6">
                  <c:v>930</c:v>
                </c:pt>
                <c:pt idx="7">
                  <c:v>843</c:v>
                </c:pt>
                <c:pt idx="8">
                  <c:v>932</c:v>
                </c:pt>
                <c:pt idx="9">
                  <c:v>1015</c:v>
                </c:pt>
                <c:pt idx="10">
                  <c:v>946</c:v>
                </c:pt>
                <c:pt idx="11">
                  <c:v>1057</c:v>
                </c:pt>
                <c:pt idx="12">
                  <c:v>1118</c:v>
                </c:pt>
                <c:pt idx="13">
                  <c:v>1438</c:v>
                </c:pt>
                <c:pt idx="14">
                  <c:v>1053</c:v>
                </c:pt>
                <c:pt idx="15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49D2-9AEC-F9977C45771A}"/>
            </c:ext>
          </c:extLst>
        </c:ser>
        <c:ser>
          <c:idx val="1"/>
          <c:order val="1"/>
          <c:tx>
            <c:strRef>
              <c:f>'Private capital by type'!$B$48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type'!$C$48:$R$48</c:f>
              <c:numCache>
                <c:formatCode>#,##0</c:formatCode>
                <c:ptCount val="16"/>
                <c:pt idx="0">
                  <c:v>513</c:v>
                </c:pt>
                <c:pt idx="1">
                  <c:v>467</c:v>
                </c:pt>
                <c:pt idx="2">
                  <c:v>508</c:v>
                </c:pt>
                <c:pt idx="3">
                  <c:v>616</c:v>
                </c:pt>
                <c:pt idx="4">
                  <c:v>757</c:v>
                </c:pt>
                <c:pt idx="5">
                  <c:v>890</c:v>
                </c:pt>
                <c:pt idx="6">
                  <c:v>1406</c:v>
                </c:pt>
                <c:pt idx="7">
                  <c:v>2136</c:v>
                </c:pt>
                <c:pt idx="8">
                  <c:v>2421</c:v>
                </c:pt>
                <c:pt idx="9">
                  <c:v>2643</c:v>
                </c:pt>
                <c:pt idx="10">
                  <c:v>3025</c:v>
                </c:pt>
                <c:pt idx="11">
                  <c:v>2717</c:v>
                </c:pt>
                <c:pt idx="12">
                  <c:v>2874</c:v>
                </c:pt>
                <c:pt idx="13">
                  <c:v>3589</c:v>
                </c:pt>
                <c:pt idx="14">
                  <c:v>2502</c:v>
                </c:pt>
                <c:pt idx="15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9D2-9AEC-F9977C45771A}"/>
            </c:ext>
          </c:extLst>
        </c:ser>
        <c:ser>
          <c:idx val="2"/>
          <c:order val="2"/>
          <c:tx>
            <c:strRef>
              <c:f>'Private capital by type'!$B$49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type'!$C$49:$R$49</c:f>
              <c:numCache>
                <c:formatCode>#,##0</c:formatCode>
                <c:ptCount val="16"/>
                <c:pt idx="0">
                  <c:v>373</c:v>
                </c:pt>
                <c:pt idx="1">
                  <c:v>218</c:v>
                </c:pt>
                <c:pt idx="2">
                  <c:v>269</c:v>
                </c:pt>
                <c:pt idx="3">
                  <c:v>290</c:v>
                </c:pt>
                <c:pt idx="4">
                  <c:v>369</c:v>
                </c:pt>
                <c:pt idx="5">
                  <c:v>437</c:v>
                </c:pt>
                <c:pt idx="6">
                  <c:v>576</c:v>
                </c:pt>
                <c:pt idx="7">
                  <c:v>603</c:v>
                </c:pt>
                <c:pt idx="8">
                  <c:v>590</c:v>
                </c:pt>
                <c:pt idx="9">
                  <c:v>574</c:v>
                </c:pt>
                <c:pt idx="10">
                  <c:v>543</c:v>
                </c:pt>
                <c:pt idx="11">
                  <c:v>610</c:v>
                </c:pt>
                <c:pt idx="12">
                  <c:v>577</c:v>
                </c:pt>
                <c:pt idx="13">
                  <c:v>677</c:v>
                </c:pt>
                <c:pt idx="14">
                  <c:v>512</c:v>
                </c:pt>
                <c:pt idx="1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49D2-9AEC-F9977C45771A}"/>
            </c:ext>
          </c:extLst>
        </c:ser>
        <c:ser>
          <c:idx val="3"/>
          <c:order val="3"/>
          <c:tx>
            <c:strRef>
              <c:f>'Private capital by type'!$B$50</c:f>
              <c:strCache>
                <c:ptCount val="1"/>
                <c:pt idx="0">
                  <c:v>Real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type'!$C$50:$R$50</c:f>
              <c:numCache>
                <c:formatCode>#,##0</c:formatCode>
                <c:ptCount val="16"/>
                <c:pt idx="0">
                  <c:v>108</c:v>
                </c:pt>
                <c:pt idx="1">
                  <c:v>86</c:v>
                </c:pt>
                <c:pt idx="2">
                  <c:v>120</c:v>
                </c:pt>
                <c:pt idx="3">
                  <c:v>129</c:v>
                </c:pt>
                <c:pt idx="4">
                  <c:v>160</c:v>
                </c:pt>
                <c:pt idx="5">
                  <c:v>164</c:v>
                </c:pt>
                <c:pt idx="6">
                  <c:v>239</c:v>
                </c:pt>
                <c:pt idx="7">
                  <c:v>217</c:v>
                </c:pt>
                <c:pt idx="8">
                  <c:v>201</c:v>
                </c:pt>
                <c:pt idx="9">
                  <c:v>198</c:v>
                </c:pt>
                <c:pt idx="10">
                  <c:v>198</c:v>
                </c:pt>
                <c:pt idx="11">
                  <c:v>165</c:v>
                </c:pt>
                <c:pt idx="12">
                  <c:v>184</c:v>
                </c:pt>
                <c:pt idx="13">
                  <c:v>183</c:v>
                </c:pt>
                <c:pt idx="14">
                  <c:v>127</c:v>
                </c:pt>
                <c:pt idx="1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66-49D2-9AEC-F9977C45771A}"/>
            </c:ext>
          </c:extLst>
        </c:ser>
        <c:ser>
          <c:idx val="4"/>
          <c:order val="4"/>
          <c:tx>
            <c:strRef>
              <c:f>'Private capital by type'!$B$51</c:f>
              <c:strCache>
                <c:ptCount val="1"/>
                <c:pt idx="0">
                  <c:v>Private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type'!$C$51:$R$51</c:f>
              <c:numCache>
                <c:formatCode>#,##0</c:formatCode>
                <c:ptCount val="16"/>
                <c:pt idx="0">
                  <c:v>138</c:v>
                </c:pt>
                <c:pt idx="1">
                  <c:v>105</c:v>
                </c:pt>
                <c:pt idx="2">
                  <c:v>142</c:v>
                </c:pt>
                <c:pt idx="3">
                  <c:v>137</c:v>
                </c:pt>
                <c:pt idx="4">
                  <c:v>202</c:v>
                </c:pt>
                <c:pt idx="5">
                  <c:v>229</c:v>
                </c:pt>
                <c:pt idx="6">
                  <c:v>288</c:v>
                </c:pt>
                <c:pt idx="7">
                  <c:v>335</c:v>
                </c:pt>
                <c:pt idx="8">
                  <c:v>333</c:v>
                </c:pt>
                <c:pt idx="9">
                  <c:v>357</c:v>
                </c:pt>
                <c:pt idx="10">
                  <c:v>369</c:v>
                </c:pt>
                <c:pt idx="11">
                  <c:v>371</c:v>
                </c:pt>
                <c:pt idx="12">
                  <c:v>433</c:v>
                </c:pt>
                <c:pt idx="13">
                  <c:v>433</c:v>
                </c:pt>
                <c:pt idx="14">
                  <c:v>283</c:v>
                </c:pt>
                <c:pt idx="1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66-49D2-9AEC-F9977C45771A}"/>
            </c:ext>
          </c:extLst>
        </c:ser>
        <c:ser>
          <c:idx val="5"/>
          <c:order val="5"/>
          <c:tx>
            <c:strRef>
              <c:f>'Private capital by type'!$B$52</c:f>
              <c:strCache>
                <c:ptCount val="1"/>
                <c:pt idx="0">
                  <c:v>FoF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type'!$C$52:$R$52</c:f>
              <c:numCache>
                <c:formatCode>#,##0</c:formatCode>
                <c:ptCount val="16"/>
                <c:pt idx="0">
                  <c:v>214</c:v>
                </c:pt>
                <c:pt idx="1">
                  <c:v>172</c:v>
                </c:pt>
                <c:pt idx="2">
                  <c:v>122</c:v>
                </c:pt>
                <c:pt idx="3">
                  <c:v>152</c:v>
                </c:pt>
                <c:pt idx="4">
                  <c:v>165</c:v>
                </c:pt>
                <c:pt idx="5">
                  <c:v>162</c:v>
                </c:pt>
                <c:pt idx="6">
                  <c:v>223</c:v>
                </c:pt>
                <c:pt idx="7">
                  <c:v>219</c:v>
                </c:pt>
                <c:pt idx="8">
                  <c:v>248</c:v>
                </c:pt>
                <c:pt idx="9">
                  <c:v>285</c:v>
                </c:pt>
                <c:pt idx="10">
                  <c:v>356</c:v>
                </c:pt>
                <c:pt idx="11">
                  <c:v>327</c:v>
                </c:pt>
                <c:pt idx="12">
                  <c:v>318</c:v>
                </c:pt>
                <c:pt idx="13">
                  <c:v>282</c:v>
                </c:pt>
                <c:pt idx="14">
                  <c:v>165</c:v>
                </c:pt>
                <c:pt idx="15">
                  <c:v>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266-49D2-9AEC-F9977C45771A}"/>
            </c:ext>
          </c:extLst>
        </c:ser>
        <c:ser>
          <c:idx val="6"/>
          <c:order val="6"/>
          <c:tx>
            <c:strRef>
              <c:f>'Private capital by type'!$B$53</c:f>
              <c:strCache>
                <c:ptCount val="1"/>
                <c:pt idx="0">
                  <c:v>Secondaries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'Private capital by type'!$C$46:$R$46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by type'!$C$53:$R$53</c:f>
              <c:numCache>
                <c:formatCode>#,##0</c:formatCode>
                <c:ptCount val="16"/>
                <c:pt idx="0">
                  <c:v>34</c:v>
                </c:pt>
                <c:pt idx="1">
                  <c:v>36</c:v>
                </c:pt>
                <c:pt idx="2">
                  <c:v>33</c:v>
                </c:pt>
                <c:pt idx="3">
                  <c:v>34</c:v>
                </c:pt>
                <c:pt idx="4">
                  <c:v>42</c:v>
                </c:pt>
                <c:pt idx="5">
                  <c:v>49</c:v>
                </c:pt>
                <c:pt idx="6">
                  <c:v>57</c:v>
                </c:pt>
                <c:pt idx="7">
                  <c:v>44</c:v>
                </c:pt>
                <c:pt idx="8">
                  <c:v>75</c:v>
                </c:pt>
                <c:pt idx="9">
                  <c:v>65</c:v>
                </c:pt>
                <c:pt idx="10">
                  <c:v>67</c:v>
                </c:pt>
                <c:pt idx="11">
                  <c:v>56</c:v>
                </c:pt>
                <c:pt idx="12">
                  <c:v>91</c:v>
                </c:pt>
                <c:pt idx="13">
                  <c:v>123</c:v>
                </c:pt>
                <c:pt idx="14">
                  <c:v>113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66-49D2-9AEC-F9977C45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  <c:extLst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37241178186061E-2"/>
          <c:y val="2.5428331875182269E-2"/>
          <c:w val="0.96176275882181395"/>
          <c:h val="0.72359507144940205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'Private capital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timing'!$C$8:$R$8</c:f>
              <c:numCache>
                <c:formatCode>0.0</c:formatCode>
                <c:ptCount val="16"/>
                <c:pt idx="0">
                  <c:v>5.5890409999999999</c:v>
                </c:pt>
                <c:pt idx="1">
                  <c:v>9.1561640000000004</c:v>
                </c:pt>
                <c:pt idx="2">
                  <c:v>7.25753425</c:v>
                </c:pt>
                <c:pt idx="3">
                  <c:v>5.6547939999999999</c:v>
                </c:pt>
                <c:pt idx="4">
                  <c:v>8.6383559999999999</c:v>
                </c:pt>
                <c:pt idx="5">
                  <c:v>6.5835615000000001</c:v>
                </c:pt>
                <c:pt idx="6">
                  <c:v>5.6383559999999999</c:v>
                </c:pt>
                <c:pt idx="7">
                  <c:v>5.2931509999999999</c:v>
                </c:pt>
                <c:pt idx="8">
                  <c:v>6.0986302500000003</c:v>
                </c:pt>
                <c:pt idx="9">
                  <c:v>6.3123284999999996</c:v>
                </c:pt>
                <c:pt idx="10">
                  <c:v>6.082192</c:v>
                </c:pt>
                <c:pt idx="11">
                  <c:v>6.246575</c:v>
                </c:pt>
                <c:pt idx="12">
                  <c:v>6.378082</c:v>
                </c:pt>
                <c:pt idx="13">
                  <c:v>5.2931509999999999</c:v>
                </c:pt>
                <c:pt idx="14">
                  <c:v>5.4246569999999998</c:v>
                </c:pt>
                <c:pt idx="15">
                  <c:v>7.3643830000000001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C-4C76-8691-4DD5A877EB59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'Private capital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timing'!$C$12:$R$12</c:f>
              <c:numCache>
                <c:formatCode>0.0</c:formatCode>
                <c:ptCount val="16"/>
                <c:pt idx="0">
                  <c:v>5.4575340000000008</c:v>
                </c:pt>
                <c:pt idx="1">
                  <c:v>5.950685</c:v>
                </c:pt>
                <c:pt idx="2">
                  <c:v>8.3178082499999988</c:v>
                </c:pt>
                <c:pt idx="3">
                  <c:v>6.3945207499999999</c:v>
                </c:pt>
                <c:pt idx="4">
                  <c:v>4.4876709999999989</c:v>
                </c:pt>
                <c:pt idx="5">
                  <c:v>6.4931509999999992</c:v>
                </c:pt>
                <c:pt idx="6">
                  <c:v>6.3616440000000001</c:v>
                </c:pt>
                <c:pt idx="7">
                  <c:v>6.7232874999999996</c:v>
                </c:pt>
                <c:pt idx="8">
                  <c:v>6.2794519999999991</c:v>
                </c:pt>
                <c:pt idx="9">
                  <c:v>6.5424660000000001</c:v>
                </c:pt>
                <c:pt idx="10">
                  <c:v>6.246575</c:v>
                </c:pt>
                <c:pt idx="11">
                  <c:v>5.917808</c:v>
                </c:pt>
                <c:pt idx="12">
                  <c:v>6.443835</c:v>
                </c:pt>
                <c:pt idx="13">
                  <c:v>7.56986325</c:v>
                </c:pt>
                <c:pt idx="14">
                  <c:v>6.3780820000000009</c:v>
                </c:pt>
                <c:pt idx="15">
                  <c:v>7.0849309999999983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C-4C76-8691-4DD5A877EB59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'Private capital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timing'!$C$13:$R$13</c:f>
              <c:numCache>
                <c:formatCode>0.0</c:formatCode>
                <c:ptCount val="16"/>
                <c:pt idx="0">
                  <c:v>5.7205480000000009</c:v>
                </c:pt>
                <c:pt idx="1">
                  <c:v>7.0027400000000011</c:v>
                </c:pt>
                <c:pt idx="2">
                  <c:v>7.2739727499999987</c:v>
                </c:pt>
                <c:pt idx="3">
                  <c:v>7.3561639999999997</c:v>
                </c:pt>
                <c:pt idx="4">
                  <c:v>6.4931510000000028</c:v>
                </c:pt>
                <c:pt idx="5">
                  <c:v>6.4602734999999996</c:v>
                </c:pt>
                <c:pt idx="6">
                  <c:v>6.5013702500000008</c:v>
                </c:pt>
                <c:pt idx="7">
                  <c:v>6.4109589999999983</c:v>
                </c:pt>
                <c:pt idx="8">
                  <c:v>7.2657530000000001</c:v>
                </c:pt>
                <c:pt idx="9">
                  <c:v>6.936986000000001</c:v>
                </c:pt>
                <c:pt idx="10">
                  <c:v>6.8136989999999997</c:v>
                </c:pt>
                <c:pt idx="11">
                  <c:v>6.5671227500000011</c:v>
                </c:pt>
                <c:pt idx="12">
                  <c:v>7.1671239999999994</c:v>
                </c:pt>
                <c:pt idx="13">
                  <c:v>7.3890407499999995</c:v>
                </c:pt>
                <c:pt idx="14">
                  <c:v>7.7589039999999976</c:v>
                </c:pt>
                <c:pt idx="15">
                  <c:v>6.6493155000000002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C-4C76-8691-4DD5A877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'Private capital fund timing'!$B$10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'Private capital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timing'!$C$10:$R$10</c:f>
              <c:numCache>
                <c:formatCode>0.0</c:formatCode>
                <c:ptCount val="16"/>
                <c:pt idx="0">
                  <c:v>16.841095500000002</c:v>
                </c:pt>
                <c:pt idx="1">
                  <c:v>21.97808225</c:v>
                </c:pt>
                <c:pt idx="2">
                  <c:v>22.980822</c:v>
                </c:pt>
                <c:pt idx="3">
                  <c:v>19.331506999999998</c:v>
                </c:pt>
                <c:pt idx="4">
                  <c:v>19.545205249999999</c:v>
                </c:pt>
                <c:pt idx="5">
                  <c:v>19.413698249999999</c:v>
                </c:pt>
                <c:pt idx="6">
                  <c:v>18.526027499999998</c:v>
                </c:pt>
                <c:pt idx="7">
                  <c:v>18.476711999999999</c:v>
                </c:pt>
                <c:pt idx="8">
                  <c:v>19.676711749999999</c:v>
                </c:pt>
                <c:pt idx="9">
                  <c:v>19.923286999999998</c:v>
                </c:pt>
                <c:pt idx="10">
                  <c:v>19.463013</c:v>
                </c:pt>
                <c:pt idx="11">
                  <c:v>18.887670999999997</c:v>
                </c:pt>
                <c:pt idx="12">
                  <c:v>20.153424000000001</c:v>
                </c:pt>
                <c:pt idx="13">
                  <c:v>20.367122999999999</c:v>
                </c:pt>
                <c:pt idx="14">
                  <c:v>19.561644000000001</c:v>
                </c:pt>
                <c:pt idx="15">
                  <c:v>21.073972000000001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C-4C76-8691-4DD5A877EB59}"/>
            </c:ext>
          </c:extLst>
        </c:ser>
        <c:ser>
          <c:idx val="6"/>
          <c:order val="4"/>
          <c:tx>
            <c:strRef>
              <c:f>'Private capital fund timing'!$B$7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'Private capital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timing'!$C$7:$R$7</c:f>
              <c:numCache>
                <c:formatCode>0.0</c:formatCode>
                <c:ptCount val="16"/>
                <c:pt idx="0">
                  <c:v>13.143291870370378</c:v>
                </c:pt>
                <c:pt idx="1">
                  <c:v>16.322562246323539</c:v>
                </c:pt>
                <c:pt idx="2">
                  <c:v>17.116032971830997</c:v>
                </c:pt>
                <c:pt idx="3">
                  <c:v>15.373326127596437</c:v>
                </c:pt>
                <c:pt idx="4">
                  <c:v>16.54927916739129</c:v>
                </c:pt>
                <c:pt idx="5">
                  <c:v>14.301714587412578</c:v>
                </c:pt>
                <c:pt idx="6">
                  <c:v>14.876687368024138</c:v>
                </c:pt>
                <c:pt idx="7">
                  <c:v>14.471615006201539</c:v>
                </c:pt>
                <c:pt idx="8">
                  <c:v>14.631702394957969</c:v>
                </c:pt>
                <c:pt idx="9">
                  <c:v>15.734997794655406</c:v>
                </c:pt>
                <c:pt idx="10">
                  <c:v>14.871931300132776</c:v>
                </c:pt>
                <c:pt idx="11">
                  <c:v>14.264640559726946</c:v>
                </c:pt>
                <c:pt idx="12">
                  <c:v>15.187355866957438</c:v>
                </c:pt>
                <c:pt idx="13">
                  <c:v>15.172003323087893</c:v>
                </c:pt>
                <c:pt idx="14">
                  <c:v>15.394222714708068</c:v>
                </c:pt>
                <c:pt idx="15">
                  <c:v>15.818994836191804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C-4C76-8691-4DD5A877EB59}"/>
            </c:ext>
          </c:extLst>
        </c:ser>
        <c:ser>
          <c:idx val="4"/>
          <c:order val="5"/>
          <c:tx>
            <c:strRef>
              <c:f>'Private capital fund timing'!$B$9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timing'!$C$9:$R$9</c:f>
              <c:numCache>
                <c:formatCode>0.0</c:formatCode>
                <c:ptCount val="16"/>
                <c:pt idx="0">
                  <c:v>11.0136985</c:v>
                </c:pt>
                <c:pt idx="1">
                  <c:v>14.991780500000001</c:v>
                </c:pt>
                <c:pt idx="2">
                  <c:v>15.665753500000001</c:v>
                </c:pt>
                <c:pt idx="3">
                  <c:v>12</c:v>
                </c:pt>
                <c:pt idx="4">
                  <c:v>13.0849315</c:v>
                </c:pt>
                <c:pt idx="5">
                  <c:v>13.0356165</c:v>
                </c:pt>
                <c:pt idx="6">
                  <c:v>12.09863</c:v>
                </c:pt>
                <c:pt idx="7">
                  <c:v>12</c:v>
                </c:pt>
                <c:pt idx="8">
                  <c:v>12.427396999999999</c:v>
                </c:pt>
                <c:pt idx="9">
                  <c:v>12.953424999999999</c:v>
                </c:pt>
                <c:pt idx="10">
                  <c:v>12.328766999999999</c:v>
                </c:pt>
                <c:pt idx="11">
                  <c:v>12.361644</c:v>
                </c:pt>
                <c:pt idx="12">
                  <c:v>12.756164</c:v>
                </c:pt>
                <c:pt idx="13">
                  <c:v>12.690410999999999</c:v>
                </c:pt>
                <c:pt idx="14">
                  <c:v>12</c:v>
                </c:pt>
                <c:pt idx="15">
                  <c:v>14.547944999999999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FC-4C76-8691-4DD5A877EB59}"/>
            </c:ext>
          </c:extLst>
        </c:ser>
        <c:ser>
          <c:idx val="5"/>
          <c:order val="6"/>
          <c:tx>
            <c:strRef>
              <c:f>'Private capital fund timing'!$B$8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timing'!$C$8:$R$8</c:f>
              <c:numCache>
                <c:formatCode>0.0</c:formatCode>
                <c:ptCount val="16"/>
                <c:pt idx="0">
                  <c:v>5.5890409999999999</c:v>
                </c:pt>
                <c:pt idx="1">
                  <c:v>9.1561640000000004</c:v>
                </c:pt>
                <c:pt idx="2">
                  <c:v>7.25753425</c:v>
                </c:pt>
                <c:pt idx="3">
                  <c:v>5.6547939999999999</c:v>
                </c:pt>
                <c:pt idx="4">
                  <c:v>8.6383559999999999</c:v>
                </c:pt>
                <c:pt idx="5">
                  <c:v>6.5835615000000001</c:v>
                </c:pt>
                <c:pt idx="6">
                  <c:v>5.6383559999999999</c:v>
                </c:pt>
                <c:pt idx="7">
                  <c:v>5.2931509999999999</c:v>
                </c:pt>
                <c:pt idx="8">
                  <c:v>6.0986302500000003</c:v>
                </c:pt>
                <c:pt idx="9">
                  <c:v>6.3123284999999996</c:v>
                </c:pt>
                <c:pt idx="10">
                  <c:v>6.082192</c:v>
                </c:pt>
                <c:pt idx="11">
                  <c:v>6.246575</c:v>
                </c:pt>
                <c:pt idx="12">
                  <c:v>6.378082</c:v>
                </c:pt>
                <c:pt idx="13">
                  <c:v>5.2931509999999999</c:v>
                </c:pt>
                <c:pt idx="14">
                  <c:v>5.4246569999999998</c:v>
                </c:pt>
                <c:pt idx="15">
                  <c:v>7.3643830000000001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FC-4C76-8691-4DD5A877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8.4383514560679912E-2"/>
          <c:y val="0.90161927675707199"/>
          <c:w val="0.84815616797900262"/>
          <c:h val="9.8380723242927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30358705161855E-2"/>
          <c:y val="3.0598368166826199E-2"/>
          <c:w val="0.96664362787984826"/>
          <c:h val="0.75984251968503935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'Private capital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timing'!$V$8:$AK$8</c:f>
              <c:numCache>
                <c:formatCode>0.0</c:formatCode>
                <c:ptCount val="16"/>
                <c:pt idx="0">
                  <c:v>1.336986</c:v>
                </c:pt>
                <c:pt idx="1">
                  <c:v>1.5027400000000002</c:v>
                </c:pt>
                <c:pt idx="2">
                  <c:v>1.6417809999999999</c:v>
                </c:pt>
                <c:pt idx="3">
                  <c:v>1.634247</c:v>
                </c:pt>
                <c:pt idx="4">
                  <c:v>1.9232880000000001</c:v>
                </c:pt>
                <c:pt idx="5">
                  <c:v>2.0027400000000002</c:v>
                </c:pt>
                <c:pt idx="6">
                  <c:v>1.7773972499999999</c:v>
                </c:pt>
                <c:pt idx="7">
                  <c:v>1.7143837500000001</c:v>
                </c:pt>
                <c:pt idx="8">
                  <c:v>1.9205479999999999</c:v>
                </c:pt>
                <c:pt idx="9">
                  <c:v>2.008219</c:v>
                </c:pt>
                <c:pt idx="10">
                  <c:v>1.8726024999999999</c:v>
                </c:pt>
                <c:pt idx="11">
                  <c:v>1.8958900000000001</c:v>
                </c:pt>
                <c:pt idx="12">
                  <c:v>1.8356165</c:v>
                </c:pt>
                <c:pt idx="13">
                  <c:v>1.536986</c:v>
                </c:pt>
                <c:pt idx="14">
                  <c:v>1.220548</c:v>
                </c:pt>
                <c:pt idx="15">
                  <c:v>1.6897260000000001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7-42D7-9898-DF321B2B322B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'Private capital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timing'!$V$12:$AK$12</c:f>
              <c:numCache>
                <c:formatCode>0.0</c:formatCode>
                <c:ptCount val="16"/>
                <c:pt idx="0">
                  <c:v>0.95684950000000013</c:v>
                </c:pt>
                <c:pt idx="1">
                  <c:v>0.97808200000000012</c:v>
                </c:pt>
                <c:pt idx="2">
                  <c:v>1.3267119999999997</c:v>
                </c:pt>
                <c:pt idx="3">
                  <c:v>1.5260272499999998</c:v>
                </c:pt>
                <c:pt idx="4">
                  <c:v>1.7746577499999998</c:v>
                </c:pt>
                <c:pt idx="5">
                  <c:v>1.29041125</c:v>
                </c:pt>
                <c:pt idx="6">
                  <c:v>1.432877</c:v>
                </c:pt>
                <c:pt idx="7">
                  <c:v>1.2869862500000004</c:v>
                </c:pt>
                <c:pt idx="8">
                  <c:v>1.0438354999999997</c:v>
                </c:pt>
                <c:pt idx="9">
                  <c:v>0.86849299999999974</c:v>
                </c:pt>
                <c:pt idx="10">
                  <c:v>1.0506845</c:v>
                </c:pt>
                <c:pt idx="11">
                  <c:v>1.026027</c:v>
                </c:pt>
                <c:pt idx="12">
                  <c:v>1.1513692500000001</c:v>
                </c:pt>
                <c:pt idx="13">
                  <c:v>1.2184927499999998</c:v>
                </c:pt>
                <c:pt idx="14">
                  <c:v>1.1760272499999997</c:v>
                </c:pt>
                <c:pt idx="15">
                  <c:v>0.98082199999999986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7-42D7-9898-DF321B2B322B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'Private capital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timing'!$V$13:$AK$13</c:f>
              <c:numCache>
                <c:formatCode>0.0</c:formatCode>
                <c:ptCount val="16"/>
                <c:pt idx="0">
                  <c:v>0.75958874999999981</c:v>
                </c:pt>
                <c:pt idx="1">
                  <c:v>0.91780799999999996</c:v>
                </c:pt>
                <c:pt idx="2">
                  <c:v>0.86438400000000026</c:v>
                </c:pt>
                <c:pt idx="3">
                  <c:v>1.1342462500000003</c:v>
                </c:pt>
                <c:pt idx="4">
                  <c:v>0.98561575000000001</c:v>
                </c:pt>
                <c:pt idx="5">
                  <c:v>1.9260272500000002</c:v>
                </c:pt>
                <c:pt idx="6">
                  <c:v>2.016438</c:v>
                </c:pt>
                <c:pt idx="7">
                  <c:v>1.6321919999999999</c:v>
                </c:pt>
                <c:pt idx="8">
                  <c:v>1.3089040000000001</c:v>
                </c:pt>
                <c:pt idx="9">
                  <c:v>1.2602740000000003</c:v>
                </c:pt>
                <c:pt idx="10">
                  <c:v>1.015069</c:v>
                </c:pt>
                <c:pt idx="11">
                  <c:v>1.0938355000000004</c:v>
                </c:pt>
                <c:pt idx="12">
                  <c:v>1.0794522500000001</c:v>
                </c:pt>
                <c:pt idx="13">
                  <c:v>1.2424665000000004</c:v>
                </c:pt>
                <c:pt idx="14">
                  <c:v>1.3575345000000003</c:v>
                </c:pt>
                <c:pt idx="15">
                  <c:v>1.3013700000000004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7-42D7-9898-DF321B2B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'Private capital fund timing'!$U$10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'Private capital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timing'!$V$10:$AK$10</c:f>
              <c:numCache>
                <c:formatCode>0.0</c:formatCode>
                <c:ptCount val="16"/>
                <c:pt idx="0">
                  <c:v>3.0534245000000002</c:v>
                </c:pt>
                <c:pt idx="1">
                  <c:v>3.409589</c:v>
                </c:pt>
                <c:pt idx="2">
                  <c:v>3.8273975</c:v>
                </c:pt>
                <c:pt idx="3">
                  <c:v>4.1746572499999992</c:v>
                </c:pt>
                <c:pt idx="4">
                  <c:v>4.6821919999999997</c:v>
                </c:pt>
                <c:pt idx="5">
                  <c:v>5.2308222500000001</c:v>
                </c:pt>
                <c:pt idx="6">
                  <c:v>5.2575345000000002</c:v>
                </c:pt>
                <c:pt idx="7">
                  <c:v>4.5828769999999999</c:v>
                </c:pt>
                <c:pt idx="8">
                  <c:v>4.2383559999999996</c:v>
                </c:pt>
                <c:pt idx="9">
                  <c:v>4.1643840000000001</c:v>
                </c:pt>
                <c:pt idx="10">
                  <c:v>3.9630134999999997</c:v>
                </c:pt>
                <c:pt idx="11">
                  <c:v>4.0109589999999997</c:v>
                </c:pt>
                <c:pt idx="12">
                  <c:v>4.0013699999999996</c:v>
                </c:pt>
                <c:pt idx="13">
                  <c:v>3.934247</c:v>
                </c:pt>
                <c:pt idx="14">
                  <c:v>3.6849315000000002</c:v>
                </c:pt>
                <c:pt idx="15">
                  <c:v>3.9541097500000002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7-42D7-9898-DF321B2B322B}"/>
            </c:ext>
          </c:extLst>
        </c:ser>
        <c:ser>
          <c:idx val="6"/>
          <c:order val="4"/>
          <c:tx>
            <c:strRef>
              <c:f>'Private capital fund timing'!$U$7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'Private capital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timing'!$V$7:$AK$7</c:f>
              <c:numCache>
                <c:formatCode>0.0</c:formatCode>
                <c:ptCount val="16"/>
                <c:pt idx="0">
                  <c:v>2.4851485082508273</c:v>
                </c:pt>
                <c:pt idx="1">
                  <c:v>2.6680967617021301</c:v>
                </c:pt>
                <c:pt idx="2">
                  <c:v>2.8708265677966089</c:v>
                </c:pt>
                <c:pt idx="3">
                  <c:v>3.1561553344370865</c:v>
                </c:pt>
                <c:pt idx="4">
                  <c:v>3.3940281971014508</c:v>
                </c:pt>
                <c:pt idx="5">
                  <c:v>3.5701097180094807</c:v>
                </c:pt>
                <c:pt idx="6">
                  <c:v>3.5966706456521726</c:v>
                </c:pt>
                <c:pt idx="7">
                  <c:v>3.3524511923076936</c:v>
                </c:pt>
                <c:pt idx="8">
                  <c:v>3.3383723608768974</c:v>
                </c:pt>
                <c:pt idx="9">
                  <c:v>3.3204786290050605</c:v>
                </c:pt>
                <c:pt idx="10">
                  <c:v>3.1281141260794461</c:v>
                </c:pt>
                <c:pt idx="11">
                  <c:v>3.0903714141414143</c:v>
                </c:pt>
                <c:pt idx="12">
                  <c:v>3.0360385525925908</c:v>
                </c:pt>
                <c:pt idx="13">
                  <c:v>2.8516675589798086</c:v>
                </c:pt>
                <c:pt idx="14">
                  <c:v>2.6316783008849556</c:v>
                </c:pt>
                <c:pt idx="15">
                  <c:v>2.8939805311026627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27-42D7-9898-DF321B2B322B}"/>
            </c:ext>
          </c:extLst>
        </c:ser>
        <c:ser>
          <c:idx val="4"/>
          <c:order val="5"/>
          <c:tx>
            <c:strRef>
              <c:f>'Private capital fund timing'!$U$9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timing'!$V$9:$AK$9</c:f>
              <c:numCache>
                <c:formatCode>0.0</c:formatCode>
                <c:ptCount val="16"/>
                <c:pt idx="0">
                  <c:v>2.3150680000000001</c:v>
                </c:pt>
                <c:pt idx="1">
                  <c:v>2.5123289999999998</c:v>
                </c:pt>
                <c:pt idx="2">
                  <c:v>2.9712325000000002</c:v>
                </c:pt>
                <c:pt idx="3">
                  <c:v>3.0890415</c:v>
                </c:pt>
                <c:pt idx="4">
                  <c:v>3.5835620000000001</c:v>
                </c:pt>
                <c:pt idx="5">
                  <c:v>3.294521</c:v>
                </c:pt>
                <c:pt idx="6">
                  <c:v>3.2082190000000002</c:v>
                </c:pt>
                <c:pt idx="7">
                  <c:v>2.9863014999999997</c:v>
                </c:pt>
                <c:pt idx="8">
                  <c:v>2.9397259999999998</c:v>
                </c:pt>
                <c:pt idx="9">
                  <c:v>2.917808</c:v>
                </c:pt>
                <c:pt idx="10">
                  <c:v>2.9068489999999998</c:v>
                </c:pt>
                <c:pt idx="11">
                  <c:v>2.9150680000000002</c:v>
                </c:pt>
                <c:pt idx="12">
                  <c:v>2.9479449999999998</c:v>
                </c:pt>
                <c:pt idx="13">
                  <c:v>2.7095889999999998</c:v>
                </c:pt>
                <c:pt idx="14">
                  <c:v>2.3643839999999998</c:v>
                </c:pt>
                <c:pt idx="15">
                  <c:v>2.5630134999999998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27-42D7-9898-DF321B2B322B}"/>
            </c:ext>
          </c:extLst>
        </c:ser>
        <c:ser>
          <c:idx val="5"/>
          <c:order val="6"/>
          <c:tx>
            <c:strRef>
              <c:f>'Private capital fund timing'!$U$8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'Private capital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 timing'!$V$8:$AK$8</c:f>
              <c:numCache>
                <c:formatCode>0.0</c:formatCode>
                <c:ptCount val="16"/>
                <c:pt idx="0">
                  <c:v>1.336986</c:v>
                </c:pt>
                <c:pt idx="1">
                  <c:v>1.5027400000000002</c:v>
                </c:pt>
                <c:pt idx="2">
                  <c:v>1.6417809999999999</c:v>
                </c:pt>
                <c:pt idx="3">
                  <c:v>1.634247</c:v>
                </c:pt>
                <c:pt idx="4">
                  <c:v>1.9232880000000001</c:v>
                </c:pt>
                <c:pt idx="5">
                  <c:v>2.0027400000000002</c:v>
                </c:pt>
                <c:pt idx="6">
                  <c:v>1.7773972499999999</c:v>
                </c:pt>
                <c:pt idx="7">
                  <c:v>1.7143837500000001</c:v>
                </c:pt>
                <c:pt idx="8">
                  <c:v>1.9205479999999999</c:v>
                </c:pt>
                <c:pt idx="9">
                  <c:v>2.008219</c:v>
                </c:pt>
                <c:pt idx="10">
                  <c:v>1.8726024999999999</c:v>
                </c:pt>
                <c:pt idx="11">
                  <c:v>1.8958900000000001</c:v>
                </c:pt>
                <c:pt idx="12">
                  <c:v>1.8356165</c:v>
                </c:pt>
                <c:pt idx="13">
                  <c:v>1.536986</c:v>
                </c:pt>
                <c:pt idx="14">
                  <c:v>1.220548</c:v>
                </c:pt>
                <c:pt idx="15">
                  <c:v>1.6897260000000001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27-42D7-9898-DF321B2B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5320455293891808E-2"/>
          <c:y val="0.89891380603877247"/>
          <c:w val="0.90234092728751158"/>
          <c:h val="0.10108619396122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fee'!$B$18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fee'!$D$18:$R$18</c:f>
              <c:numCache>
                <c:formatCode>General</c:formatCode>
                <c:ptCount val="15"/>
                <c:pt idx="0">
                  <c:v>44</c:v>
                </c:pt>
                <c:pt idx="1">
                  <c:v>28</c:v>
                </c:pt>
                <c:pt idx="2">
                  <c:v>33</c:v>
                </c:pt>
                <c:pt idx="3">
                  <c:v>44</c:v>
                </c:pt>
                <c:pt idx="4">
                  <c:v>52</c:v>
                </c:pt>
                <c:pt idx="5">
                  <c:v>69</c:v>
                </c:pt>
                <c:pt idx="6">
                  <c:v>89</c:v>
                </c:pt>
                <c:pt idx="7">
                  <c:v>80</c:v>
                </c:pt>
                <c:pt idx="8">
                  <c:v>87</c:v>
                </c:pt>
                <c:pt idx="9">
                  <c:v>94</c:v>
                </c:pt>
                <c:pt idx="10">
                  <c:v>102</c:v>
                </c:pt>
                <c:pt idx="11">
                  <c:v>96</c:v>
                </c:pt>
                <c:pt idx="12">
                  <c:v>111</c:v>
                </c:pt>
                <c:pt idx="13">
                  <c:v>88</c:v>
                </c:pt>
                <c:pt idx="1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8-41F2-BAB5-D5C527CF3129}"/>
            </c:ext>
          </c:extLst>
        </c:ser>
        <c:ser>
          <c:idx val="1"/>
          <c:order val="1"/>
          <c:tx>
            <c:strRef>
              <c:f>'Private capital fund fee'!$B$19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fee'!$D$19:$R$19</c:f>
              <c:numCache>
                <c:formatCode>General</c:formatCode>
                <c:ptCount val="15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19</c:v>
                </c:pt>
                <c:pt idx="5">
                  <c:v>24</c:v>
                </c:pt>
                <c:pt idx="6">
                  <c:v>41</c:v>
                </c:pt>
                <c:pt idx="7">
                  <c:v>61</c:v>
                </c:pt>
                <c:pt idx="8">
                  <c:v>55</c:v>
                </c:pt>
                <c:pt idx="9">
                  <c:v>87</c:v>
                </c:pt>
                <c:pt idx="10">
                  <c:v>65</c:v>
                </c:pt>
                <c:pt idx="11">
                  <c:v>88</c:v>
                </c:pt>
                <c:pt idx="12">
                  <c:v>94</c:v>
                </c:pt>
                <c:pt idx="13">
                  <c:v>92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8-41F2-BAB5-D5C527CF3129}"/>
            </c:ext>
          </c:extLst>
        </c:ser>
        <c:ser>
          <c:idx val="2"/>
          <c:order val="2"/>
          <c:tx>
            <c:strRef>
              <c:f>'Private capital fund fee'!$B$20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fee'!$D$20:$R$20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15</c:v>
                </c:pt>
                <c:pt idx="13">
                  <c:v>8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8-41F2-BAB5-D5C527CF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fee'!$B$207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fee'!$D$207:$R$207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16</c:v>
                </c:pt>
                <c:pt idx="6">
                  <c:v>18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24</c:v>
                </c:pt>
                <c:pt idx="11">
                  <c:v>15</c:v>
                </c:pt>
                <c:pt idx="12">
                  <c:v>22</c:v>
                </c:pt>
                <c:pt idx="13">
                  <c:v>17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0-4C56-8D15-732316D871BC}"/>
            </c:ext>
          </c:extLst>
        </c:ser>
        <c:ser>
          <c:idx val="1"/>
          <c:order val="1"/>
          <c:tx>
            <c:strRef>
              <c:f>'Private capital fund fee'!$B$208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fee'!$D$208:$R$208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0-4C56-8D15-732316D871BC}"/>
            </c:ext>
          </c:extLst>
        </c:ser>
        <c:ser>
          <c:idx val="2"/>
          <c:order val="2"/>
          <c:tx>
            <c:strRef>
              <c:f>'Private capital fund fee'!$B$209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fee'!$D$209:$R$209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0-4C56-8D15-732316D8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fee'!$B$254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fee'!$D$254:$R$254</c:f>
              <c:numCache>
                <c:formatCode>General</c:formatCode>
                <c:ptCount val="15"/>
                <c:pt idx="0">
                  <c:v>16</c:v>
                </c:pt>
                <c:pt idx="1">
                  <c:v>8</c:v>
                </c:pt>
                <c:pt idx="2">
                  <c:v>15</c:v>
                </c:pt>
                <c:pt idx="3">
                  <c:v>13</c:v>
                </c:pt>
                <c:pt idx="4">
                  <c:v>9</c:v>
                </c:pt>
                <c:pt idx="5">
                  <c:v>18</c:v>
                </c:pt>
                <c:pt idx="6">
                  <c:v>13</c:v>
                </c:pt>
                <c:pt idx="7">
                  <c:v>14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A-4306-A280-E5B758DED7DC}"/>
            </c:ext>
          </c:extLst>
        </c:ser>
        <c:ser>
          <c:idx val="1"/>
          <c:order val="1"/>
          <c:tx>
            <c:strRef>
              <c:f>'Private capital fund fee'!$B$255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fee'!$D$255:$R$255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A-4306-A280-E5B758DED7DC}"/>
            </c:ext>
          </c:extLst>
        </c:ser>
        <c:ser>
          <c:idx val="2"/>
          <c:order val="2"/>
          <c:tx>
            <c:strRef>
              <c:f>'Private capital fund fee'!$B$256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fee'!$D$256:$R$256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A-4306-A280-E5B758DE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fee'!$B$301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fee'!$D$301:$R$301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D-4A4D-ACBC-06D1565BEF31}"/>
            </c:ext>
          </c:extLst>
        </c:ser>
        <c:ser>
          <c:idx val="1"/>
          <c:order val="1"/>
          <c:tx>
            <c:strRef>
              <c:f>'Private capital fund fee'!$B$302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fee'!$D$302:$R$302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D-4A4D-ACBC-06D1565BEF31}"/>
            </c:ext>
          </c:extLst>
        </c:ser>
        <c:ser>
          <c:idx val="2"/>
          <c:order val="2"/>
          <c:tx>
            <c:strRef>
              <c:f>'Private capital fund fee'!$B$303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fee'!$D$303:$R$303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D-4A4D-ACBC-06D1565B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21375532706086E-2"/>
          <c:y val="2.68242530676636E-2"/>
          <c:w val="0.8703824465719896"/>
          <c:h val="0.86266302235423598"/>
        </c:manualLayout>
      </c:layout>
      <c:areaChart>
        <c:grouping val="standard"/>
        <c:varyColors val="0"/>
        <c:ser>
          <c:idx val="0"/>
          <c:order val="8"/>
          <c:tx>
            <c:v>Total</c:v>
          </c:tx>
          <c:spPr>
            <a:solidFill>
              <a:srgbClr val="BBCBD9"/>
            </a:solidFill>
            <a:ln>
              <a:noFill/>
            </a:ln>
            <a:effectLst/>
          </c:spPr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111.23615345149304</c:v>
              </c:pt>
              <c:pt idx="1">
                <c:v>125.24886850707321</c:v>
              </c:pt>
              <c:pt idx="2">
                <c:v>126.803485221242</c:v>
              </c:pt>
              <c:pt idx="3">
                <c:v>123.84312643470976</c:v>
              </c:pt>
              <c:pt idx="4">
                <c:v>127.15309880686328</c:v>
              </c:pt>
              <c:pt idx="5">
                <c:v>129.50170034346084</c:v>
              </c:pt>
              <c:pt idx="6">
                <c:v>131.54360602479758</c:v>
              </c:pt>
              <c:pt idx="7">
                <c:v>141.01539377885041</c:v>
              </c:pt>
              <c:pt idx="8">
                <c:v>160.58829360399389</c:v>
              </c:pt>
              <c:pt idx="9">
                <c:v>219.21592063471667</c:v>
              </c:pt>
              <c:pt idx="10">
                <c:v>317.41224783801334</c:v>
              </c:pt>
              <c:pt idx="11">
                <c:v>457.46252147812322</c:v>
              </c:pt>
              <c:pt idx="12">
                <c:v>486.06874313998998</c:v>
              </c:pt>
              <c:pt idx="13">
                <c:v>568.40075842233273</c:v>
              </c:pt>
              <c:pt idx="14">
                <c:v>558.60215044236497</c:v>
              </c:pt>
              <c:pt idx="15">
                <c:v>537.24447199655094</c:v>
              </c:pt>
              <c:pt idx="16">
                <c:v>610.00707067013366</c:v>
              </c:pt>
              <c:pt idx="17">
                <c:v>659.17193620498074</c:v>
              </c:pt>
            </c:numLit>
          </c:val>
          <c:extLst>
            <c:ext xmlns:c16="http://schemas.microsoft.com/office/drawing/2014/chart" uri="{C3380CC4-5D6E-409C-BE32-E72D297353CC}">
              <c16:uniqueId val="{00000000-DC74-4537-923C-95E507D54C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468364080"/>
        <c:axId val="-1468361760"/>
      </c:areaChart>
      <c:barChart>
        <c:barDir val="col"/>
        <c:grouping val="stacked"/>
        <c:varyColors val="0"/>
        <c:ser>
          <c:idx val="1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9.0525470362881677</c:v>
              </c:pt>
            </c:numLit>
          </c:val>
          <c:extLst>
            <c:ext xmlns:c16="http://schemas.microsoft.com/office/drawing/2014/chart" uri="{C3380CC4-5D6E-409C-BE32-E72D297353CC}">
              <c16:uniqueId val="{00000001-DC74-4537-923C-95E507D54CA3}"/>
            </c:ext>
          </c:extLst>
        </c:ser>
        <c:ser>
          <c:idx val="3"/>
          <c:order val="1"/>
          <c:tx>
            <c:v>2017</c:v>
          </c:tx>
          <c:spPr>
            <a:solidFill>
              <a:srgbClr val="6185A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22.832437608216232</c:v>
              </c:pt>
            </c:numLit>
          </c:val>
          <c:extLst>
            <c:ext xmlns:c16="http://schemas.microsoft.com/office/drawing/2014/chart" uri="{C3380CC4-5D6E-409C-BE32-E72D297353CC}">
              <c16:uniqueId val="{00000002-DC74-4537-923C-95E507D54CA3}"/>
            </c:ext>
          </c:extLst>
        </c:ser>
        <c:ser>
          <c:idx val="4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20.256443982537352</c:v>
              </c:pt>
            </c:numLit>
          </c:val>
          <c:extLst>
            <c:ext xmlns:c16="http://schemas.microsoft.com/office/drawing/2014/chart" uri="{C3380CC4-5D6E-409C-BE32-E72D297353CC}">
              <c16:uniqueId val="{00000003-DC74-4537-923C-95E507D54CA3}"/>
            </c:ext>
          </c:extLst>
        </c:ser>
        <c:ser>
          <c:idx val="5"/>
          <c:order val="3"/>
          <c:tx>
            <c:v>2019</c:v>
          </c:tx>
          <c:spPr>
            <a:solidFill>
              <a:srgbClr val="C4EDE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65.467440178016219</c:v>
              </c:pt>
            </c:numLit>
          </c:val>
          <c:extLst>
            <c:ext xmlns:c16="http://schemas.microsoft.com/office/drawing/2014/chart" uri="{C3380CC4-5D6E-409C-BE32-E72D297353CC}">
              <c16:uniqueId val="{00000004-DC74-4537-923C-95E507D54CA3}"/>
            </c:ext>
          </c:extLst>
        </c:ser>
        <c:ser>
          <c:idx val="6"/>
          <c:order val="4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66.887387782335367</c:v>
              </c:pt>
            </c:numLit>
          </c:val>
          <c:extLst>
            <c:ext xmlns:c16="http://schemas.microsoft.com/office/drawing/2014/chart" uri="{C3380CC4-5D6E-409C-BE32-E72D297353CC}">
              <c16:uniqueId val="{00000005-DC74-4537-923C-95E507D54CA3}"/>
            </c:ext>
          </c:extLst>
        </c:ser>
        <c:ser>
          <c:idx val="7"/>
          <c:order val="5"/>
          <c:tx>
            <c:v>2021</c:v>
          </c:tx>
          <c:spPr>
            <a:solidFill>
              <a:srgbClr val="E88F3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161.45727858468729</c:v>
              </c:pt>
            </c:numLit>
          </c:val>
          <c:extLst>
            <c:ext xmlns:c16="http://schemas.microsoft.com/office/drawing/2014/chart" uri="{C3380CC4-5D6E-409C-BE32-E72D297353CC}">
              <c16:uniqueId val="{00000006-DC74-4537-923C-95E507D54CA3}"/>
            </c:ext>
          </c:extLst>
        </c:ser>
        <c:ser>
          <c:idx val="8"/>
          <c:order val="6"/>
          <c:tx>
            <c:v>2022</c:v>
          </c:tx>
          <c:spPr>
            <a:solidFill>
              <a:srgbClr val="C0BCB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233.05384091560029</c:v>
              </c:pt>
            </c:numLit>
          </c:val>
          <c:extLst>
            <c:ext xmlns:c16="http://schemas.microsoft.com/office/drawing/2014/chart" uri="{C3380CC4-5D6E-409C-BE32-E72D297353CC}">
              <c16:uniqueId val="{00000007-DC74-4537-923C-95E507D54CA3}"/>
            </c:ext>
          </c:extLst>
        </c:ser>
        <c:ser>
          <c:idx val="10"/>
          <c:order val="7"/>
          <c:tx>
            <c:v>2023</c:v>
          </c:tx>
          <c:spPr>
            <a:solidFill>
              <a:srgbClr val="78766F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C74-4537-923C-95E507D54CA3}"/>
              </c:ext>
            </c:extLst>
          </c:dPt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80.164560117301207</c:v>
              </c:pt>
            </c:numLit>
          </c:val>
          <c:extLst>
            <c:ext xmlns:c16="http://schemas.microsoft.com/office/drawing/2014/chart" uri="{C3380CC4-5D6E-409C-BE32-E72D297353CC}">
              <c16:uniqueId val="{00000009-DC74-4537-923C-95E507D54C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68364080"/>
        <c:axId val="-1468361760"/>
      </c:barChart>
      <c:lineChart>
        <c:grouping val="standard"/>
        <c:varyColors val="0"/>
        <c:ser>
          <c:idx val="2"/>
          <c:order val="9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8"/>
              <c:pt idx="0">
                <c:v>111.23615345149304</c:v>
              </c:pt>
              <c:pt idx="1">
                <c:v>125.24886850707321</c:v>
              </c:pt>
              <c:pt idx="2">
                <c:v>126.803485221242</c:v>
              </c:pt>
              <c:pt idx="3">
                <c:v>123.84312643470976</c:v>
              </c:pt>
              <c:pt idx="4">
                <c:v>127.15309880686328</c:v>
              </c:pt>
              <c:pt idx="5">
                <c:v>129.50170034346084</c:v>
              </c:pt>
              <c:pt idx="6">
                <c:v>131.54360602479758</c:v>
              </c:pt>
              <c:pt idx="7">
                <c:v>141.01539377885041</c:v>
              </c:pt>
              <c:pt idx="8">
                <c:v>160.58829360399389</c:v>
              </c:pt>
              <c:pt idx="9">
                <c:v>219.21592063471667</c:v>
              </c:pt>
              <c:pt idx="10">
                <c:v>317.41224783801334</c:v>
              </c:pt>
              <c:pt idx="11">
                <c:v>457.46252147812322</c:v>
              </c:pt>
              <c:pt idx="12">
                <c:v>486.06874313998998</c:v>
              </c:pt>
              <c:pt idx="13">
                <c:v>568.40075842233273</c:v>
              </c:pt>
              <c:pt idx="14">
                <c:v>558.60215044236497</c:v>
              </c:pt>
              <c:pt idx="15">
                <c:v>537.24447199655094</c:v>
              </c:pt>
              <c:pt idx="16">
                <c:v>610.00707067013366</c:v>
              </c:pt>
              <c:pt idx="17">
                <c:v>659.17193620498074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DC74-4537-923C-95E507D54CA3}"/>
            </c:ext>
          </c:extLst>
        </c:ser>
        <c:ser>
          <c:idx val="9"/>
          <c:order val="1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9"/>
              <c:pt idx="0">
                <c:v>48.116791384636755</c:v>
              </c:pt>
              <c:pt idx="1">
                <c:v>87.125653465533674</c:v>
              </c:pt>
              <c:pt idx="2">
                <c:v>126.22548332719171</c:v>
              </c:pt>
              <c:pt idx="3">
                <c:v>117.75045998077536</c:v>
              </c:pt>
              <c:pt idx="4">
                <c:v>127.17040861535877</c:v>
              </c:pt>
              <c:pt idx="5">
                <c:v>128.40417513709272</c:v>
              </c:pt>
              <c:pt idx="6">
                <c:v>135.05922182401272</c:v>
              </c:pt>
              <c:pt idx="7">
                <c:v>165.29874503448622</c:v>
              </c:pt>
              <c:pt idx="8">
                <c:v>206.47620762929537</c:v>
              </c:pt>
              <c:pt idx="9">
                <c:v>208.48774010395579</c:v>
              </c:pt>
              <c:pt idx="10">
                <c:v>247.25591176315558</c:v>
              </c:pt>
              <c:pt idx="11">
                <c:v>291.79290065689463</c:v>
              </c:pt>
              <c:pt idx="12">
                <c:v>374.62261188339903</c:v>
              </c:pt>
              <c:pt idx="13">
                <c:v>407.20176269832393</c:v>
              </c:pt>
              <c:pt idx="14">
                <c:v>416.0735558731713</c:v>
              </c:pt>
              <c:pt idx="15">
                <c:v>501.77669410118432</c:v>
              </c:pt>
              <c:pt idx="16">
                <c:v>504.0474990457484</c:v>
              </c:pt>
              <c:pt idx="17">
                <c:v>456.85385237114696</c:v>
              </c:pt>
              <c:pt idx="18">
                <c:v>448.99761498202531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DC74-4537-923C-95E507D5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8364080"/>
        <c:axId val="-1468361760"/>
      </c:lineChart>
      <c:catAx>
        <c:axId val="-14683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C0BCB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1760"/>
        <c:crosses val="autoZero"/>
        <c:auto val="1"/>
        <c:lblAlgn val="ctr"/>
        <c:lblOffset val="100"/>
        <c:noMultiLvlLbl val="0"/>
      </c:catAx>
      <c:valAx>
        <c:axId val="-146836176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92693881028063452"/>
          <c:y val="3.8000978949103377E-2"/>
          <c:w val="4.3677008542394494E-2"/>
          <c:h val="0.48830757035275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sz="850" b="0" i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fee'!$U$18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fee'!$W$18:$AK$18</c:f>
              <c:numCache>
                <c:formatCode>General</c:formatCode>
                <c:ptCount val="15"/>
                <c:pt idx="0">
                  <c:v>19</c:v>
                </c:pt>
                <c:pt idx="1">
                  <c:v>15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20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21</c:v>
                </c:pt>
                <c:pt idx="11">
                  <c:v>21</c:v>
                </c:pt>
                <c:pt idx="12">
                  <c:v>40</c:v>
                </c:pt>
                <c:pt idx="13">
                  <c:v>32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B-49C7-90DB-C94EFDC2BA74}"/>
            </c:ext>
          </c:extLst>
        </c:ser>
        <c:ser>
          <c:idx val="1"/>
          <c:order val="1"/>
          <c:tx>
            <c:strRef>
              <c:f>'Private capital fund fee'!$U$19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fee'!$W$19:$AK$19</c:f>
              <c:numCache>
                <c:formatCode>General</c:formatCode>
                <c:ptCount val="15"/>
                <c:pt idx="0">
                  <c:v>21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33</c:v>
                </c:pt>
                <c:pt idx="5">
                  <c:v>52</c:v>
                </c:pt>
                <c:pt idx="6">
                  <c:v>79</c:v>
                </c:pt>
                <c:pt idx="7">
                  <c:v>82</c:v>
                </c:pt>
                <c:pt idx="8">
                  <c:v>86</c:v>
                </c:pt>
                <c:pt idx="9">
                  <c:v>115</c:v>
                </c:pt>
                <c:pt idx="10">
                  <c:v>100</c:v>
                </c:pt>
                <c:pt idx="11">
                  <c:v>123</c:v>
                </c:pt>
                <c:pt idx="12">
                  <c:v>157</c:v>
                </c:pt>
                <c:pt idx="13">
                  <c:v>139</c:v>
                </c:pt>
                <c:pt idx="1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B-49C7-90DB-C94EFDC2BA74}"/>
            </c:ext>
          </c:extLst>
        </c:ser>
        <c:ser>
          <c:idx val="2"/>
          <c:order val="2"/>
          <c:tx>
            <c:strRef>
              <c:f>'Private capital fund fee'!$U$20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fee'!$W$20:$AK$20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B-49C7-90DB-C94EFDC2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fee'!$U$207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fee'!$W$207:$AK$207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13</c:v>
                </c:pt>
                <c:pt idx="6">
                  <c:v>18</c:v>
                </c:pt>
                <c:pt idx="7">
                  <c:v>14</c:v>
                </c:pt>
                <c:pt idx="8">
                  <c:v>17</c:v>
                </c:pt>
                <c:pt idx="9">
                  <c:v>19</c:v>
                </c:pt>
                <c:pt idx="10">
                  <c:v>18</c:v>
                </c:pt>
                <c:pt idx="11">
                  <c:v>10</c:v>
                </c:pt>
                <c:pt idx="12">
                  <c:v>22</c:v>
                </c:pt>
                <c:pt idx="13">
                  <c:v>18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5-4528-8F9F-CF98AFCD1037}"/>
            </c:ext>
          </c:extLst>
        </c:ser>
        <c:ser>
          <c:idx val="1"/>
          <c:order val="1"/>
          <c:tx>
            <c:strRef>
              <c:f>'Private capital fund fee'!$U$208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fee'!$W$208:$AK$208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5-4528-8F9F-CF98AFCD1037}"/>
            </c:ext>
          </c:extLst>
        </c:ser>
        <c:ser>
          <c:idx val="2"/>
          <c:order val="2"/>
          <c:tx>
            <c:strRef>
              <c:f>'Private capital fund fee'!$U$209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fee'!$W$209:$AK$209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5-4528-8F9F-CF98AFCD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fee'!$U$254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fee'!$W$254:$AK$254</c:f>
              <c:numCache>
                <c:formatCode>General</c:formatCode>
                <c:ptCount val="15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200-BEFF-ABB4339468D7}"/>
            </c:ext>
          </c:extLst>
        </c:ser>
        <c:ser>
          <c:idx val="1"/>
          <c:order val="1"/>
          <c:tx>
            <c:strRef>
              <c:f>'Private capital fund fee'!$U$255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fee'!$W$255:$AK$255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200-BEFF-ABB4339468D7}"/>
            </c:ext>
          </c:extLst>
        </c:ser>
        <c:ser>
          <c:idx val="2"/>
          <c:order val="2"/>
          <c:tx>
            <c:strRef>
              <c:f>'Private capital fund fee'!$U$256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fee'!$W$256:$AK$256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4-4200-BEFF-ABB43394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fee'!$U$301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fee'!$W$301:$AK$301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E-46D0-9115-815DD5510E01}"/>
            </c:ext>
          </c:extLst>
        </c:ser>
        <c:ser>
          <c:idx val="1"/>
          <c:order val="1"/>
          <c:tx>
            <c:strRef>
              <c:f>'Private capital fund fee'!$U$302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fee'!$W$302:$AK$302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E-46D0-9115-815DD5510E01}"/>
            </c:ext>
          </c:extLst>
        </c:ser>
        <c:ser>
          <c:idx val="2"/>
          <c:order val="2"/>
          <c:tx>
            <c:strRef>
              <c:f>'Private capital fund fee'!$U$303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'Private capital fund fee'!$W$303:$AK$303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E-46D0-9115-815DD551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fee'!$B$29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fee'!$C$29:$G$29</c:f>
              <c:numCache>
                <c:formatCode>General</c:formatCode>
                <c:ptCount val="5"/>
                <c:pt idx="0">
                  <c:v>105</c:v>
                </c:pt>
                <c:pt idx="1">
                  <c:v>165</c:v>
                </c:pt>
                <c:pt idx="2">
                  <c:v>256</c:v>
                </c:pt>
                <c:pt idx="3">
                  <c:v>292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F-4CD3-8711-F5E43D70A1D0}"/>
            </c:ext>
          </c:extLst>
        </c:ser>
        <c:ser>
          <c:idx val="1"/>
          <c:order val="1"/>
          <c:tx>
            <c:strRef>
              <c:f>'Private capital fund fee'!$B$30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fee'!$C$30:$G$30</c:f>
              <c:numCache>
                <c:formatCode>General</c:formatCode>
                <c:ptCount val="5"/>
                <c:pt idx="0">
                  <c:v>25</c:v>
                </c:pt>
                <c:pt idx="1">
                  <c:v>52</c:v>
                </c:pt>
                <c:pt idx="2">
                  <c:v>157</c:v>
                </c:pt>
                <c:pt idx="3">
                  <c:v>240</c:v>
                </c:pt>
                <c:pt idx="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F-4CD3-8711-F5E43D70A1D0}"/>
            </c:ext>
          </c:extLst>
        </c:ser>
        <c:ser>
          <c:idx val="2"/>
          <c:order val="2"/>
          <c:tx>
            <c:strRef>
              <c:f>'Private capital fund fee'!$B$31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fee'!$C$31:$G$31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23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F-4CD3-8711-F5E43D70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fee'!$B$218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fee'!$C$218:$G$218</c:f>
              <c:numCache>
                <c:formatCode>General</c:formatCode>
                <c:ptCount val="5"/>
                <c:pt idx="0">
                  <c:v>13</c:v>
                </c:pt>
                <c:pt idx="1">
                  <c:v>27</c:v>
                </c:pt>
                <c:pt idx="2">
                  <c:v>53</c:v>
                </c:pt>
                <c:pt idx="3">
                  <c:v>58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F-4EEA-B145-348FACA2E4E0}"/>
            </c:ext>
          </c:extLst>
        </c:ser>
        <c:ser>
          <c:idx val="1"/>
          <c:order val="1"/>
          <c:tx>
            <c:strRef>
              <c:f>'Private capital fund fee'!$B$219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fee'!$C$219:$G$219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F-4EEA-B145-348FACA2E4E0}"/>
            </c:ext>
          </c:extLst>
        </c:ser>
        <c:ser>
          <c:idx val="2"/>
          <c:order val="2"/>
          <c:tx>
            <c:strRef>
              <c:f>'Private capital fund fee'!$B$220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fee'!$C$220:$G$220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F-4EEA-B145-348FACA2E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fee'!$B$265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fee'!$C$265:$G$265</c:f>
              <c:numCache>
                <c:formatCode>General</c:formatCode>
                <c:ptCount val="5"/>
                <c:pt idx="0">
                  <c:v>39</c:v>
                </c:pt>
                <c:pt idx="1">
                  <c:v>40</c:v>
                </c:pt>
                <c:pt idx="2">
                  <c:v>45</c:v>
                </c:pt>
                <c:pt idx="3">
                  <c:v>42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A-4461-BB69-E3487A305469}"/>
            </c:ext>
          </c:extLst>
        </c:ser>
        <c:ser>
          <c:idx val="1"/>
          <c:order val="1"/>
          <c:tx>
            <c:strRef>
              <c:f>'Private capital fund fee'!$B$266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fee'!$C$266:$G$266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A-4461-BB69-E3487A305469}"/>
            </c:ext>
          </c:extLst>
        </c:ser>
        <c:ser>
          <c:idx val="2"/>
          <c:order val="2"/>
          <c:tx>
            <c:strRef>
              <c:f>'Private capital fund fee'!$B$267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fee'!$C$267:$G$267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A-4461-BB69-E3487A305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fee'!$B$312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fee'!$C$312:$G$312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19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5-42E6-9037-AF4193BE4F90}"/>
            </c:ext>
          </c:extLst>
        </c:ser>
        <c:ser>
          <c:idx val="1"/>
          <c:order val="1"/>
          <c:tx>
            <c:strRef>
              <c:f>'Private capital fund fee'!$B$313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fee'!$C$313:$G$313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5-42E6-9037-AF4193BE4F90}"/>
            </c:ext>
          </c:extLst>
        </c:ser>
        <c:ser>
          <c:idx val="2"/>
          <c:order val="2"/>
          <c:tx>
            <c:strRef>
              <c:f>'Private capital fund fee'!$B$314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fee'!$C$314:$G$314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5-42E6-9037-AF4193BE4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fee'!$U$312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fee'!$V$312:$Z$312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15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B1C-9617-E40FA34CBA79}"/>
            </c:ext>
          </c:extLst>
        </c:ser>
        <c:ser>
          <c:idx val="1"/>
          <c:order val="1"/>
          <c:tx>
            <c:strRef>
              <c:f>'Private capital fund fee'!$U$313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fee'!$V$313:$Z$313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9-4B1C-9617-E40FA34CBA79}"/>
            </c:ext>
          </c:extLst>
        </c:ser>
        <c:ser>
          <c:idx val="2"/>
          <c:order val="2"/>
          <c:tx>
            <c:strRef>
              <c:f>'Private capital fund fee'!$U$314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fee'!$V$314:$Z$314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9-4B1C-9617-E40FA34C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fee'!$U$29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fee'!$V$29:$Z$29</c:f>
              <c:numCache>
                <c:formatCode>General</c:formatCode>
                <c:ptCount val="5"/>
                <c:pt idx="0">
                  <c:v>44</c:v>
                </c:pt>
                <c:pt idx="1">
                  <c:v>34</c:v>
                </c:pt>
                <c:pt idx="2">
                  <c:v>68</c:v>
                </c:pt>
                <c:pt idx="3">
                  <c:v>68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8-490B-88A7-397FE23C429C}"/>
            </c:ext>
          </c:extLst>
        </c:ser>
        <c:ser>
          <c:idx val="1"/>
          <c:order val="1"/>
          <c:tx>
            <c:strRef>
              <c:f>'Private capital fund fee'!$U$30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fee'!$V$30:$Z$30</c:f>
              <c:numCache>
                <c:formatCode>General</c:formatCode>
                <c:ptCount val="5"/>
                <c:pt idx="0">
                  <c:v>53</c:v>
                </c:pt>
                <c:pt idx="1">
                  <c:v>105</c:v>
                </c:pt>
                <c:pt idx="2">
                  <c:v>247</c:v>
                </c:pt>
                <c:pt idx="3">
                  <c:v>338</c:v>
                </c:pt>
                <c:pt idx="4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8-490B-88A7-397FE23C429C}"/>
            </c:ext>
          </c:extLst>
        </c:ser>
        <c:ser>
          <c:idx val="2"/>
          <c:order val="2"/>
          <c:tx>
            <c:strRef>
              <c:f>'Private capital fund fee'!$U$31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fee'!$V$31:$Z$31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8-490B-88A7-397FE23C4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'Private capital fundraising'!$B$7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'Private capital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fundraising'!$C$7:$R$7</c:f>
              <c:numCache>
                <c:formatCode>"$"#,##0.0_);[Red]\("$"#,##0.0\)</c:formatCode>
                <c:ptCount val="16"/>
                <c:pt idx="0">
                  <c:v>770.93829949250949</c:v>
                </c:pt>
                <c:pt idx="1">
                  <c:v>400.19827185195686</c:v>
                </c:pt>
                <c:pt idx="2">
                  <c:v>381.79461644226274</c:v>
                </c:pt>
                <c:pt idx="3">
                  <c:v>451.84829916798196</c:v>
                </c:pt>
                <c:pt idx="4">
                  <c:v>517.772115981502</c:v>
                </c:pt>
                <c:pt idx="5">
                  <c:v>665.16682921096549</c:v>
                </c:pt>
                <c:pt idx="6">
                  <c:v>825.51245551195211</c:v>
                </c:pt>
                <c:pt idx="7">
                  <c:v>884.34709594783942</c:v>
                </c:pt>
                <c:pt idx="8">
                  <c:v>1046.5812044706945</c:v>
                </c:pt>
                <c:pt idx="9">
                  <c:v>1224.5841097332586</c:v>
                </c:pt>
                <c:pt idx="10">
                  <c:v>1329.017078826241</c:v>
                </c:pt>
                <c:pt idx="11">
                  <c:v>1458.8568793798922</c:v>
                </c:pt>
                <c:pt idx="12">
                  <c:v>1375.9347013128563</c:v>
                </c:pt>
                <c:pt idx="13">
                  <c:v>1699.0631578646592</c:v>
                </c:pt>
                <c:pt idx="14">
                  <c:v>1431.4595631007098</c:v>
                </c:pt>
                <c:pt idx="15">
                  <c:v>792.57717411283636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5-4965-951A-6E53EF606B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'Private capital fundraising'!$B$8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28575" cap="rnd" cmpd="sng" algn="ctr">
              <a:solidFill>
                <a:srgbClr val="2CC9B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25-4965-951A-6E53EF606B4B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3-0A25-4965-951A-6E53EF606B4B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4-0A25-4965-951A-6E53EF606B4B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rgbClr val="2CC9B7"/>
                </a:solidFill>
                <a:ln>
                  <a:noFill/>
                </a:ln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25-4965-951A-6E53EF606B4B}"/>
              </c:ext>
            </c:extLst>
          </c:dPt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A25-4965-951A-6E53EF606B4B}"/>
                </c:ext>
              </c:extLst>
            </c:dLbl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A25-4965-951A-6E53EF606B4B}"/>
                </c:ext>
              </c:extLst>
            </c:dLbl>
            <c:dLbl>
              <c:idx val="12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A25-4965-951A-6E53EF606B4B}"/>
                </c:ext>
              </c:extLst>
            </c:dLbl>
            <c:dLbl>
              <c:idx val="13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A25-4965-951A-6E53EF606B4B}"/>
                </c:ext>
              </c:extLst>
            </c:dLbl>
            <c:dLbl>
              <c:idx val="14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A25-4965-951A-6E53EF606B4B}"/>
                </c:ext>
              </c:extLst>
            </c:dLbl>
            <c:dLbl>
              <c:idx val="15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A25-4965-951A-6E53EF606B4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'Private capital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'Private capital fundraising'!$C$8:$R$8</c:f>
              <c:numCache>
                <c:formatCode>#,##0</c:formatCode>
                <c:ptCount val="16"/>
                <c:pt idx="0">
                  <c:v>1984</c:v>
                </c:pt>
                <c:pt idx="1">
                  <c:v>1501</c:v>
                </c:pt>
                <c:pt idx="2">
                  <c:v>1634</c:v>
                </c:pt>
                <c:pt idx="3">
                  <c:v>1909</c:v>
                </c:pt>
                <c:pt idx="4">
                  <c:v>2258</c:v>
                </c:pt>
                <c:pt idx="5">
                  <c:v>2568</c:v>
                </c:pt>
                <c:pt idx="6">
                  <c:v>3719</c:v>
                </c:pt>
                <c:pt idx="7">
                  <c:v>4397</c:v>
                </c:pt>
                <c:pt idx="8">
                  <c:v>4800</c:v>
                </c:pt>
                <c:pt idx="9">
                  <c:v>5137</c:v>
                </c:pt>
                <c:pt idx="10">
                  <c:v>5504</c:v>
                </c:pt>
                <c:pt idx="11">
                  <c:v>5303</c:v>
                </c:pt>
                <c:pt idx="12">
                  <c:v>5595</c:v>
                </c:pt>
                <c:pt idx="13">
                  <c:v>6725</c:v>
                </c:pt>
                <c:pt idx="14">
                  <c:v>4755</c:v>
                </c:pt>
                <c:pt idx="15">
                  <c:v>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25-4965-951A-6E53EF606B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fee'!$U$218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fee'!$V$218:$Z$218</c:f>
              <c:numCache>
                <c:formatCode>General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49</c:v>
                </c:pt>
                <c:pt idx="3">
                  <c:v>47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C-4690-9DED-B38DF01DF33C}"/>
            </c:ext>
          </c:extLst>
        </c:ser>
        <c:ser>
          <c:idx val="1"/>
          <c:order val="1"/>
          <c:tx>
            <c:strRef>
              <c:f>'Private capital fund fee'!$U$219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fee'!$V$219:$Z$219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C-4690-9DED-B38DF01DF33C}"/>
            </c:ext>
          </c:extLst>
        </c:ser>
        <c:ser>
          <c:idx val="2"/>
          <c:order val="2"/>
          <c:tx>
            <c:strRef>
              <c:f>'Private capital fund fee'!$U$220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fee'!$V$220:$Z$220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C-4690-9DED-B38DF01D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'Private capital fund fee'!$U$265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fee'!$V$265:$Z$265</c:f>
              <c:numCache>
                <c:formatCode>General</c:formatCode>
                <c:ptCount val="5"/>
                <c:pt idx="0">
                  <c:v>29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2-410C-9AAD-2A0300B0F457}"/>
            </c:ext>
          </c:extLst>
        </c:ser>
        <c:ser>
          <c:idx val="1"/>
          <c:order val="1"/>
          <c:tx>
            <c:strRef>
              <c:f>'Private capital fund fee'!$U$266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fee'!$V$266:$Z$266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2-410C-9AAD-2A0300B0F457}"/>
            </c:ext>
          </c:extLst>
        </c:ser>
        <c:ser>
          <c:idx val="2"/>
          <c:order val="2"/>
          <c:tx>
            <c:strRef>
              <c:f>'Private capital fund fee'!$U$267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'Private capital fund fee'!$V$267:$Z$267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2-410C-9AAD-2A0300B0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 fundraising'!$B$7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'PE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fundraising'!$C$7:$R$7</c:f>
              <c:numCache>
                <c:formatCode>"$"#,##0.0_);[Red]\("$"#,##0.0\)</c:formatCode>
                <c:ptCount val="16"/>
                <c:pt idx="0">
                  <c:v>312.15914491623221</c:v>
                </c:pt>
                <c:pt idx="1">
                  <c:v>170.58522327401593</c:v>
                </c:pt>
                <c:pt idx="2">
                  <c:v>127.91524737668878</c:v>
                </c:pt>
                <c:pt idx="3">
                  <c:v>175.87271867611977</c:v>
                </c:pt>
                <c:pt idx="4">
                  <c:v>177.71618087006385</c:v>
                </c:pt>
                <c:pt idx="5">
                  <c:v>277.2525659858224</c:v>
                </c:pt>
                <c:pt idx="6">
                  <c:v>329.50152765963509</c:v>
                </c:pt>
                <c:pt idx="7">
                  <c:v>275.82152765979248</c:v>
                </c:pt>
                <c:pt idx="8">
                  <c:v>414.06693308864584</c:v>
                </c:pt>
                <c:pt idx="9">
                  <c:v>429.6606257785927</c:v>
                </c:pt>
                <c:pt idx="10">
                  <c:v>399.82391796827545</c:v>
                </c:pt>
                <c:pt idx="11">
                  <c:v>580.45170958148867</c:v>
                </c:pt>
                <c:pt idx="12">
                  <c:v>463.90175214720523</c:v>
                </c:pt>
                <c:pt idx="13">
                  <c:v>613.7997072561476</c:v>
                </c:pt>
                <c:pt idx="14">
                  <c:v>535.84388916131911</c:v>
                </c:pt>
                <c:pt idx="15">
                  <c:v>366.99015029697796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6-4825-B5B9-F2AFE766B4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'PE fundraising'!$B$8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28575" cap="rnd" cmpd="sng" algn="ctr">
              <a:solidFill>
                <a:srgbClr val="2CC9B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86-4825-B5B9-F2AFE766B494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3-7286-4825-B5B9-F2AFE766B49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4-7286-4825-B5B9-F2AFE766B494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rgbClr val="2CC9B7"/>
                </a:solidFill>
                <a:ln>
                  <a:noFill/>
                </a:ln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286-4825-B5B9-F2AFE766B494}"/>
              </c:ext>
            </c:extLst>
          </c:dPt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286-4825-B5B9-F2AFE766B494}"/>
                </c:ext>
              </c:extLst>
            </c:dLbl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286-4825-B5B9-F2AFE766B494}"/>
                </c:ext>
              </c:extLst>
            </c:dLbl>
            <c:dLbl>
              <c:idx val="12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286-4825-B5B9-F2AFE766B494}"/>
                </c:ext>
              </c:extLst>
            </c:dLbl>
            <c:dLbl>
              <c:idx val="13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286-4825-B5B9-F2AFE766B494}"/>
                </c:ext>
              </c:extLst>
            </c:dLbl>
            <c:dLbl>
              <c:idx val="14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286-4825-B5B9-F2AFE766B494}"/>
                </c:ext>
              </c:extLst>
            </c:dLbl>
            <c:dLbl>
              <c:idx val="15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286-4825-B5B9-F2AFE766B49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'PE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fundraising'!$C$8:$R$8</c:f>
              <c:numCache>
                <c:formatCode>#,##0</c:formatCode>
                <c:ptCount val="16"/>
                <c:pt idx="0">
                  <c:v>604</c:v>
                </c:pt>
                <c:pt idx="1">
                  <c:v>417</c:v>
                </c:pt>
                <c:pt idx="2">
                  <c:v>440</c:v>
                </c:pt>
                <c:pt idx="3">
                  <c:v>551</c:v>
                </c:pt>
                <c:pt idx="4">
                  <c:v>563</c:v>
                </c:pt>
                <c:pt idx="5">
                  <c:v>637</c:v>
                </c:pt>
                <c:pt idx="6">
                  <c:v>930</c:v>
                </c:pt>
                <c:pt idx="7">
                  <c:v>843</c:v>
                </c:pt>
                <c:pt idx="8">
                  <c:v>932</c:v>
                </c:pt>
                <c:pt idx="9">
                  <c:v>1015</c:v>
                </c:pt>
                <c:pt idx="10">
                  <c:v>946</c:v>
                </c:pt>
                <c:pt idx="11">
                  <c:v>1057</c:v>
                </c:pt>
                <c:pt idx="12">
                  <c:v>1118</c:v>
                </c:pt>
                <c:pt idx="13">
                  <c:v>1438</c:v>
                </c:pt>
                <c:pt idx="14">
                  <c:v>1053</c:v>
                </c:pt>
                <c:pt idx="15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86-4825-B5B9-F2AFE766B4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Dry Powder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  <c:pt idx="10">
                <c:v>2023</c:v>
              </c:pt>
            </c:numLit>
          </c:cat>
          <c:val>
            <c:numLit>
              <c:formatCode>General</c:formatCode>
              <c:ptCount val="11"/>
              <c:pt idx="0">
                <c:v>696.51400973327861</c:v>
              </c:pt>
              <c:pt idx="1">
                <c:v>733.39570598787907</c:v>
              </c:pt>
              <c:pt idx="2">
                <c:v>785.92678590738387</c:v>
              </c:pt>
              <c:pt idx="3">
                <c:v>953.39553501785792</c:v>
              </c:pt>
              <c:pt idx="4">
                <c:v>1062.5678248486483</c:v>
              </c:pt>
              <c:pt idx="5">
                <c:v>1193.4514951851413</c:v>
              </c:pt>
              <c:pt idx="6">
                <c:v>1310.2014886070924</c:v>
              </c:pt>
              <c:pt idx="7">
                <c:v>1484.3917842596773</c:v>
              </c:pt>
              <c:pt idx="8">
                <c:v>1459.5990797414183</c:v>
              </c:pt>
              <c:pt idx="9">
                <c:v>1501.2184231153515</c:v>
              </c:pt>
              <c:pt idx="10">
                <c:v>1546.2111509963991</c:v>
              </c:pt>
            </c:numLit>
          </c:val>
          <c:extLst>
            <c:ext xmlns:c16="http://schemas.microsoft.com/office/drawing/2014/chart" uri="{C3380CC4-5D6E-409C-BE32-E72D297353CC}">
              <c16:uniqueId val="{00000000-24B2-4CC0-9E70-274B9B5DACC5}"/>
            </c:ext>
          </c:extLst>
        </c:ser>
        <c:ser>
          <c:idx val="1"/>
          <c:order val="1"/>
          <c:tx>
            <c:v>Remaining Value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  <c:pt idx="10">
                <c:v>2023</c:v>
              </c:pt>
            </c:numLit>
          </c:cat>
          <c:val>
            <c:numLit>
              <c:formatCode>General</c:formatCode>
              <c:ptCount val="11"/>
              <c:pt idx="0">
                <c:v>1321.3302840600891</c:v>
              </c:pt>
              <c:pt idx="1">
                <c:v>1375.2629851021163</c:v>
              </c:pt>
              <c:pt idx="2">
                <c:v>1382.7527783136977</c:v>
              </c:pt>
              <c:pt idx="3">
                <c:v>1485.0629953727173</c:v>
              </c:pt>
              <c:pt idx="4">
                <c:v>1710.3033457794129</c:v>
              </c:pt>
              <c:pt idx="5">
                <c:v>1819.4043944515845</c:v>
              </c:pt>
              <c:pt idx="6">
                <c:v>2114.6789502652409</c:v>
              </c:pt>
              <c:pt idx="7">
                <c:v>2529.759526749056</c:v>
              </c:pt>
              <c:pt idx="8">
                <c:v>3512.0240497235445</c:v>
              </c:pt>
              <c:pt idx="9">
                <c:v>3522.3591185476625</c:v>
              </c:pt>
              <c:pt idx="10">
                <c:v>3699.4307868918722</c:v>
              </c:pt>
            </c:numLit>
          </c:val>
          <c:extLst>
            <c:ext xmlns:c16="http://schemas.microsoft.com/office/drawing/2014/chart" uri="{C3380CC4-5D6E-409C-BE32-E72D297353CC}">
              <c16:uniqueId val="{00000001-24B2-4CC0-9E70-274B9B5D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468322800"/>
        <c:axId val="-1468320480"/>
      </c:barChart>
      <c:catAx>
        <c:axId val="-1468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0480"/>
        <c:crosses val="autoZero"/>
        <c:auto val="1"/>
        <c:lblAlgn val="ctr"/>
        <c:lblOffset val="100"/>
        <c:noMultiLvlLbl val="0"/>
      </c:catAx>
      <c:valAx>
        <c:axId val="-146832048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92686617048304E-2"/>
          <c:y val="3.4601674790651203E-2"/>
          <c:w val="0.91462926074637996"/>
          <c:h val="0.94349518810148703"/>
        </c:manualLayout>
      </c:layout>
      <c:barChart>
        <c:barDir val="col"/>
        <c:grouping val="stacked"/>
        <c:varyColors val="0"/>
        <c:ser>
          <c:idx val="1"/>
          <c:order val="0"/>
          <c:tx>
            <c:v>Contributions ($B)</c:v>
          </c:tx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-45.681662191671158</c:v>
              </c:pt>
              <c:pt idx="1">
                <c:v>-57.330776721740115</c:v>
              </c:pt>
              <c:pt idx="2">
                <c:v>-88.173709252275785</c:v>
              </c:pt>
              <c:pt idx="3">
                <c:v>-50.197434183190488</c:v>
              </c:pt>
              <c:pt idx="4">
                <c:v>-58.552924977188873</c:v>
              </c:pt>
              <c:pt idx="5">
                <c:v>-64.250743378373912</c:v>
              </c:pt>
              <c:pt idx="6">
                <c:v>-98.304502870385306</c:v>
              </c:pt>
              <c:pt idx="7">
                <c:v>-116.18142972238857</c:v>
              </c:pt>
              <c:pt idx="8">
                <c:v>-172.01469956263912</c:v>
              </c:pt>
              <c:pt idx="9">
                <c:v>-236.29481306953159</c:v>
              </c:pt>
              <c:pt idx="10">
                <c:v>-216.66025880311489</c:v>
              </c:pt>
              <c:pt idx="11">
                <c:v>-116.75407547097792</c:v>
              </c:pt>
              <c:pt idx="12">
                <c:v>-205.57915049102715</c:v>
              </c:pt>
              <c:pt idx="13">
                <c:v>-197.68801661250694</c:v>
              </c:pt>
              <c:pt idx="14">
                <c:v>-212.47794371162843</c:v>
              </c:pt>
              <c:pt idx="15">
                <c:v>-184.58972765591858</c:v>
              </c:pt>
              <c:pt idx="16">
                <c:v>-244.85869934443105</c:v>
              </c:pt>
              <c:pt idx="17">
                <c:v>-255.33433288210165</c:v>
              </c:pt>
              <c:pt idx="18">
                <c:v>-267.19210019101251</c:v>
              </c:pt>
              <c:pt idx="19">
                <c:v>-370.83333325601325</c:v>
              </c:pt>
              <c:pt idx="20">
                <c:v>-372.98380840051686</c:v>
              </c:pt>
              <c:pt idx="21">
                <c:v>-397.08781827130963</c:v>
              </c:pt>
              <c:pt idx="22">
                <c:v>-448.67755400233108</c:v>
              </c:pt>
              <c:pt idx="23">
                <c:v>-696.73429982466712</c:v>
              </c:pt>
              <c:pt idx="24">
                <c:v>-558.62621670791884</c:v>
              </c:pt>
              <c:pt idx="25">
                <c:v>-79.941675915894095</c:v>
              </c:pt>
            </c:numLit>
          </c:val>
          <c:extLst>
            <c:ext xmlns:c16="http://schemas.microsoft.com/office/drawing/2014/chart" uri="{C3380CC4-5D6E-409C-BE32-E72D297353CC}">
              <c16:uniqueId val="{00000000-FC1D-46F5-9D85-CD263CF61F08}"/>
            </c:ext>
          </c:extLst>
        </c:ser>
        <c:ser>
          <c:idx val="0"/>
          <c:order val="1"/>
          <c:tx>
            <c:v>Distributions ($B)</c:v>
          </c:tx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7.1634318526133187</c:v>
              </c:pt>
              <c:pt idx="1">
                <c:v>15.398082591454521</c:v>
              </c:pt>
              <c:pt idx="2">
                <c:v>25.349010721029273</c:v>
              </c:pt>
              <c:pt idx="3">
                <c:v>20.464067808346453</c:v>
              </c:pt>
              <c:pt idx="4">
                <c:v>24.243773510982805</c:v>
              </c:pt>
              <c:pt idx="5">
                <c:v>42.445393209889644</c:v>
              </c:pt>
              <c:pt idx="6">
                <c:v>109.25959776327113</c:v>
              </c:pt>
              <c:pt idx="7">
                <c:v>141.87023791932589</c:v>
              </c:pt>
              <c:pt idx="8">
                <c:v>158.78624503421864</c:v>
              </c:pt>
              <c:pt idx="9">
                <c:v>202.77908697838754</c:v>
              </c:pt>
              <c:pt idx="10">
                <c:v>87.403036686752571</c:v>
              </c:pt>
              <c:pt idx="11">
                <c:v>61.919021187889975</c:v>
              </c:pt>
              <c:pt idx="12">
                <c:v>137.46960419896453</c:v>
              </c:pt>
              <c:pt idx="13">
                <c:v>225.09231706382801</c:v>
              </c:pt>
              <c:pt idx="14">
                <c:v>229.70805476851132</c:v>
              </c:pt>
              <c:pt idx="15">
                <c:v>299.39459724899217</c:v>
              </c:pt>
              <c:pt idx="16">
                <c:v>344.84416973643283</c:v>
              </c:pt>
              <c:pt idx="17">
                <c:v>386.39776883945336</c:v>
              </c:pt>
              <c:pt idx="18">
                <c:v>323.65912940062537</c:v>
              </c:pt>
              <c:pt idx="19">
                <c:v>416.24448959825935</c:v>
              </c:pt>
              <c:pt idx="20">
                <c:v>451.39580443448995</c:v>
              </c:pt>
              <c:pt idx="21">
                <c:v>365.62750352153785</c:v>
              </c:pt>
              <c:pt idx="22">
                <c:v>516.03296323423274</c:v>
              </c:pt>
              <c:pt idx="23">
                <c:v>774.65200502571372</c:v>
              </c:pt>
              <c:pt idx="24">
                <c:v>529.67603349005617</c:v>
              </c:pt>
              <c:pt idx="25">
                <c:v>186.32270209238121</c:v>
              </c:pt>
            </c:numLit>
          </c:val>
          <c:extLst>
            <c:ext xmlns:c16="http://schemas.microsoft.com/office/drawing/2014/chart" uri="{C3380CC4-5D6E-409C-BE32-E72D297353CC}">
              <c16:uniqueId val="{00000001-FC1D-46F5-9D85-CD263CF6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62966448"/>
        <c:axId val="-1262964128"/>
      </c:barChart>
      <c:lineChart>
        <c:grouping val="standard"/>
        <c:varyColors val="0"/>
        <c:ser>
          <c:idx val="2"/>
          <c:order val="2"/>
          <c:tx>
            <c:v>Net Cashflow</c:v>
          </c:tx>
          <c:marker>
            <c:symbol val="none"/>
          </c:marker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-38.518230339057837</c:v>
              </c:pt>
              <c:pt idx="1">
                <c:v>-41.932694130285597</c:v>
              </c:pt>
              <c:pt idx="2">
                <c:v>-62.824698531246511</c:v>
              </c:pt>
              <c:pt idx="3">
                <c:v>-29.733366374844035</c:v>
              </c:pt>
              <c:pt idx="4">
                <c:v>-34.309151466206067</c:v>
              </c:pt>
              <c:pt idx="5">
                <c:v>-21.805350168484267</c:v>
              </c:pt>
              <c:pt idx="6">
                <c:v>10.955094892885825</c:v>
              </c:pt>
              <c:pt idx="7">
                <c:v>25.688808196937316</c:v>
              </c:pt>
              <c:pt idx="8">
                <c:v>-13.228454528420485</c:v>
              </c:pt>
              <c:pt idx="9">
                <c:v>-33.515726091144046</c:v>
              </c:pt>
              <c:pt idx="10">
                <c:v>-129.2572221163623</c:v>
              </c:pt>
              <c:pt idx="11">
                <c:v>-54.835054283087949</c:v>
              </c:pt>
              <c:pt idx="12">
                <c:v>-68.109546292062618</c:v>
              </c:pt>
              <c:pt idx="13">
                <c:v>27.404300451321063</c:v>
              </c:pt>
              <c:pt idx="14">
                <c:v>17.23011105688289</c:v>
              </c:pt>
              <c:pt idx="15">
                <c:v>114.80486959307359</c:v>
              </c:pt>
              <c:pt idx="16">
                <c:v>99.985470392001787</c:v>
              </c:pt>
              <c:pt idx="17">
                <c:v>131.06343595735171</c:v>
              </c:pt>
              <c:pt idx="18">
                <c:v>56.467029209612861</c:v>
              </c:pt>
              <c:pt idx="19">
                <c:v>45.411156342246102</c:v>
              </c:pt>
              <c:pt idx="20">
                <c:v>78.411996033973082</c:v>
              </c:pt>
              <c:pt idx="21">
                <c:v>-31.460314749771783</c:v>
              </c:pt>
              <c:pt idx="22">
                <c:v>67.35540923190166</c:v>
              </c:pt>
              <c:pt idx="23">
                <c:v>77.917705201046601</c:v>
              </c:pt>
              <c:pt idx="24">
                <c:v>-28.950183217862673</c:v>
              </c:pt>
              <c:pt idx="25">
                <c:v>106.38102617648711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C1D-46F5-9D85-CD263CF6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2966448"/>
        <c:axId val="-1262964128"/>
      </c:lineChart>
      <c:catAx>
        <c:axId val="-126296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4128"/>
        <c:crosses val="autoZero"/>
        <c:auto val="1"/>
        <c:lblAlgn val="ctr"/>
        <c:lblOffset val="100"/>
        <c:noMultiLvlLbl val="0"/>
      </c:catAx>
      <c:valAx>
        <c:axId val="-126296412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17767918846435"/>
          <c:y val="0.89871837986385283"/>
          <c:w val="0.69249901733297803"/>
          <c:h val="6.295183076005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474.1734708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7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  <c:pt idx="15">
                <c:v>2022</c:v>
              </c:pt>
              <c:pt idx="16">
                <c:v>2023</c:v>
              </c:pt>
            </c:numLit>
          </c:cat>
          <c:val>
            <c:numLit>
              <c:formatCode>General</c:formatCode>
              <c:ptCount val="17"/>
              <c:pt idx="0">
                <c:v>557.49749633063925</c:v>
              </c:pt>
              <c:pt idx="1">
                <c:v>617.31470638436929</c:v>
              </c:pt>
              <c:pt idx="2">
                <c:v>534.81654139534623</c:v>
              </c:pt>
              <c:pt idx="3">
                <c:v>401.15272335223881</c:v>
              </c:pt>
              <c:pt idx="4">
                <c:v>376.88948819645464</c:v>
              </c:pt>
              <c:pt idx="5">
                <c:v>441.2193495370804</c:v>
              </c:pt>
              <c:pt idx="6">
                <c:v>545.58912182418476</c:v>
              </c:pt>
              <c:pt idx="7">
                <c:v>576.6891984004975</c:v>
              </c:pt>
              <c:pt idx="8">
                <c:v>631.70393717841989</c:v>
              </c:pt>
              <c:pt idx="9">
                <c:v>794.45206486318091</c:v>
              </c:pt>
              <c:pt idx="10">
                <c:v>893.83031587359255</c:v>
              </c:pt>
              <c:pt idx="11">
                <c:v>1031.7611354522967</c:v>
              </c:pt>
              <c:pt idx="12">
                <c:v>1116.4338411430049</c:v>
              </c:pt>
              <c:pt idx="13">
                <c:v>1268.5991303522067</c:v>
              </c:pt>
              <c:pt idx="14">
                <c:v>1221.3858573959387</c:v>
              </c:pt>
              <c:pt idx="15">
                <c:v>1248.1212611895446</c:v>
              </c:pt>
              <c:pt idx="16">
                <c:v>1120.0123924837067</c:v>
              </c:pt>
            </c:numLit>
          </c:val>
          <c:extLst>
            <c:ext xmlns:c16="http://schemas.microsoft.com/office/drawing/2014/chart" uri="{C3380CC4-5D6E-409C-BE32-E72D297353CC}">
              <c16:uniqueId val="{00000000-BEF5-4E31-BD47-8D5830DABBF9}"/>
            </c:ext>
          </c:extLst>
        </c:ser>
        <c:ser>
          <c:idx val="1"/>
          <c:order val="1"/>
          <c:tx>
            <c:v>30.94602678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7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  <c:pt idx="15">
                <c:v>2022</c:v>
              </c:pt>
              <c:pt idx="16">
                <c:v>2023</c:v>
              </c:pt>
            </c:numLit>
          </c:cat>
          <c:val>
            <c:numLit>
              <c:formatCode>General</c:formatCode>
              <c:ptCount val="17"/>
              <c:pt idx="0">
                <c:v>29.192537171030246</c:v>
              </c:pt>
              <c:pt idx="1">
                <c:v>58.367991690564253</c:v>
              </c:pt>
              <c:pt idx="2">
                <c:v>119.96305442635447</c:v>
              </c:pt>
              <c:pt idx="3">
                <c:v>201.99146186627962</c:v>
              </c:pt>
              <c:pt idx="4">
                <c:v>235.89960371239351</c:v>
              </c:pt>
              <c:pt idx="5">
                <c:v>161.15686024313601</c:v>
              </c:pt>
              <c:pt idx="6">
                <c:v>109.73563399729677</c:v>
              </c:pt>
              <c:pt idx="7">
                <c:v>108.21623835426558</c:v>
              </c:pt>
              <c:pt idx="8">
                <c:v>127.22763669810931</c:v>
              </c:pt>
              <c:pt idx="9">
                <c:v>144.58792609824766</c:v>
              </c:pt>
              <c:pt idx="10">
                <c:v>151.13117281218913</c:v>
              </c:pt>
              <c:pt idx="11">
                <c:v>140.11871576005623</c:v>
              </c:pt>
              <c:pt idx="12">
                <c:v>163.86376641993846</c:v>
              </c:pt>
              <c:pt idx="13">
                <c:v>185.05607018230037</c:v>
              </c:pt>
              <c:pt idx="14">
                <c:v>208.30921464369732</c:v>
              </c:pt>
              <c:pt idx="15">
                <c:v>216.98383152629501</c:v>
              </c:pt>
              <c:pt idx="16">
                <c:v>387.88197988082123</c:v>
              </c:pt>
            </c:numLit>
          </c:val>
          <c:extLst>
            <c:ext xmlns:c16="http://schemas.microsoft.com/office/drawing/2014/chart" uri="{C3380CC4-5D6E-409C-BE32-E72D297353CC}">
              <c16:uniqueId val="{00000001-BEF5-4E31-BD47-8D5830DABBF9}"/>
            </c:ext>
          </c:extLst>
        </c:ser>
        <c:ser>
          <c:idx val="2"/>
          <c:order val="2"/>
          <c:tx>
            <c:v>13.20579407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7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  <c:pt idx="15">
                <c:v>2022</c:v>
              </c:pt>
              <c:pt idx="16">
                <c:v>2023</c:v>
              </c:pt>
            </c:numLit>
          </c:cat>
          <c:val>
            <c:numLit>
              <c:formatCode>General</c:formatCode>
              <c:ptCount val="17"/>
              <c:pt idx="0">
                <c:v>12.05481897692701</c:v>
              </c:pt>
              <c:pt idx="1">
                <c:v>7.5656503581956533</c:v>
              </c:pt>
              <c:pt idx="2">
                <c:v>5.6484455918350145</c:v>
              </c:pt>
              <c:pt idx="3">
                <c:v>8.2534465611015975</c:v>
              </c:pt>
              <c:pt idx="4">
                <c:v>19.522316602860116</c:v>
              </c:pt>
              <c:pt idx="5">
                <c:v>23.557598342372433</c:v>
              </c:pt>
              <c:pt idx="6">
                <c:v>41.189253911796314</c:v>
              </c:pt>
              <c:pt idx="7">
                <c:v>48.490269233113622</c:v>
              </c:pt>
              <c:pt idx="8">
                <c:v>26.995212030853601</c:v>
              </c:pt>
              <c:pt idx="9">
                <c:v>14.355544056431379</c:v>
              </c:pt>
              <c:pt idx="10">
                <c:v>17.606336162871777</c:v>
              </c:pt>
              <c:pt idx="11">
                <c:v>21.571643972792231</c:v>
              </c:pt>
              <c:pt idx="12">
                <c:v>29.903881044148996</c:v>
              </c:pt>
              <c:pt idx="13">
                <c:v>30.73658372517842</c:v>
              </c:pt>
              <c:pt idx="14">
                <c:v>29.904007701780259</c:v>
              </c:pt>
              <c:pt idx="15">
                <c:v>36.11333039951392</c:v>
              </c:pt>
              <c:pt idx="16">
                <c:v>38.316778631871216</c:v>
              </c:pt>
            </c:numLit>
          </c:val>
          <c:extLst>
            <c:ext xmlns:c16="http://schemas.microsoft.com/office/drawing/2014/chart" uri="{C3380CC4-5D6E-409C-BE32-E72D297353CC}">
              <c16:uniqueId val="{00000002-BEF5-4E31-BD47-8D5830DAB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710174912"/>
        <c:axId val="410684351"/>
      </c:barChart>
      <c:catAx>
        <c:axId val="17101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0684351"/>
        <c:crosses val="autoZero"/>
        <c:auto val="1"/>
        <c:lblAlgn val="ctr"/>
        <c:lblOffset val="100"/>
        <c:noMultiLvlLbl val="0"/>
      </c:catAx>
      <c:valAx>
        <c:axId val="410684351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101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21375532706086E-2"/>
          <c:y val="2.68242530676636E-2"/>
          <c:w val="0.8703824465719896"/>
          <c:h val="0.86266302235423598"/>
        </c:manualLayout>
      </c:layout>
      <c:areaChart>
        <c:grouping val="standard"/>
        <c:varyColors val="0"/>
        <c:ser>
          <c:idx val="0"/>
          <c:order val="8"/>
          <c:tx>
            <c:v>Total</c:v>
          </c:tx>
          <c:spPr>
            <a:solidFill>
              <a:srgbClr val="BBCBD9"/>
            </a:solidFill>
            <a:ln>
              <a:noFill/>
            </a:ln>
            <a:effectLst/>
          </c:spPr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518.32529162779656</c:v>
              </c:pt>
              <c:pt idx="1">
                <c:v>598.74485247859639</c:v>
              </c:pt>
              <c:pt idx="2">
                <c:v>683.24834843312851</c:v>
              </c:pt>
              <c:pt idx="3">
                <c:v>660.42804141353474</c:v>
              </c:pt>
              <c:pt idx="4">
                <c:v>611.39763177962004</c:v>
              </c:pt>
              <c:pt idx="5">
                <c:v>632.3114085117096</c:v>
              </c:pt>
              <c:pt idx="6">
                <c:v>625.93380812258681</c:v>
              </c:pt>
              <c:pt idx="7">
                <c:v>696.51400973327861</c:v>
              </c:pt>
              <c:pt idx="8">
                <c:v>733.39570598787907</c:v>
              </c:pt>
              <c:pt idx="9">
                <c:v>785.92678590738387</c:v>
              </c:pt>
              <c:pt idx="10">
                <c:v>953.39553501785792</c:v>
              </c:pt>
              <c:pt idx="11">
                <c:v>1062.5678248486483</c:v>
              </c:pt>
              <c:pt idx="12">
                <c:v>1193.4514951851413</c:v>
              </c:pt>
              <c:pt idx="13">
                <c:v>1310.2014886070924</c:v>
              </c:pt>
              <c:pt idx="14">
                <c:v>1484.3917842596773</c:v>
              </c:pt>
              <c:pt idx="15">
                <c:v>1459.5990797414183</c:v>
              </c:pt>
              <c:pt idx="16">
                <c:v>1501.2184231153515</c:v>
              </c:pt>
              <c:pt idx="17">
                <c:v>1546.2111509963991</c:v>
              </c:pt>
            </c:numLit>
          </c:val>
          <c:extLst>
            <c:ext xmlns:c16="http://schemas.microsoft.com/office/drawing/2014/chart" uri="{C3380CC4-5D6E-409C-BE32-E72D297353CC}">
              <c16:uniqueId val="{00000000-C767-46CB-8E99-79176A4BC8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468364080"/>
        <c:axId val="-1468361760"/>
      </c:areaChart>
      <c:barChart>
        <c:barDir val="col"/>
        <c:grouping val="stacked"/>
        <c:varyColors val="0"/>
        <c:ser>
          <c:idx val="1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18.188050450752066</c:v>
              </c:pt>
            </c:numLit>
          </c:val>
          <c:extLst>
            <c:ext xmlns:c16="http://schemas.microsoft.com/office/drawing/2014/chart" uri="{C3380CC4-5D6E-409C-BE32-E72D297353CC}">
              <c16:uniqueId val="{00000001-C767-46CB-8E99-79176A4BC888}"/>
            </c:ext>
          </c:extLst>
        </c:ser>
        <c:ser>
          <c:idx val="3"/>
          <c:order val="1"/>
          <c:tx>
            <c:v>2017</c:v>
          </c:tx>
          <c:spPr>
            <a:solidFill>
              <a:srgbClr val="6185A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20.128728181119143</c:v>
              </c:pt>
            </c:numLit>
          </c:val>
          <c:extLst>
            <c:ext xmlns:c16="http://schemas.microsoft.com/office/drawing/2014/chart" uri="{C3380CC4-5D6E-409C-BE32-E72D297353CC}">
              <c16:uniqueId val="{00000002-C767-46CB-8E99-79176A4BC888}"/>
            </c:ext>
          </c:extLst>
        </c:ser>
        <c:ser>
          <c:idx val="4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64.27086397709374</c:v>
              </c:pt>
            </c:numLit>
          </c:val>
          <c:extLst>
            <c:ext xmlns:c16="http://schemas.microsoft.com/office/drawing/2014/chart" uri="{C3380CC4-5D6E-409C-BE32-E72D297353CC}">
              <c16:uniqueId val="{00000003-C767-46CB-8E99-79176A4BC888}"/>
            </c:ext>
          </c:extLst>
        </c:ser>
        <c:ser>
          <c:idx val="5"/>
          <c:order val="3"/>
          <c:tx>
            <c:v>2019</c:v>
          </c:tx>
          <c:spPr>
            <a:solidFill>
              <a:srgbClr val="C4EDE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108.28576591627998</c:v>
              </c:pt>
            </c:numLit>
          </c:val>
          <c:extLst>
            <c:ext xmlns:c16="http://schemas.microsoft.com/office/drawing/2014/chart" uri="{C3380CC4-5D6E-409C-BE32-E72D297353CC}">
              <c16:uniqueId val="{00000004-C767-46CB-8E99-79176A4BC888}"/>
            </c:ext>
          </c:extLst>
        </c:ser>
        <c:ser>
          <c:idx val="6"/>
          <c:order val="4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215.32534998744683</c:v>
              </c:pt>
            </c:numLit>
          </c:val>
          <c:extLst>
            <c:ext xmlns:c16="http://schemas.microsoft.com/office/drawing/2014/chart" uri="{C3380CC4-5D6E-409C-BE32-E72D297353CC}">
              <c16:uniqueId val="{00000005-C767-46CB-8E99-79176A4BC888}"/>
            </c:ext>
          </c:extLst>
        </c:ser>
        <c:ser>
          <c:idx val="7"/>
          <c:order val="5"/>
          <c:tx>
            <c:v>2021</c:v>
          </c:tx>
          <c:spPr>
            <a:solidFill>
              <a:srgbClr val="E88F3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342.24548195731978</c:v>
              </c:pt>
            </c:numLit>
          </c:val>
          <c:extLst>
            <c:ext xmlns:c16="http://schemas.microsoft.com/office/drawing/2014/chart" uri="{C3380CC4-5D6E-409C-BE32-E72D297353CC}">
              <c16:uniqueId val="{00000006-C767-46CB-8E99-79176A4BC888}"/>
            </c:ext>
          </c:extLst>
        </c:ser>
        <c:ser>
          <c:idx val="8"/>
          <c:order val="6"/>
          <c:tx>
            <c:v>2022</c:v>
          </c:tx>
          <c:spPr>
            <a:solidFill>
              <a:srgbClr val="C0BCB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447.55417223380272</c:v>
              </c:pt>
            </c:numLit>
          </c:val>
          <c:extLst>
            <c:ext xmlns:c16="http://schemas.microsoft.com/office/drawing/2014/chart" uri="{C3380CC4-5D6E-409C-BE32-E72D297353CC}">
              <c16:uniqueId val="{00000007-C767-46CB-8E99-79176A4BC888}"/>
            </c:ext>
          </c:extLst>
        </c:ser>
        <c:ser>
          <c:idx val="10"/>
          <c:order val="7"/>
          <c:tx>
            <c:v>2023</c:v>
          </c:tx>
          <c:spPr>
            <a:solidFill>
              <a:srgbClr val="78766F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767-46CB-8E99-79176A4BC888}"/>
              </c:ext>
            </c:extLst>
          </c:dPt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330.21273829258422</c:v>
              </c:pt>
            </c:numLit>
          </c:val>
          <c:extLst>
            <c:ext xmlns:c16="http://schemas.microsoft.com/office/drawing/2014/chart" uri="{C3380CC4-5D6E-409C-BE32-E72D297353CC}">
              <c16:uniqueId val="{00000009-C767-46CB-8E99-79176A4BC8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68364080"/>
        <c:axId val="-1468361760"/>
      </c:barChart>
      <c:lineChart>
        <c:grouping val="standard"/>
        <c:varyColors val="0"/>
        <c:ser>
          <c:idx val="2"/>
          <c:order val="9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8"/>
              <c:pt idx="0">
                <c:v>518.32529162779656</c:v>
              </c:pt>
              <c:pt idx="1">
                <c:v>598.74485247859639</c:v>
              </c:pt>
              <c:pt idx="2">
                <c:v>683.24834843312851</c:v>
              </c:pt>
              <c:pt idx="3">
                <c:v>660.42804141353474</c:v>
              </c:pt>
              <c:pt idx="4">
                <c:v>611.39763177962004</c:v>
              </c:pt>
              <c:pt idx="5">
                <c:v>632.3114085117096</c:v>
              </c:pt>
              <c:pt idx="6">
                <c:v>625.93380812258681</c:v>
              </c:pt>
              <c:pt idx="7">
                <c:v>696.51400973327861</c:v>
              </c:pt>
              <c:pt idx="8">
                <c:v>733.39570598787907</c:v>
              </c:pt>
              <c:pt idx="9">
                <c:v>785.92678590738387</c:v>
              </c:pt>
              <c:pt idx="10">
                <c:v>953.39553501785792</c:v>
              </c:pt>
              <c:pt idx="11">
                <c:v>1062.5678248486483</c:v>
              </c:pt>
              <c:pt idx="12">
                <c:v>1193.4514951851413</c:v>
              </c:pt>
              <c:pt idx="13">
                <c:v>1310.2014886070924</c:v>
              </c:pt>
              <c:pt idx="14">
                <c:v>1484.3917842596773</c:v>
              </c:pt>
              <c:pt idx="15">
                <c:v>1459.5990797414183</c:v>
              </c:pt>
              <c:pt idx="16">
                <c:v>1501.2184231153515</c:v>
              </c:pt>
              <c:pt idx="17">
                <c:v>1546.2111509963991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C767-46CB-8E99-79176A4BC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8364080"/>
        <c:axId val="-1468361760"/>
      </c:lineChart>
      <c:catAx>
        <c:axId val="-14683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C0BCB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1760"/>
        <c:crosses val="autoZero"/>
        <c:auto val="1"/>
        <c:lblAlgn val="ctr"/>
        <c:lblOffset val="100"/>
        <c:noMultiLvlLbl val="0"/>
      </c:catAx>
      <c:valAx>
        <c:axId val="-146836176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92693881028063452"/>
          <c:y val="3.8000978949103377E-2"/>
          <c:w val="4.3677008542394494E-2"/>
          <c:h val="0.48830757035275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sz="850" b="0" i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 first-time'!$B$7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'PE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first-time'!$C$7:$R$7</c:f>
              <c:numCache>
                <c:formatCode>"$"#,##0.0_);[Red]\("$"#,##0.0\)</c:formatCode>
                <c:ptCount val="16"/>
                <c:pt idx="0">
                  <c:v>41.918090309580705</c:v>
                </c:pt>
                <c:pt idx="1">
                  <c:v>19.194179534321133</c:v>
                </c:pt>
                <c:pt idx="2">
                  <c:v>14.734608150010502</c:v>
                </c:pt>
                <c:pt idx="3">
                  <c:v>43.271324093525976</c:v>
                </c:pt>
                <c:pt idx="4">
                  <c:v>24.499796651126996</c:v>
                </c:pt>
                <c:pt idx="5">
                  <c:v>12.343194698926998</c:v>
                </c:pt>
                <c:pt idx="6">
                  <c:v>16.406291992983</c:v>
                </c:pt>
                <c:pt idx="7">
                  <c:v>21.668821254407401</c:v>
                </c:pt>
                <c:pt idx="8">
                  <c:v>79.184090162466987</c:v>
                </c:pt>
                <c:pt idx="9">
                  <c:v>34.717327748039821</c:v>
                </c:pt>
                <c:pt idx="10">
                  <c:v>25.69182978085334</c:v>
                </c:pt>
                <c:pt idx="11">
                  <c:v>31.965733539222999</c:v>
                </c:pt>
                <c:pt idx="12">
                  <c:v>17.339320951102803</c:v>
                </c:pt>
                <c:pt idx="13">
                  <c:v>32.558791191175992</c:v>
                </c:pt>
                <c:pt idx="14">
                  <c:v>31.949660727538006</c:v>
                </c:pt>
                <c:pt idx="15">
                  <c:v>23.639749021363002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8-4CEB-B807-9FC212D416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'PE first-time'!$B$8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68-4CEB-B807-9FC212D416E6}"/>
              </c:ext>
            </c:extLst>
          </c:dPt>
          <c:dPt>
            <c:idx val="10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68-4CEB-B807-9FC212D416E6}"/>
              </c:ext>
            </c:extLst>
          </c:dPt>
          <c:dPt>
            <c:idx val="14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B68-4CEB-B807-9FC212D416E6}"/>
              </c:ext>
            </c:extLst>
          </c:dPt>
          <c:dPt>
            <c:idx val="15"/>
            <c:marker>
              <c:symbol val="circle"/>
              <c:size val="5"/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B68-4CEB-B807-9FC212D416E6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'PE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first-time'!$C$8:$R$8</c:f>
              <c:numCache>
                <c:formatCode>General</c:formatCode>
                <c:ptCount val="16"/>
                <c:pt idx="0">
                  <c:v>189</c:v>
                </c:pt>
                <c:pt idx="1">
                  <c:v>129</c:v>
                </c:pt>
                <c:pt idx="2">
                  <c:v>125</c:v>
                </c:pt>
                <c:pt idx="3">
                  <c:v>169</c:v>
                </c:pt>
                <c:pt idx="4">
                  <c:v>151</c:v>
                </c:pt>
                <c:pt idx="5">
                  <c:v>147</c:v>
                </c:pt>
                <c:pt idx="6">
                  <c:v>224</c:v>
                </c:pt>
                <c:pt idx="7">
                  <c:v>194</c:v>
                </c:pt>
                <c:pt idx="8">
                  <c:v>190</c:v>
                </c:pt>
                <c:pt idx="9">
                  <c:v>199</c:v>
                </c:pt>
                <c:pt idx="10">
                  <c:v>195</c:v>
                </c:pt>
                <c:pt idx="11">
                  <c:v>205</c:v>
                </c:pt>
                <c:pt idx="12">
                  <c:v>206</c:v>
                </c:pt>
                <c:pt idx="13">
                  <c:v>271</c:v>
                </c:pt>
                <c:pt idx="14">
                  <c:v>159</c:v>
                </c:pt>
                <c:pt idx="1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68-4CEB-B807-9FC212D416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 by fund family #'!$B$7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#'!$D$7:$R$7</c:f>
              <c:numCache>
                <c:formatCode>"$"#,##0.0</c:formatCode>
                <c:ptCount val="15"/>
                <c:pt idx="0">
                  <c:v>28.558628218838678</c:v>
                </c:pt>
                <c:pt idx="1">
                  <c:v>25.233759740301409</c:v>
                </c:pt>
                <c:pt idx="2">
                  <c:v>56.909662667859742</c:v>
                </c:pt>
                <c:pt idx="3">
                  <c:v>40.060205077970998</c:v>
                </c:pt>
                <c:pt idx="4">
                  <c:v>47.920926234993459</c:v>
                </c:pt>
                <c:pt idx="5">
                  <c:v>57.700065761725142</c:v>
                </c:pt>
                <c:pt idx="6">
                  <c:v>39.656123052445786</c:v>
                </c:pt>
                <c:pt idx="7">
                  <c:v>55.978105584592001</c:v>
                </c:pt>
                <c:pt idx="8">
                  <c:v>55.934941556909635</c:v>
                </c:pt>
                <c:pt idx="9">
                  <c:v>58.120286645835883</c:v>
                </c:pt>
                <c:pt idx="10">
                  <c:v>59.83081043878601</c:v>
                </c:pt>
                <c:pt idx="11">
                  <c:v>59.603601854140827</c:v>
                </c:pt>
                <c:pt idx="12">
                  <c:v>93.289327205273992</c:v>
                </c:pt>
                <c:pt idx="13">
                  <c:v>73.322626336930028</c:v>
                </c:pt>
                <c:pt idx="14">
                  <c:v>43.802011298366999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3-466C-A5D1-BBC60B7E1C78}"/>
            </c:ext>
          </c:extLst>
        </c:ser>
        <c:ser>
          <c:idx val="1"/>
          <c:order val="1"/>
          <c:tx>
            <c:strRef>
              <c:f>'PE by fund family #'!$B$8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#'!$D$8:$R$8</c:f>
              <c:numCache>
                <c:formatCode>"$"#,##0.0</c:formatCode>
                <c:ptCount val="15"/>
                <c:pt idx="0">
                  <c:v>18.675901371065002</c:v>
                </c:pt>
                <c:pt idx="1">
                  <c:v>21.754405357094996</c:v>
                </c:pt>
                <c:pt idx="2">
                  <c:v>21.123551340919001</c:v>
                </c:pt>
                <c:pt idx="3">
                  <c:v>30.418663102179995</c:v>
                </c:pt>
                <c:pt idx="4">
                  <c:v>37.394187964654002</c:v>
                </c:pt>
                <c:pt idx="5">
                  <c:v>47.23421882575699</c:v>
                </c:pt>
                <c:pt idx="6">
                  <c:v>45.161626803047987</c:v>
                </c:pt>
                <c:pt idx="7">
                  <c:v>48.585535410582004</c:v>
                </c:pt>
                <c:pt idx="8">
                  <c:v>40.701076131750007</c:v>
                </c:pt>
                <c:pt idx="9">
                  <c:v>43.199980404988686</c:v>
                </c:pt>
                <c:pt idx="10">
                  <c:v>87.309215385285995</c:v>
                </c:pt>
                <c:pt idx="11">
                  <c:v>48.649906694079995</c:v>
                </c:pt>
                <c:pt idx="12">
                  <c:v>75.022275291405023</c:v>
                </c:pt>
                <c:pt idx="13">
                  <c:v>59.339816557198013</c:v>
                </c:pt>
                <c:pt idx="14">
                  <c:v>28.442614975699001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3-466C-A5D1-BBC60B7E1C78}"/>
            </c:ext>
          </c:extLst>
        </c:ser>
        <c:ser>
          <c:idx val="2"/>
          <c:order val="2"/>
          <c:tx>
            <c:strRef>
              <c:f>'PE by fund family #'!$B$9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#'!$D$9:$R$9</c:f>
              <c:numCache>
                <c:formatCode>"$"#,##0.0</c:formatCode>
                <c:ptCount val="15"/>
                <c:pt idx="0">
                  <c:v>31.877587630741001</c:v>
                </c:pt>
                <c:pt idx="1">
                  <c:v>26.214691851575996</c:v>
                </c:pt>
                <c:pt idx="2">
                  <c:v>24.553782320447006</c:v>
                </c:pt>
                <c:pt idx="3">
                  <c:v>18.764740808310997</c:v>
                </c:pt>
                <c:pt idx="4">
                  <c:v>34.332365770405993</c:v>
                </c:pt>
                <c:pt idx="5">
                  <c:v>43.534078957959998</c:v>
                </c:pt>
                <c:pt idx="6">
                  <c:v>32.8678745925356</c:v>
                </c:pt>
                <c:pt idx="7">
                  <c:v>41.313981798726005</c:v>
                </c:pt>
                <c:pt idx="8">
                  <c:v>35.989969252224995</c:v>
                </c:pt>
                <c:pt idx="9">
                  <c:v>59.450344686142017</c:v>
                </c:pt>
                <c:pt idx="10">
                  <c:v>52.291909886970991</c:v>
                </c:pt>
                <c:pt idx="11">
                  <c:v>59.040211340351</c:v>
                </c:pt>
                <c:pt idx="12">
                  <c:v>61.690966719019187</c:v>
                </c:pt>
                <c:pt idx="13">
                  <c:v>32.231071901060005</c:v>
                </c:pt>
                <c:pt idx="14">
                  <c:v>20.89660135714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3-466C-A5D1-BBC60B7E1C78}"/>
            </c:ext>
          </c:extLst>
        </c:ser>
        <c:ser>
          <c:idx val="3"/>
          <c:order val="3"/>
          <c:tx>
            <c:strRef>
              <c:f>'PE by fund family #'!$B$10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#'!$D$10:$R$10</c:f>
              <c:numCache>
                <c:formatCode>"$"#,##0.0</c:formatCode>
                <c:ptCount val="15"/>
                <c:pt idx="0">
                  <c:v>9.7039535547439986</c:v>
                </c:pt>
                <c:pt idx="1">
                  <c:v>7.5466114845509988</c:v>
                </c:pt>
                <c:pt idx="2">
                  <c:v>12.236853227518999</c:v>
                </c:pt>
                <c:pt idx="3">
                  <c:v>18.969193818965998</c:v>
                </c:pt>
                <c:pt idx="4">
                  <c:v>42.193024999585006</c:v>
                </c:pt>
                <c:pt idx="5">
                  <c:v>56.291162821240007</c:v>
                </c:pt>
                <c:pt idx="6">
                  <c:v>33.999039337545</c:v>
                </c:pt>
                <c:pt idx="7">
                  <c:v>37.598085755048999</c:v>
                </c:pt>
                <c:pt idx="8">
                  <c:v>33.599329262544003</c:v>
                </c:pt>
                <c:pt idx="9">
                  <c:v>33.658790128812001</c:v>
                </c:pt>
                <c:pt idx="10">
                  <c:v>43.512148523558999</c:v>
                </c:pt>
                <c:pt idx="11">
                  <c:v>41.320281925151001</c:v>
                </c:pt>
                <c:pt idx="12">
                  <c:v>65.431687607268003</c:v>
                </c:pt>
                <c:pt idx="13">
                  <c:v>48.434882152693</c:v>
                </c:pt>
                <c:pt idx="14">
                  <c:v>24.796101906878992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3-466C-A5D1-BBC60B7E1C78}"/>
            </c:ext>
          </c:extLst>
        </c:ser>
        <c:ser>
          <c:idx val="4"/>
          <c:order val="4"/>
          <c:tx>
            <c:strRef>
              <c:f>'PE by fund family #'!$B$11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#'!$D$11:$R$11</c:f>
              <c:numCache>
                <c:formatCode>"$"#,##0.0</c:formatCode>
                <c:ptCount val="15"/>
                <c:pt idx="0">
                  <c:v>29.077037335467999</c:v>
                </c:pt>
                <c:pt idx="1">
                  <c:v>4.4596992519440004</c:v>
                </c:pt>
                <c:pt idx="2">
                  <c:v>13.572955907980999</c:v>
                </c:pt>
                <c:pt idx="3">
                  <c:v>9.4939999999999998</c:v>
                </c:pt>
                <c:pt idx="4">
                  <c:v>21.817627700269998</c:v>
                </c:pt>
                <c:pt idx="5">
                  <c:v>17.992814207689996</c:v>
                </c:pt>
                <c:pt idx="6">
                  <c:v>39.070214148497008</c:v>
                </c:pt>
                <c:pt idx="7">
                  <c:v>26.076662365151005</c:v>
                </c:pt>
                <c:pt idx="8">
                  <c:v>66.716806433600993</c:v>
                </c:pt>
                <c:pt idx="9">
                  <c:v>37.365986372319995</c:v>
                </c:pt>
                <c:pt idx="10">
                  <c:v>61.800440037027002</c:v>
                </c:pt>
                <c:pt idx="11">
                  <c:v>55.983692818221002</c:v>
                </c:pt>
                <c:pt idx="12">
                  <c:v>46.921916628415985</c:v>
                </c:pt>
                <c:pt idx="13">
                  <c:v>32.896753885394993</c:v>
                </c:pt>
                <c:pt idx="14">
                  <c:v>9.2320665000209985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23-466C-A5D1-BBC60B7E1C78}"/>
            </c:ext>
          </c:extLst>
        </c:ser>
        <c:ser>
          <c:idx val="5"/>
          <c:order val="5"/>
          <c:tx>
            <c:strRef>
              <c:f>'PE by fund family #'!$B$12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#'!$D$12:$R$12</c:f>
              <c:numCache>
                <c:formatCode>"$"#,##0.0</c:formatCode>
                <c:ptCount val="15"/>
                <c:pt idx="0">
                  <c:v>5.722069635383999</c:v>
                </c:pt>
                <c:pt idx="1">
                  <c:v>6.43492</c:v>
                </c:pt>
                <c:pt idx="2">
                  <c:v>3.9489999999999998</c:v>
                </c:pt>
                <c:pt idx="3">
                  <c:v>29.712289618305</c:v>
                </c:pt>
                <c:pt idx="4">
                  <c:v>27.552947932784999</c:v>
                </c:pt>
                <c:pt idx="5">
                  <c:v>12.665879136680999</c:v>
                </c:pt>
                <c:pt idx="6">
                  <c:v>10.111385200294999</c:v>
                </c:pt>
                <c:pt idx="7">
                  <c:v>22.861646957024</c:v>
                </c:pt>
                <c:pt idx="8">
                  <c:v>40.016237601089998</c:v>
                </c:pt>
                <c:pt idx="9">
                  <c:v>31.974915679993003</c:v>
                </c:pt>
                <c:pt idx="10">
                  <c:v>53.732738345749993</c:v>
                </c:pt>
                <c:pt idx="11">
                  <c:v>53.861944593086001</c:v>
                </c:pt>
                <c:pt idx="12">
                  <c:v>53.029151671998001</c:v>
                </c:pt>
                <c:pt idx="13">
                  <c:v>19.939217218833001</c:v>
                </c:pt>
                <c:pt idx="14">
                  <c:v>13.432345376716999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23-466C-A5D1-BBC60B7E1C78}"/>
            </c:ext>
          </c:extLst>
        </c:ser>
        <c:ser>
          <c:idx val="6"/>
          <c:order val="6"/>
          <c:tx>
            <c:strRef>
              <c:f>'PE by fund family #'!$B$13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#'!$D$13:$R$13</c:f>
              <c:numCache>
                <c:formatCode>"$"#,##0.0</c:formatCode>
                <c:ptCount val="15"/>
                <c:pt idx="0">
                  <c:v>12.150452222567001</c:v>
                </c:pt>
                <c:pt idx="1">
                  <c:v>16.094609000000002</c:v>
                </c:pt>
                <c:pt idx="2">
                  <c:v>8.7096192501369991</c:v>
                </c:pt>
                <c:pt idx="3">
                  <c:v>0.11059000000000001</c:v>
                </c:pt>
                <c:pt idx="4">
                  <c:v>7.5290430945789995</c:v>
                </c:pt>
                <c:pt idx="5">
                  <c:v>3.770480439</c:v>
                </c:pt>
                <c:pt idx="6">
                  <c:v>11.809125</c:v>
                </c:pt>
                <c:pt idx="7">
                  <c:v>45.632019414580007</c:v>
                </c:pt>
                <c:pt idx="8">
                  <c:v>29.732561922843001</c:v>
                </c:pt>
                <c:pt idx="9">
                  <c:v>1.3</c:v>
                </c:pt>
                <c:pt idx="10">
                  <c:v>53.539296780035009</c:v>
                </c:pt>
                <c:pt idx="11">
                  <c:v>13.062835221616998</c:v>
                </c:pt>
                <c:pt idx="12">
                  <c:v>20.605428854061</c:v>
                </c:pt>
                <c:pt idx="13">
                  <c:v>75.115087000000003</c:v>
                </c:pt>
                <c:pt idx="14">
                  <c:v>27.602467763556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23-466C-A5D1-BBC60B7E1C78}"/>
            </c:ext>
          </c:extLst>
        </c:ser>
        <c:ser>
          <c:idx val="7"/>
          <c:order val="7"/>
          <c:tx>
            <c:strRef>
              <c:f>'PE by fund family #'!$B$14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#'!$D$14:$R$14</c:f>
              <c:numCache>
                <c:formatCode>"$"#,##0.0</c:formatCode>
                <c:ptCount val="15"/>
                <c:pt idx="0">
                  <c:v>5.1452930248969997</c:v>
                </c:pt>
                <c:pt idx="1">
                  <c:v>4.1648920483E-2</c:v>
                </c:pt>
                <c:pt idx="2">
                  <c:v>4.5</c:v>
                </c:pt>
                <c:pt idx="3">
                  <c:v>8.9452223523569998</c:v>
                </c:pt>
                <c:pt idx="4">
                  <c:v>27.629274586439998</c:v>
                </c:pt>
                <c:pt idx="5">
                  <c:v>12.5687926</c:v>
                </c:pt>
                <c:pt idx="6">
                  <c:v>28.632001808807999</c:v>
                </c:pt>
                <c:pt idx="7">
                  <c:v>2.4873366517550002</c:v>
                </c:pt>
                <c:pt idx="8">
                  <c:v>8.15</c:v>
                </c:pt>
                <c:pt idx="9">
                  <c:v>7.6583124549999999</c:v>
                </c:pt>
                <c:pt idx="10">
                  <c:v>59.705254750000002</c:v>
                </c:pt>
                <c:pt idx="11">
                  <c:v>35.300374658576004</c:v>
                </c:pt>
                <c:pt idx="12">
                  <c:v>10.848876281540001</c:v>
                </c:pt>
                <c:pt idx="13">
                  <c:v>31.545767260489999</c:v>
                </c:pt>
                <c:pt idx="14">
                  <c:v>20.652953389383999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23-466C-A5D1-BBC60B7E1C78}"/>
            </c:ext>
          </c:extLst>
        </c:ser>
        <c:ser>
          <c:idx val="8"/>
          <c:order val="8"/>
          <c:tx>
            <c:strRef>
              <c:f>'PE by fund family #'!$B$15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#'!$D$15:$R$15</c:f>
              <c:numCache>
                <c:formatCode>"$"#,##0.0</c:formatCode>
                <c:ptCount val="15"/>
                <c:pt idx="0">
                  <c:v>1.0838150289020001</c:v>
                </c:pt>
                <c:pt idx="1">
                  <c:v>0</c:v>
                </c:pt>
                <c:pt idx="2">
                  <c:v>9.0050990659999997E-3</c:v>
                </c:pt>
                <c:pt idx="3">
                  <c:v>0</c:v>
                </c:pt>
                <c:pt idx="4">
                  <c:v>0.30738350535000003</c:v>
                </c:pt>
                <c:pt idx="5">
                  <c:v>6.43</c:v>
                </c:pt>
                <c:pt idx="6">
                  <c:v>4.1013449999999994</c:v>
                </c:pt>
                <c:pt idx="7">
                  <c:v>8.1150000000000002</c:v>
                </c:pt>
                <c:pt idx="8">
                  <c:v>25.500307936378</c:v>
                </c:pt>
                <c:pt idx="9">
                  <c:v>50.791143836694005</c:v>
                </c:pt>
                <c:pt idx="10">
                  <c:v>38.652450348999999</c:v>
                </c:pt>
                <c:pt idx="11">
                  <c:v>1.512495103</c:v>
                </c:pt>
                <c:pt idx="12">
                  <c:v>22.751281788212005</c:v>
                </c:pt>
                <c:pt idx="13">
                  <c:v>50.539186335154</c:v>
                </c:pt>
                <c:pt idx="14">
                  <c:v>36.862083950474002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23-466C-A5D1-BBC60B7E1C78}"/>
            </c:ext>
          </c:extLst>
        </c:ser>
        <c:ser>
          <c:idx val="9"/>
          <c:order val="9"/>
          <c:tx>
            <c:strRef>
              <c:f>'PE by fund family #'!$B$16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 by fund family #'!$D$6:$R$6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#'!$D$16:$R$16</c:f>
              <c:numCache>
                <c:formatCode>"$"#,##0.0</c:formatCode>
                <c:ptCount val="15"/>
                <c:pt idx="0">
                  <c:v>11.942227399142</c:v>
                </c:pt>
                <c:pt idx="1">
                  <c:v>0</c:v>
                </c:pt>
                <c:pt idx="2">
                  <c:v>3.2552579368560002</c:v>
                </c:pt>
                <c:pt idx="3">
                  <c:v>0</c:v>
                </c:pt>
                <c:pt idx="4">
                  <c:v>8.852174999999999</c:v>
                </c:pt>
                <c:pt idx="5">
                  <c:v>12.081496210588</c:v>
                </c:pt>
                <c:pt idx="6">
                  <c:v>0</c:v>
                </c:pt>
                <c:pt idx="7">
                  <c:v>8.6882456510000008</c:v>
                </c:pt>
                <c:pt idx="8">
                  <c:v>38.882186748467007</c:v>
                </c:pt>
                <c:pt idx="9">
                  <c:v>7.7978629757349989</c:v>
                </c:pt>
                <c:pt idx="10">
                  <c:v>16.273429881000002</c:v>
                </c:pt>
                <c:pt idx="11">
                  <c:v>28.250481829517</c:v>
                </c:pt>
                <c:pt idx="12">
                  <c:v>88.394862208999996</c:v>
                </c:pt>
                <c:pt idx="13">
                  <c:v>40.842497708603005</c:v>
                </c:pt>
                <c:pt idx="14">
                  <c:v>103.13022117402899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23-466C-A5D1-BBC60B7E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 by fund family #'!$B$39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by fund family #'!$D$38:$R$38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#'!$D$39:$R$39</c:f>
              <c:numCache>
                <c:formatCode>0</c:formatCode>
                <c:ptCount val="15"/>
                <c:pt idx="0">
                  <c:v>141</c:v>
                </c:pt>
                <c:pt idx="1">
                  <c:v>144</c:v>
                </c:pt>
                <c:pt idx="2">
                  <c:v>171</c:v>
                </c:pt>
                <c:pt idx="3">
                  <c:v>168</c:v>
                </c:pt>
                <c:pt idx="4">
                  <c:v>194</c:v>
                </c:pt>
                <c:pt idx="5">
                  <c:v>264</c:v>
                </c:pt>
                <c:pt idx="6">
                  <c:v>247</c:v>
                </c:pt>
                <c:pt idx="7">
                  <c:v>230</c:v>
                </c:pt>
                <c:pt idx="8">
                  <c:v>270</c:v>
                </c:pt>
                <c:pt idx="9">
                  <c:v>249</c:v>
                </c:pt>
                <c:pt idx="10">
                  <c:v>282</c:v>
                </c:pt>
                <c:pt idx="11">
                  <c:v>273</c:v>
                </c:pt>
                <c:pt idx="12">
                  <c:v>420</c:v>
                </c:pt>
                <c:pt idx="13">
                  <c:v>312</c:v>
                </c:pt>
                <c:pt idx="1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E41-B9DF-02CA22698636}"/>
            </c:ext>
          </c:extLst>
        </c:ser>
        <c:ser>
          <c:idx val="1"/>
          <c:order val="1"/>
          <c:tx>
            <c:strRef>
              <c:f>'PE by fund family #'!$B$40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by fund family #'!$D$38:$R$38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#'!$D$40:$R$40</c:f>
              <c:numCache>
                <c:formatCode>0</c:formatCode>
                <c:ptCount val="15"/>
                <c:pt idx="0">
                  <c:v>81</c:v>
                </c:pt>
                <c:pt idx="1">
                  <c:v>72</c:v>
                </c:pt>
                <c:pt idx="2">
                  <c:v>85</c:v>
                </c:pt>
                <c:pt idx="3">
                  <c:v>94</c:v>
                </c:pt>
                <c:pt idx="4">
                  <c:v>122</c:v>
                </c:pt>
                <c:pt idx="5">
                  <c:v>167</c:v>
                </c:pt>
                <c:pt idx="6">
                  <c:v>131</c:v>
                </c:pt>
                <c:pt idx="7">
                  <c:v>126</c:v>
                </c:pt>
                <c:pt idx="8">
                  <c:v>154</c:v>
                </c:pt>
                <c:pt idx="9">
                  <c:v>146</c:v>
                </c:pt>
                <c:pt idx="10">
                  <c:v>163</c:v>
                </c:pt>
                <c:pt idx="11">
                  <c:v>128</c:v>
                </c:pt>
                <c:pt idx="12">
                  <c:v>199</c:v>
                </c:pt>
                <c:pt idx="13">
                  <c:v>131</c:v>
                </c:pt>
                <c:pt idx="1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E41-B9DF-02CA22698636}"/>
            </c:ext>
          </c:extLst>
        </c:ser>
        <c:ser>
          <c:idx val="2"/>
          <c:order val="2"/>
          <c:tx>
            <c:strRef>
              <c:f>'PE by fund family #'!$B$41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 by fund family #'!$D$38:$R$38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#'!$D$41:$R$41</c:f>
              <c:numCache>
                <c:formatCode>0</c:formatCode>
                <c:ptCount val="15"/>
                <c:pt idx="0">
                  <c:v>39</c:v>
                </c:pt>
                <c:pt idx="1">
                  <c:v>48</c:v>
                </c:pt>
                <c:pt idx="2">
                  <c:v>45</c:v>
                </c:pt>
                <c:pt idx="3">
                  <c:v>59</c:v>
                </c:pt>
                <c:pt idx="4">
                  <c:v>67</c:v>
                </c:pt>
                <c:pt idx="5">
                  <c:v>77</c:v>
                </c:pt>
                <c:pt idx="6">
                  <c:v>80</c:v>
                </c:pt>
                <c:pt idx="7">
                  <c:v>82</c:v>
                </c:pt>
                <c:pt idx="8">
                  <c:v>79</c:v>
                </c:pt>
                <c:pt idx="9">
                  <c:v>80</c:v>
                </c:pt>
                <c:pt idx="10">
                  <c:v>95</c:v>
                </c:pt>
                <c:pt idx="11">
                  <c:v>96</c:v>
                </c:pt>
                <c:pt idx="12">
                  <c:v>113</c:v>
                </c:pt>
                <c:pt idx="13">
                  <c:v>70</c:v>
                </c:pt>
                <c:pt idx="1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E41-B9DF-02CA22698636}"/>
            </c:ext>
          </c:extLst>
        </c:ser>
        <c:ser>
          <c:idx val="3"/>
          <c:order val="3"/>
          <c:tx>
            <c:strRef>
              <c:f>'PE by fund family #'!$B$42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 by fund family #'!$D$38:$R$38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#'!$D$42:$R$42</c:f>
              <c:numCache>
                <c:formatCode>0</c:formatCode>
                <c:ptCount val="15"/>
                <c:pt idx="0">
                  <c:v>17</c:v>
                </c:pt>
                <c:pt idx="1">
                  <c:v>23</c:v>
                </c:pt>
                <c:pt idx="2">
                  <c:v>28</c:v>
                </c:pt>
                <c:pt idx="3">
                  <c:v>34</c:v>
                </c:pt>
                <c:pt idx="4">
                  <c:v>29</c:v>
                </c:pt>
                <c:pt idx="5">
                  <c:v>52</c:v>
                </c:pt>
                <c:pt idx="6">
                  <c:v>44</c:v>
                </c:pt>
                <c:pt idx="7">
                  <c:v>56</c:v>
                </c:pt>
                <c:pt idx="8">
                  <c:v>54</c:v>
                </c:pt>
                <c:pt idx="9">
                  <c:v>52</c:v>
                </c:pt>
                <c:pt idx="10">
                  <c:v>58</c:v>
                </c:pt>
                <c:pt idx="11">
                  <c:v>56</c:v>
                </c:pt>
                <c:pt idx="12">
                  <c:v>59</c:v>
                </c:pt>
                <c:pt idx="13">
                  <c:v>71</c:v>
                </c:pt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E41-B9DF-02CA22698636}"/>
            </c:ext>
          </c:extLst>
        </c:ser>
        <c:ser>
          <c:idx val="4"/>
          <c:order val="4"/>
          <c:tx>
            <c:strRef>
              <c:f>'PE by fund family #'!$B$43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 by fund family #'!$D$38:$R$38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#'!$D$43:$R$43</c:f>
              <c:numCache>
                <c:formatCode>0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9</c:v>
                </c:pt>
                <c:pt idx="4">
                  <c:v>18</c:v>
                </c:pt>
                <c:pt idx="5">
                  <c:v>25</c:v>
                </c:pt>
                <c:pt idx="6">
                  <c:v>29</c:v>
                </c:pt>
                <c:pt idx="7">
                  <c:v>30</c:v>
                </c:pt>
                <c:pt idx="8">
                  <c:v>40</c:v>
                </c:pt>
                <c:pt idx="9">
                  <c:v>33</c:v>
                </c:pt>
                <c:pt idx="10">
                  <c:v>37</c:v>
                </c:pt>
                <c:pt idx="11">
                  <c:v>44</c:v>
                </c:pt>
                <c:pt idx="12">
                  <c:v>47</c:v>
                </c:pt>
                <c:pt idx="13">
                  <c:v>35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1-4E41-B9DF-02CA22698636}"/>
            </c:ext>
          </c:extLst>
        </c:ser>
        <c:ser>
          <c:idx val="5"/>
          <c:order val="5"/>
          <c:tx>
            <c:strRef>
              <c:f>'PE by fund family #'!$B$44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 by fund family #'!$D$38:$R$38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#'!$D$44:$R$44</c:f>
              <c:numCache>
                <c:formatCode>0</c:formatCode>
                <c:ptCount val="15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18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19</c:v>
                </c:pt>
                <c:pt idx="8">
                  <c:v>21</c:v>
                </c:pt>
                <c:pt idx="9">
                  <c:v>16</c:v>
                </c:pt>
                <c:pt idx="10">
                  <c:v>21</c:v>
                </c:pt>
                <c:pt idx="11">
                  <c:v>26</c:v>
                </c:pt>
                <c:pt idx="12">
                  <c:v>27</c:v>
                </c:pt>
                <c:pt idx="13">
                  <c:v>21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1-4E41-B9DF-02CA22698636}"/>
            </c:ext>
          </c:extLst>
        </c:ser>
        <c:ser>
          <c:idx val="6"/>
          <c:order val="6"/>
          <c:tx>
            <c:strRef>
              <c:f>'PE by fund family #'!$B$45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 by fund family #'!$D$38:$R$38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#'!$D$45:$R$45</c:f>
              <c:numCache>
                <c:formatCode>0</c:formatCode>
                <c:ptCount val="15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2</c:v>
                </c:pt>
                <c:pt idx="10">
                  <c:v>22</c:v>
                </c:pt>
                <c:pt idx="11">
                  <c:v>10</c:v>
                </c:pt>
                <c:pt idx="12">
                  <c:v>14</c:v>
                </c:pt>
                <c:pt idx="13">
                  <c:v>16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B1-4E41-B9DF-02CA22698636}"/>
            </c:ext>
          </c:extLst>
        </c:ser>
        <c:ser>
          <c:idx val="7"/>
          <c:order val="7"/>
          <c:tx>
            <c:strRef>
              <c:f>'PE by fund family #'!$B$46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 by fund family #'!$D$38:$R$38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#'!$D$46:$R$46</c:f>
              <c:numCache>
                <c:formatCode>0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14</c:v>
                </c:pt>
                <c:pt idx="11">
                  <c:v>5</c:v>
                </c:pt>
                <c:pt idx="12">
                  <c:v>9</c:v>
                </c:pt>
                <c:pt idx="13">
                  <c:v>8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B1-4E41-B9DF-02CA22698636}"/>
            </c:ext>
          </c:extLst>
        </c:ser>
        <c:ser>
          <c:idx val="8"/>
          <c:order val="8"/>
          <c:tx>
            <c:strRef>
              <c:f>'PE by fund family #'!$B$47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 by fund family #'!$D$38:$R$38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#'!$D$47:$R$47</c:f>
              <c:numCache>
                <c:formatCode>0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  <c:pt idx="10">
                  <c:v>8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B1-4E41-B9DF-02CA22698636}"/>
            </c:ext>
          </c:extLst>
        </c:ser>
        <c:ser>
          <c:idx val="9"/>
          <c:order val="9"/>
          <c:tx>
            <c:strRef>
              <c:f>'PE by fund family #'!$B$48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 by fund family #'!$D$38:$R$38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by fund family #'!$D$48:$R$48</c:f>
              <c:numCache>
                <c:formatCode>0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13</c:v>
                </c:pt>
                <c:pt idx="9">
                  <c:v>9</c:v>
                </c:pt>
                <c:pt idx="10">
                  <c:v>15</c:v>
                </c:pt>
                <c:pt idx="11">
                  <c:v>16</c:v>
                </c:pt>
                <c:pt idx="12">
                  <c:v>24</c:v>
                </c:pt>
                <c:pt idx="13">
                  <c:v>17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B1-4E41-B9DF-02CA2269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Dry Powder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27.289843508174432</c:v>
              </c:pt>
              <c:pt idx="1">
                <c:v>48.352012123467574</c:v>
              </c:pt>
              <c:pt idx="2">
                <c:v>51.292796593743198</c:v>
              </c:pt>
              <c:pt idx="3">
                <c:v>45.595106040737782</c:v>
              </c:pt>
              <c:pt idx="4">
                <c:v>52.790738030356849</c:v>
              </c:pt>
              <c:pt idx="5">
                <c:v>54.277055169132467</c:v>
              </c:pt>
              <c:pt idx="6">
                <c:v>61.434983847435916</c:v>
              </c:pt>
              <c:pt idx="7">
                <c:v>70.079180219466167</c:v>
              </c:pt>
              <c:pt idx="8">
                <c:v>92.605045075397001</c:v>
              </c:pt>
              <c:pt idx="9">
                <c:v>104.04251663336974</c:v>
              </c:pt>
              <c:pt idx="10">
                <c:v>88.792666858183381</c:v>
              </c:pt>
              <c:pt idx="11">
                <c:v>92.023839576148305</c:v>
              </c:pt>
              <c:pt idx="12">
                <c:v>83.187115789958469</c:v>
              </c:pt>
              <c:pt idx="13">
                <c:v>79.960013979528185</c:v>
              </c:pt>
              <c:pt idx="14">
                <c:v>63.673248404183795</c:v>
              </c:pt>
              <c:pt idx="15">
                <c:v>51.985190859030141</c:v>
              </c:pt>
              <c:pt idx="16">
                <c:v>32.767541233585568</c:v>
              </c:pt>
              <c:pt idx="17">
                <c:v>29.335672441984027</c:v>
              </c:pt>
            </c:numLit>
          </c:val>
          <c:extLst>
            <c:ext xmlns:c16="http://schemas.microsoft.com/office/drawing/2014/chart" uri="{C3380CC4-5D6E-409C-BE32-E72D297353CC}">
              <c16:uniqueId val="{00000000-1696-4C01-940C-ACD42D6BDEAC}"/>
            </c:ext>
          </c:extLst>
        </c:ser>
        <c:ser>
          <c:idx val="1"/>
          <c:order val="1"/>
          <c:tx>
            <c:v>Remaining Value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21.164514102703123</c:v>
              </c:pt>
              <c:pt idx="1">
                <c:v>30.211891212384582</c:v>
              </c:pt>
              <c:pt idx="2">
                <c:v>46.381955431665055</c:v>
              </c:pt>
              <c:pt idx="3">
                <c:v>57.634753373442912</c:v>
              </c:pt>
              <c:pt idx="4">
                <c:v>75.07414628268549</c:v>
              </c:pt>
              <c:pt idx="5">
                <c:v>89.821335868520549</c:v>
              </c:pt>
              <c:pt idx="6">
                <c:v>107.30485328623395</c:v>
              </c:pt>
              <c:pt idx="7">
                <c:v>119.62229474508602</c:v>
              </c:pt>
              <c:pt idx="8">
                <c:v>125.80129751970239</c:v>
              </c:pt>
              <c:pt idx="9">
                <c:v>125.90041951834131</c:v>
              </c:pt>
              <c:pt idx="10">
                <c:v>164.70260157904977</c:v>
              </c:pt>
              <c:pt idx="11">
                <c:v>188.45893671187017</c:v>
              </c:pt>
              <c:pt idx="12">
                <c:v>204.28488606375959</c:v>
              </c:pt>
              <c:pt idx="13">
                <c:v>197.67822948060348</c:v>
              </c:pt>
              <c:pt idx="14">
                <c:v>177.58858877850321</c:v>
              </c:pt>
              <c:pt idx="15">
                <c:v>219.60173415596893</c:v>
              </c:pt>
              <c:pt idx="16">
                <c:v>238.49808062144496</c:v>
              </c:pt>
              <c:pt idx="17">
                <c:v>229.79130866019153</c:v>
              </c:pt>
            </c:numLit>
          </c:val>
          <c:extLst>
            <c:ext xmlns:c16="http://schemas.microsoft.com/office/drawing/2014/chart" uri="{C3380CC4-5D6E-409C-BE32-E72D297353CC}">
              <c16:uniqueId val="{00000001-1696-4C01-940C-ACD42D6B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468322800"/>
        <c:axId val="-1468320480"/>
      </c:barChart>
      <c:catAx>
        <c:axId val="-1468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0480"/>
        <c:crosses val="autoZero"/>
        <c:auto val="1"/>
        <c:lblAlgn val="ctr"/>
        <c:lblOffset val="100"/>
        <c:noMultiLvlLbl val="0"/>
      </c:catAx>
      <c:valAx>
        <c:axId val="-146832048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468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0994618823331"/>
          <c:y val="5.0925925925925923E-2"/>
          <c:w val="0.85886935365955963"/>
          <c:h val="0.732368766404199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 manager exp'!$B$7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manager exp'!$H$7:$R$7</c:f>
              <c:numCache>
                <c:formatCode>"$"#,##0.0</c:formatCode>
                <c:ptCount val="11"/>
                <c:pt idx="0">
                  <c:v>218.15881200184927</c:v>
                </c:pt>
                <c:pt idx="1">
                  <c:v>199.46801810232415</c:v>
                </c:pt>
                <c:pt idx="2">
                  <c:v>201.39629903820708</c:v>
                </c:pt>
                <c:pt idx="3">
                  <c:v>273.20917460425983</c:v>
                </c:pt>
                <c:pt idx="4">
                  <c:v>341.81376127274007</c:v>
                </c:pt>
                <c:pt idx="5">
                  <c:v>287.82031791695522</c:v>
                </c:pt>
                <c:pt idx="6">
                  <c:v>464.81395566084842</c:v>
                </c:pt>
                <c:pt idx="7">
                  <c:v>387.46221932133363</c:v>
                </c:pt>
                <c:pt idx="8">
                  <c:v>506.11725842856328</c:v>
                </c:pt>
                <c:pt idx="9">
                  <c:v>454.64530532953415</c:v>
                </c:pt>
                <c:pt idx="10">
                  <c:v>308.71668908203981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F-4540-B65F-D47C3D9CAA49}"/>
            </c:ext>
          </c:extLst>
        </c:ser>
        <c:ser>
          <c:idx val="1"/>
          <c:order val="1"/>
          <c:tx>
            <c:strRef>
              <c:f>'PE manager exp'!$B$8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manager exp'!$H$8:$R$8</c:f>
              <c:numCache>
                <c:formatCode>"$"#,##0.0</c:formatCode>
                <c:ptCount val="11"/>
                <c:pt idx="0">
                  <c:v>59.093753983973009</c:v>
                </c:pt>
                <c:pt idx="1">
                  <c:v>130.03350955731105</c:v>
                </c:pt>
                <c:pt idx="2">
                  <c:v>74.425228621585376</c:v>
                </c:pt>
                <c:pt idx="3">
                  <c:v>140.85775848438598</c:v>
                </c:pt>
                <c:pt idx="4">
                  <c:v>87.846864505852452</c:v>
                </c:pt>
                <c:pt idx="5">
                  <c:v>112.00360005132029</c:v>
                </c:pt>
                <c:pt idx="6">
                  <c:v>115.63775392064007</c:v>
                </c:pt>
                <c:pt idx="7">
                  <c:v>76.439532825870828</c:v>
                </c:pt>
                <c:pt idx="8">
                  <c:v>107.68244882758384</c:v>
                </c:pt>
                <c:pt idx="9">
                  <c:v>81.198583831785044</c:v>
                </c:pt>
                <c:pt idx="10">
                  <c:v>58.27346121493801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F-4540-B65F-D47C3D9C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793310082815"/>
          <c:y val="0.93576334208223977"/>
          <c:w val="0.62241337983437006"/>
          <c:h val="5.960702828813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 manager exp'!$B$33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manager exp'!$D$33:$R$33</c:f>
              <c:numCache>
                <c:formatCode>#,##0</c:formatCode>
                <c:ptCount val="15"/>
                <c:pt idx="0">
                  <c:v>153</c:v>
                </c:pt>
                <c:pt idx="1">
                  <c:v>161</c:v>
                </c:pt>
                <c:pt idx="2">
                  <c:v>197</c:v>
                </c:pt>
                <c:pt idx="3">
                  <c:v>190</c:v>
                </c:pt>
                <c:pt idx="4">
                  <c:v>262</c:v>
                </c:pt>
                <c:pt idx="5">
                  <c:v>368</c:v>
                </c:pt>
                <c:pt idx="6">
                  <c:v>353</c:v>
                </c:pt>
                <c:pt idx="7">
                  <c:v>424</c:v>
                </c:pt>
                <c:pt idx="8">
                  <c:v>457</c:v>
                </c:pt>
                <c:pt idx="9">
                  <c:v>449</c:v>
                </c:pt>
                <c:pt idx="10">
                  <c:v>531</c:v>
                </c:pt>
                <c:pt idx="11">
                  <c:v>585</c:v>
                </c:pt>
                <c:pt idx="12">
                  <c:v>762</c:v>
                </c:pt>
                <c:pt idx="13">
                  <c:v>616</c:v>
                </c:pt>
                <c:pt idx="14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D2A-9819-DDDC5C37FCA8}"/>
            </c:ext>
          </c:extLst>
        </c:ser>
        <c:ser>
          <c:idx val="1"/>
          <c:order val="1"/>
          <c:tx>
            <c:strRef>
              <c:f>'PE manager exp'!$B$34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manager exp'!$D$6:$R$6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manager exp'!$D$34:$R$34</c:f>
              <c:numCache>
                <c:formatCode>#,##0</c:formatCode>
                <c:ptCount val="15"/>
                <c:pt idx="0">
                  <c:v>264</c:v>
                </c:pt>
                <c:pt idx="1">
                  <c:v>279</c:v>
                </c:pt>
                <c:pt idx="2">
                  <c:v>354</c:v>
                </c:pt>
                <c:pt idx="3">
                  <c:v>373</c:v>
                </c:pt>
                <c:pt idx="4">
                  <c:v>375</c:v>
                </c:pt>
                <c:pt idx="5">
                  <c:v>562</c:v>
                </c:pt>
                <c:pt idx="6">
                  <c:v>490</c:v>
                </c:pt>
                <c:pt idx="7">
                  <c:v>508</c:v>
                </c:pt>
                <c:pt idx="8">
                  <c:v>558</c:v>
                </c:pt>
                <c:pt idx="9">
                  <c:v>497</c:v>
                </c:pt>
                <c:pt idx="10">
                  <c:v>526</c:v>
                </c:pt>
                <c:pt idx="11">
                  <c:v>533</c:v>
                </c:pt>
                <c:pt idx="12">
                  <c:v>676</c:v>
                </c:pt>
                <c:pt idx="13">
                  <c:v>437</c:v>
                </c:pt>
                <c:pt idx="1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D2A-9819-DDDC5C37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54861761630007E-2"/>
          <c:y val="2.4992413241339183E-2"/>
          <c:w val="0.72518685164354468"/>
          <c:h val="0.8568795151066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size'!$C$7:$R$7</c:f>
              <c:numCache>
                <c:formatCode>"$"#,##0.0</c:formatCode>
                <c:ptCount val="16"/>
                <c:pt idx="0">
                  <c:v>7.6269599295532071</c:v>
                </c:pt>
                <c:pt idx="1">
                  <c:v>5.4712782263048183</c:v>
                </c:pt>
                <c:pt idx="2">
                  <c:v>6.0542810523547992</c:v>
                </c:pt>
                <c:pt idx="3">
                  <c:v>6.3900296511357615</c:v>
                </c:pt>
                <c:pt idx="4">
                  <c:v>8.0880328039288809</c:v>
                </c:pt>
                <c:pt idx="5">
                  <c:v>6.9722552855554492</c:v>
                </c:pt>
                <c:pt idx="6">
                  <c:v>10.207483705471143</c:v>
                </c:pt>
                <c:pt idx="7">
                  <c:v>9.2633487434413944</c:v>
                </c:pt>
                <c:pt idx="8">
                  <c:v>9.1763179341889956</c:v>
                </c:pt>
                <c:pt idx="9">
                  <c:v>11.775384370354628</c:v>
                </c:pt>
                <c:pt idx="10">
                  <c:v>11.44061065190161</c:v>
                </c:pt>
                <c:pt idx="11">
                  <c:v>13.308720629645423</c:v>
                </c:pt>
                <c:pt idx="12">
                  <c:v>13.167435374615609</c:v>
                </c:pt>
                <c:pt idx="13">
                  <c:v>16.382145947965999</c:v>
                </c:pt>
                <c:pt idx="14">
                  <c:v>11.595703376735992</c:v>
                </c:pt>
                <c:pt idx="15">
                  <c:v>3.4442079381039998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0-4D49-96F8-425FDFE169C4}"/>
            </c:ext>
          </c:extLst>
        </c:ser>
        <c:ser>
          <c:idx val="1"/>
          <c:order val="1"/>
          <c:tx>
            <c:strRef>
              <c:f>'PE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size'!$C$8:$R$8</c:f>
              <c:numCache>
                <c:formatCode>"$"#,##0.0</c:formatCode>
                <c:ptCount val="16"/>
                <c:pt idx="0">
                  <c:v>18.806052021844998</c:v>
                </c:pt>
                <c:pt idx="1">
                  <c:v>14.067523088394994</c:v>
                </c:pt>
                <c:pt idx="2">
                  <c:v>14.193695233277005</c:v>
                </c:pt>
                <c:pt idx="3">
                  <c:v>13.429611915846001</c:v>
                </c:pt>
                <c:pt idx="4">
                  <c:v>13.937443297378998</c:v>
                </c:pt>
                <c:pt idx="5">
                  <c:v>21.133891525761001</c:v>
                </c:pt>
                <c:pt idx="6">
                  <c:v>19.77272658579</c:v>
                </c:pt>
                <c:pt idx="7">
                  <c:v>24.133556579391996</c:v>
                </c:pt>
                <c:pt idx="8">
                  <c:v>23.172571969990997</c:v>
                </c:pt>
                <c:pt idx="9">
                  <c:v>25.184047664786995</c:v>
                </c:pt>
                <c:pt idx="10">
                  <c:v>23.875871050266003</c:v>
                </c:pt>
                <c:pt idx="11">
                  <c:v>25.091505805240999</c:v>
                </c:pt>
                <c:pt idx="12">
                  <c:v>25.005855132571</c:v>
                </c:pt>
                <c:pt idx="13">
                  <c:v>32.396003701768983</c:v>
                </c:pt>
                <c:pt idx="14">
                  <c:v>21.975599773104999</c:v>
                </c:pt>
                <c:pt idx="15">
                  <c:v>9.0960446183050028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0-4D49-96F8-425FDFE169C4}"/>
            </c:ext>
          </c:extLst>
        </c:ser>
        <c:ser>
          <c:idx val="2"/>
          <c:order val="2"/>
          <c:tx>
            <c:strRef>
              <c:f>'PE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size'!$C$9:$R$9</c:f>
              <c:numCache>
                <c:formatCode>"$"#,##0.0</c:formatCode>
                <c:ptCount val="16"/>
                <c:pt idx="0">
                  <c:v>27.740204926248001</c:v>
                </c:pt>
                <c:pt idx="1">
                  <c:v>14.887939284227999</c:v>
                </c:pt>
                <c:pt idx="2">
                  <c:v>20.222738702285003</c:v>
                </c:pt>
                <c:pt idx="3">
                  <c:v>21.152481562628999</c:v>
                </c:pt>
                <c:pt idx="4">
                  <c:v>16.420769784917997</c:v>
                </c:pt>
                <c:pt idx="5">
                  <c:v>24.50730214824199</c:v>
                </c:pt>
                <c:pt idx="6">
                  <c:v>28.436947462440997</c:v>
                </c:pt>
                <c:pt idx="7">
                  <c:v>33.018695203765006</c:v>
                </c:pt>
                <c:pt idx="8">
                  <c:v>39.447426754634009</c:v>
                </c:pt>
                <c:pt idx="9">
                  <c:v>41.827856510257995</c:v>
                </c:pt>
                <c:pt idx="10">
                  <c:v>36.817754218978017</c:v>
                </c:pt>
                <c:pt idx="11">
                  <c:v>48.473107030814994</c:v>
                </c:pt>
                <c:pt idx="12">
                  <c:v>34.442756950173013</c:v>
                </c:pt>
                <c:pt idx="13">
                  <c:v>44.716678478958997</c:v>
                </c:pt>
                <c:pt idx="14">
                  <c:v>35.038640268542004</c:v>
                </c:pt>
                <c:pt idx="15">
                  <c:v>21.037728850266991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0-4D49-96F8-425FDFE169C4}"/>
            </c:ext>
          </c:extLst>
        </c:ser>
        <c:ser>
          <c:idx val="3"/>
          <c:order val="3"/>
          <c:tx>
            <c:strRef>
              <c:f>'PE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size'!$C$10:$R$10</c:f>
              <c:numCache>
                <c:formatCode>"$"#,##0.0</c:formatCode>
                <c:ptCount val="16"/>
                <c:pt idx="0">
                  <c:v>48.480613620509011</c:v>
                </c:pt>
                <c:pt idx="1">
                  <c:v>15.749293491099001</c:v>
                </c:pt>
                <c:pt idx="2">
                  <c:v>25.128358087186001</c:v>
                </c:pt>
                <c:pt idx="3">
                  <c:v>35.014365359799996</c:v>
                </c:pt>
                <c:pt idx="4">
                  <c:v>33.096881661978003</c:v>
                </c:pt>
                <c:pt idx="5">
                  <c:v>33.645803876765001</c:v>
                </c:pt>
                <c:pt idx="6">
                  <c:v>41.048730164118993</c:v>
                </c:pt>
                <c:pt idx="7">
                  <c:v>35.255552696233003</c:v>
                </c:pt>
                <c:pt idx="8">
                  <c:v>51.798155407252999</c:v>
                </c:pt>
                <c:pt idx="9">
                  <c:v>57.053457595935981</c:v>
                </c:pt>
                <c:pt idx="10">
                  <c:v>48.633480074394996</c:v>
                </c:pt>
                <c:pt idx="11">
                  <c:v>46.499150986734996</c:v>
                </c:pt>
                <c:pt idx="12">
                  <c:v>52.137524111288002</c:v>
                </c:pt>
                <c:pt idx="13">
                  <c:v>83.195977282264977</c:v>
                </c:pt>
                <c:pt idx="14">
                  <c:v>46.956743850028005</c:v>
                </c:pt>
                <c:pt idx="15">
                  <c:v>44.126358861156994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0-4D49-96F8-425FDFE169C4}"/>
            </c:ext>
          </c:extLst>
        </c:ser>
        <c:ser>
          <c:idx val="4"/>
          <c:order val="4"/>
          <c:tx>
            <c:strRef>
              <c:f>'PE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size'!$C$11:$R$11</c:f>
              <c:numCache>
                <c:formatCode>"$"#,##0.0</c:formatCode>
                <c:ptCount val="16"/>
                <c:pt idx="0">
                  <c:v>100.907501443608</c:v>
                </c:pt>
                <c:pt idx="1">
                  <c:v>67.349510560137006</c:v>
                </c:pt>
                <c:pt idx="2">
                  <c:v>47.120635301585992</c:v>
                </c:pt>
                <c:pt idx="3">
                  <c:v>77.845189661572007</c:v>
                </c:pt>
                <c:pt idx="4">
                  <c:v>69.708085255534002</c:v>
                </c:pt>
                <c:pt idx="5">
                  <c:v>84.860709434457007</c:v>
                </c:pt>
                <c:pt idx="6">
                  <c:v>128.57647194921196</c:v>
                </c:pt>
                <c:pt idx="7">
                  <c:v>123.71906783511997</c:v>
                </c:pt>
                <c:pt idx="8">
                  <c:v>110.22228696419002</c:v>
                </c:pt>
                <c:pt idx="9">
                  <c:v>112.59056649795899</c:v>
                </c:pt>
                <c:pt idx="10">
                  <c:v>132.115157601194</c:v>
                </c:pt>
                <c:pt idx="11">
                  <c:v>204.31867497175102</c:v>
                </c:pt>
                <c:pt idx="12">
                  <c:v>188.174897256939</c:v>
                </c:pt>
                <c:pt idx="13">
                  <c:v>177.85031836301201</c:v>
                </c:pt>
                <c:pt idx="14">
                  <c:v>172.70149117652201</c:v>
                </c:pt>
                <c:pt idx="15">
                  <c:v>116.07916697685999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0-4D49-96F8-425FDFE169C4}"/>
            </c:ext>
          </c:extLst>
        </c:ser>
        <c:ser>
          <c:idx val="5"/>
          <c:order val="5"/>
          <c:tx>
            <c:strRef>
              <c:f>'PE by size'!$B$12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size'!$C$12:$R$12</c:f>
              <c:numCache>
                <c:formatCode>"$"#,##0.0</c:formatCode>
                <c:ptCount val="16"/>
                <c:pt idx="0">
                  <c:v>108.59781297446899</c:v>
                </c:pt>
                <c:pt idx="1">
                  <c:v>53.059678623852001</c:v>
                </c:pt>
                <c:pt idx="2">
                  <c:v>15.195539</c:v>
                </c:pt>
                <c:pt idx="3">
                  <c:v>22.041040525136999</c:v>
                </c:pt>
                <c:pt idx="4">
                  <c:v>36.464968066326001</c:v>
                </c:pt>
                <c:pt idx="5">
                  <c:v>106.13260371504198</c:v>
                </c:pt>
                <c:pt idx="6">
                  <c:v>101.45916779260199</c:v>
                </c:pt>
                <c:pt idx="7">
                  <c:v>50.431306601841001</c:v>
                </c:pt>
                <c:pt idx="8">
                  <c:v>180.25017405838901</c:v>
                </c:pt>
                <c:pt idx="9">
                  <c:v>181.229313139298</c:v>
                </c:pt>
                <c:pt idx="10">
                  <c:v>146.94104437154101</c:v>
                </c:pt>
                <c:pt idx="11">
                  <c:v>242.760550157301</c:v>
                </c:pt>
                <c:pt idx="12">
                  <c:v>150.973283321618</c:v>
                </c:pt>
                <c:pt idx="13">
                  <c:v>259.25858348217599</c:v>
                </c:pt>
                <c:pt idx="14">
                  <c:v>247.575710716386</c:v>
                </c:pt>
                <c:pt idx="15">
                  <c:v>173.20664305228502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0-4D49-96F8-425FDFE16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5489313835765"/>
          <c:y val="0"/>
          <c:w val="0.1566451068616422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6472846871821E-2"/>
          <c:y val="2.4992413241339183E-2"/>
          <c:w val="0.7471060618122296"/>
          <c:h val="0.8591886843897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size'!$C$45:$R$45</c:f>
              <c:numCache>
                <c:formatCode>#,##0</c:formatCode>
                <c:ptCount val="16"/>
                <c:pt idx="0">
                  <c:v>179</c:v>
                </c:pt>
                <c:pt idx="1">
                  <c:v>139</c:v>
                </c:pt>
                <c:pt idx="2">
                  <c:v>146</c:v>
                </c:pt>
                <c:pt idx="3">
                  <c:v>174</c:v>
                </c:pt>
                <c:pt idx="4">
                  <c:v>207</c:v>
                </c:pt>
                <c:pt idx="5">
                  <c:v>217</c:v>
                </c:pt>
                <c:pt idx="6">
                  <c:v>325</c:v>
                </c:pt>
                <c:pt idx="7">
                  <c:v>298</c:v>
                </c:pt>
                <c:pt idx="8">
                  <c:v>303</c:v>
                </c:pt>
                <c:pt idx="9">
                  <c:v>387</c:v>
                </c:pt>
                <c:pt idx="10">
                  <c:v>357</c:v>
                </c:pt>
                <c:pt idx="11">
                  <c:v>386</c:v>
                </c:pt>
                <c:pt idx="12">
                  <c:v>416</c:v>
                </c:pt>
                <c:pt idx="13">
                  <c:v>555</c:v>
                </c:pt>
                <c:pt idx="14">
                  <c:v>393</c:v>
                </c:pt>
                <c:pt idx="1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F-4AA4-8951-75AA1522BCA1}"/>
            </c:ext>
          </c:extLst>
        </c:ser>
        <c:ser>
          <c:idx val="1"/>
          <c:order val="1"/>
          <c:tx>
            <c:strRef>
              <c:f>'PE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size'!$C$46:$R$46</c:f>
              <c:numCache>
                <c:formatCode>#,##0</c:formatCode>
                <c:ptCount val="16"/>
                <c:pt idx="0">
                  <c:v>121</c:v>
                </c:pt>
                <c:pt idx="1">
                  <c:v>86</c:v>
                </c:pt>
                <c:pt idx="2">
                  <c:v>86</c:v>
                </c:pt>
                <c:pt idx="3">
                  <c:v>88</c:v>
                </c:pt>
                <c:pt idx="4">
                  <c:v>86</c:v>
                </c:pt>
                <c:pt idx="5">
                  <c:v>127</c:v>
                </c:pt>
                <c:pt idx="6">
                  <c:v>126</c:v>
                </c:pt>
                <c:pt idx="7">
                  <c:v>156</c:v>
                </c:pt>
                <c:pt idx="8">
                  <c:v>146</c:v>
                </c:pt>
                <c:pt idx="9">
                  <c:v>155</c:v>
                </c:pt>
                <c:pt idx="10">
                  <c:v>140</c:v>
                </c:pt>
                <c:pt idx="11">
                  <c:v>153</c:v>
                </c:pt>
                <c:pt idx="12">
                  <c:v>157</c:v>
                </c:pt>
                <c:pt idx="13">
                  <c:v>203</c:v>
                </c:pt>
                <c:pt idx="14">
                  <c:v>137</c:v>
                </c:pt>
                <c:pt idx="1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F-4AA4-8951-75AA1522BCA1}"/>
            </c:ext>
          </c:extLst>
        </c:ser>
        <c:ser>
          <c:idx val="2"/>
          <c:order val="2"/>
          <c:tx>
            <c:strRef>
              <c:f>'PE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size'!$C$47:$R$47</c:f>
              <c:numCache>
                <c:formatCode>#,##0</c:formatCode>
                <c:ptCount val="16"/>
                <c:pt idx="0">
                  <c:v>81</c:v>
                </c:pt>
                <c:pt idx="1">
                  <c:v>43</c:v>
                </c:pt>
                <c:pt idx="2">
                  <c:v>59</c:v>
                </c:pt>
                <c:pt idx="3">
                  <c:v>60</c:v>
                </c:pt>
                <c:pt idx="4">
                  <c:v>46</c:v>
                </c:pt>
                <c:pt idx="5">
                  <c:v>73</c:v>
                </c:pt>
                <c:pt idx="6">
                  <c:v>82</c:v>
                </c:pt>
                <c:pt idx="7">
                  <c:v>96</c:v>
                </c:pt>
                <c:pt idx="8">
                  <c:v>113</c:v>
                </c:pt>
                <c:pt idx="9">
                  <c:v>122</c:v>
                </c:pt>
                <c:pt idx="10">
                  <c:v>102</c:v>
                </c:pt>
                <c:pt idx="11">
                  <c:v>136</c:v>
                </c:pt>
                <c:pt idx="12">
                  <c:v>101</c:v>
                </c:pt>
                <c:pt idx="13">
                  <c:v>128</c:v>
                </c:pt>
                <c:pt idx="14">
                  <c:v>100</c:v>
                </c:pt>
                <c:pt idx="1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F-4AA4-8951-75AA1522BCA1}"/>
            </c:ext>
          </c:extLst>
        </c:ser>
        <c:ser>
          <c:idx val="3"/>
          <c:order val="3"/>
          <c:tx>
            <c:strRef>
              <c:f>'PE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size'!$C$48:$R$48</c:f>
              <c:numCache>
                <c:formatCode>#,##0</c:formatCode>
                <c:ptCount val="16"/>
                <c:pt idx="0">
                  <c:v>72</c:v>
                </c:pt>
                <c:pt idx="1">
                  <c:v>24</c:v>
                </c:pt>
                <c:pt idx="2">
                  <c:v>38</c:v>
                </c:pt>
                <c:pt idx="3">
                  <c:v>52</c:v>
                </c:pt>
                <c:pt idx="4">
                  <c:v>45</c:v>
                </c:pt>
                <c:pt idx="5">
                  <c:v>48</c:v>
                </c:pt>
                <c:pt idx="6">
                  <c:v>61</c:v>
                </c:pt>
                <c:pt idx="7">
                  <c:v>52</c:v>
                </c:pt>
                <c:pt idx="8">
                  <c:v>74</c:v>
                </c:pt>
                <c:pt idx="9">
                  <c:v>85</c:v>
                </c:pt>
                <c:pt idx="10">
                  <c:v>70</c:v>
                </c:pt>
                <c:pt idx="11">
                  <c:v>67</c:v>
                </c:pt>
                <c:pt idx="12">
                  <c:v>73</c:v>
                </c:pt>
                <c:pt idx="13">
                  <c:v>119</c:v>
                </c:pt>
                <c:pt idx="14">
                  <c:v>71</c:v>
                </c:pt>
                <c:pt idx="1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F-4AA4-8951-75AA1522BCA1}"/>
            </c:ext>
          </c:extLst>
        </c:ser>
        <c:ser>
          <c:idx val="4"/>
          <c:order val="4"/>
          <c:tx>
            <c:strRef>
              <c:f>'PE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size'!$C$49:$R$49</c:f>
              <c:numCache>
                <c:formatCode>#,##0</c:formatCode>
                <c:ptCount val="16"/>
                <c:pt idx="0">
                  <c:v>48</c:v>
                </c:pt>
                <c:pt idx="1">
                  <c:v>34</c:v>
                </c:pt>
                <c:pt idx="2">
                  <c:v>28</c:v>
                </c:pt>
                <c:pt idx="3">
                  <c:v>40</c:v>
                </c:pt>
                <c:pt idx="4">
                  <c:v>36</c:v>
                </c:pt>
                <c:pt idx="5">
                  <c:v>38</c:v>
                </c:pt>
                <c:pt idx="6">
                  <c:v>61</c:v>
                </c:pt>
                <c:pt idx="7">
                  <c:v>61</c:v>
                </c:pt>
                <c:pt idx="8">
                  <c:v>55</c:v>
                </c:pt>
                <c:pt idx="9">
                  <c:v>54</c:v>
                </c:pt>
                <c:pt idx="10">
                  <c:v>68</c:v>
                </c:pt>
                <c:pt idx="11">
                  <c:v>96</c:v>
                </c:pt>
                <c:pt idx="12">
                  <c:v>93</c:v>
                </c:pt>
                <c:pt idx="13">
                  <c:v>96</c:v>
                </c:pt>
                <c:pt idx="14">
                  <c:v>86</c:v>
                </c:pt>
                <c:pt idx="1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F-4AA4-8951-75AA1522BCA1}"/>
            </c:ext>
          </c:extLst>
        </c:ser>
        <c:ser>
          <c:idx val="5"/>
          <c:order val="5"/>
          <c:tx>
            <c:strRef>
              <c:f>'PE by size'!$B$50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size'!$C$50:$R$50</c:f>
              <c:numCache>
                <c:formatCode>#,##0</c:formatCode>
                <c:ptCount val="16"/>
                <c:pt idx="0">
                  <c:v>12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18</c:v>
                </c:pt>
                <c:pt idx="9">
                  <c:v>19</c:v>
                </c:pt>
                <c:pt idx="10">
                  <c:v>18</c:v>
                </c:pt>
                <c:pt idx="11">
                  <c:v>21</c:v>
                </c:pt>
                <c:pt idx="12">
                  <c:v>17</c:v>
                </c:pt>
                <c:pt idx="13">
                  <c:v>25</c:v>
                </c:pt>
                <c:pt idx="14">
                  <c:v>20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2F-4AA4-8951-75AA1522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2199861941569"/>
          <c:y val="0"/>
          <c:w val="0.1575780013805843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4693430664894"/>
          <c:y val="2.4992413241339183E-2"/>
          <c:w val="0.70058903842190268"/>
          <c:h val="0.8388035027715405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'PE by size'!$B$45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size'!$C$45:$R$45</c:f>
              <c:numCache>
                <c:formatCode>#,##0</c:formatCode>
                <c:ptCount val="16"/>
                <c:pt idx="0">
                  <c:v>179</c:v>
                </c:pt>
                <c:pt idx="1">
                  <c:v>139</c:v>
                </c:pt>
                <c:pt idx="2">
                  <c:v>146</c:v>
                </c:pt>
                <c:pt idx="3">
                  <c:v>174</c:v>
                </c:pt>
                <c:pt idx="4">
                  <c:v>207</c:v>
                </c:pt>
                <c:pt idx="5">
                  <c:v>217</c:v>
                </c:pt>
                <c:pt idx="6">
                  <c:v>325</c:v>
                </c:pt>
                <c:pt idx="7">
                  <c:v>298</c:v>
                </c:pt>
                <c:pt idx="8">
                  <c:v>303</c:v>
                </c:pt>
                <c:pt idx="9">
                  <c:v>387</c:v>
                </c:pt>
                <c:pt idx="10">
                  <c:v>357</c:v>
                </c:pt>
                <c:pt idx="11">
                  <c:v>386</c:v>
                </c:pt>
                <c:pt idx="12">
                  <c:v>416</c:v>
                </c:pt>
                <c:pt idx="13">
                  <c:v>555</c:v>
                </c:pt>
                <c:pt idx="14">
                  <c:v>393</c:v>
                </c:pt>
                <c:pt idx="1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0-4FD0-8804-BC8D01A65E74}"/>
            </c:ext>
          </c:extLst>
        </c:ser>
        <c:ser>
          <c:idx val="1"/>
          <c:order val="1"/>
          <c:tx>
            <c:strRef>
              <c:f>'PE by size'!$B$46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size'!$C$46:$R$46</c:f>
              <c:numCache>
                <c:formatCode>#,##0</c:formatCode>
                <c:ptCount val="16"/>
                <c:pt idx="0">
                  <c:v>121</c:v>
                </c:pt>
                <c:pt idx="1">
                  <c:v>86</c:v>
                </c:pt>
                <c:pt idx="2">
                  <c:v>86</c:v>
                </c:pt>
                <c:pt idx="3">
                  <c:v>88</c:v>
                </c:pt>
                <c:pt idx="4">
                  <c:v>86</c:v>
                </c:pt>
                <c:pt idx="5">
                  <c:v>127</c:v>
                </c:pt>
                <c:pt idx="6">
                  <c:v>126</c:v>
                </c:pt>
                <c:pt idx="7">
                  <c:v>156</c:v>
                </c:pt>
                <c:pt idx="8">
                  <c:v>146</c:v>
                </c:pt>
                <c:pt idx="9">
                  <c:v>155</c:v>
                </c:pt>
                <c:pt idx="10">
                  <c:v>140</c:v>
                </c:pt>
                <c:pt idx="11">
                  <c:v>153</c:v>
                </c:pt>
                <c:pt idx="12">
                  <c:v>157</c:v>
                </c:pt>
                <c:pt idx="13">
                  <c:v>203</c:v>
                </c:pt>
                <c:pt idx="14">
                  <c:v>137</c:v>
                </c:pt>
                <c:pt idx="1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0-4FD0-8804-BC8D01A65E74}"/>
            </c:ext>
          </c:extLst>
        </c:ser>
        <c:ser>
          <c:idx val="2"/>
          <c:order val="2"/>
          <c:tx>
            <c:strRef>
              <c:f>'PE by size'!$B$47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size'!$C$47:$R$47</c:f>
              <c:numCache>
                <c:formatCode>#,##0</c:formatCode>
                <c:ptCount val="16"/>
                <c:pt idx="0">
                  <c:v>81</c:v>
                </c:pt>
                <c:pt idx="1">
                  <c:v>43</c:v>
                </c:pt>
                <c:pt idx="2">
                  <c:v>59</c:v>
                </c:pt>
                <c:pt idx="3">
                  <c:v>60</c:v>
                </c:pt>
                <c:pt idx="4">
                  <c:v>46</c:v>
                </c:pt>
                <c:pt idx="5">
                  <c:v>73</c:v>
                </c:pt>
                <c:pt idx="6">
                  <c:v>82</c:v>
                </c:pt>
                <c:pt idx="7">
                  <c:v>96</c:v>
                </c:pt>
                <c:pt idx="8">
                  <c:v>113</c:v>
                </c:pt>
                <c:pt idx="9">
                  <c:v>122</c:v>
                </c:pt>
                <c:pt idx="10">
                  <c:v>102</c:v>
                </c:pt>
                <c:pt idx="11">
                  <c:v>136</c:v>
                </c:pt>
                <c:pt idx="12">
                  <c:v>101</c:v>
                </c:pt>
                <c:pt idx="13">
                  <c:v>128</c:v>
                </c:pt>
                <c:pt idx="14">
                  <c:v>100</c:v>
                </c:pt>
                <c:pt idx="1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0-4FD0-8804-BC8D01A65E74}"/>
            </c:ext>
          </c:extLst>
        </c:ser>
        <c:ser>
          <c:idx val="3"/>
          <c:order val="3"/>
          <c:tx>
            <c:strRef>
              <c:f>'PE by size'!$B$48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size'!$C$48:$R$48</c:f>
              <c:numCache>
                <c:formatCode>#,##0</c:formatCode>
                <c:ptCount val="16"/>
                <c:pt idx="0">
                  <c:v>72</c:v>
                </c:pt>
                <c:pt idx="1">
                  <c:v>24</c:v>
                </c:pt>
                <c:pt idx="2">
                  <c:v>38</c:v>
                </c:pt>
                <c:pt idx="3">
                  <c:v>52</c:v>
                </c:pt>
                <c:pt idx="4">
                  <c:v>45</c:v>
                </c:pt>
                <c:pt idx="5">
                  <c:v>48</c:v>
                </c:pt>
                <c:pt idx="6">
                  <c:v>61</c:v>
                </c:pt>
                <c:pt idx="7">
                  <c:v>52</c:v>
                </c:pt>
                <c:pt idx="8">
                  <c:v>74</c:v>
                </c:pt>
                <c:pt idx="9">
                  <c:v>85</c:v>
                </c:pt>
                <c:pt idx="10">
                  <c:v>70</c:v>
                </c:pt>
                <c:pt idx="11">
                  <c:v>67</c:v>
                </c:pt>
                <c:pt idx="12">
                  <c:v>73</c:v>
                </c:pt>
                <c:pt idx="13">
                  <c:v>119</c:v>
                </c:pt>
                <c:pt idx="14">
                  <c:v>71</c:v>
                </c:pt>
                <c:pt idx="1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0-4FD0-8804-BC8D01A65E74}"/>
            </c:ext>
          </c:extLst>
        </c:ser>
        <c:ser>
          <c:idx val="4"/>
          <c:order val="4"/>
          <c:tx>
            <c:strRef>
              <c:f>'PE by size'!$B$49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size'!$C$49:$R$49</c:f>
              <c:numCache>
                <c:formatCode>#,##0</c:formatCode>
                <c:ptCount val="16"/>
                <c:pt idx="0">
                  <c:v>48</c:v>
                </c:pt>
                <c:pt idx="1">
                  <c:v>34</c:v>
                </c:pt>
                <c:pt idx="2">
                  <c:v>28</c:v>
                </c:pt>
                <c:pt idx="3">
                  <c:v>40</c:v>
                </c:pt>
                <c:pt idx="4">
                  <c:v>36</c:v>
                </c:pt>
                <c:pt idx="5">
                  <c:v>38</c:v>
                </c:pt>
                <c:pt idx="6">
                  <c:v>61</c:v>
                </c:pt>
                <c:pt idx="7">
                  <c:v>61</c:v>
                </c:pt>
                <c:pt idx="8">
                  <c:v>55</c:v>
                </c:pt>
                <c:pt idx="9">
                  <c:v>54</c:v>
                </c:pt>
                <c:pt idx="10">
                  <c:v>68</c:v>
                </c:pt>
                <c:pt idx="11">
                  <c:v>96</c:v>
                </c:pt>
                <c:pt idx="12">
                  <c:v>93</c:v>
                </c:pt>
                <c:pt idx="13">
                  <c:v>96</c:v>
                </c:pt>
                <c:pt idx="14">
                  <c:v>86</c:v>
                </c:pt>
                <c:pt idx="1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C0-4FD0-8804-BC8D01A65E74}"/>
            </c:ext>
          </c:extLst>
        </c:ser>
        <c:ser>
          <c:idx val="5"/>
          <c:order val="5"/>
          <c:tx>
            <c:strRef>
              <c:f>'PE by size'!$B$50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size'!$C$50:$R$50</c:f>
              <c:numCache>
                <c:formatCode>#,##0</c:formatCode>
                <c:ptCount val="16"/>
                <c:pt idx="0">
                  <c:v>12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18</c:v>
                </c:pt>
                <c:pt idx="9">
                  <c:v>19</c:v>
                </c:pt>
                <c:pt idx="10">
                  <c:v>18</c:v>
                </c:pt>
                <c:pt idx="11">
                  <c:v>21</c:v>
                </c:pt>
                <c:pt idx="12">
                  <c:v>17</c:v>
                </c:pt>
                <c:pt idx="13">
                  <c:v>25</c:v>
                </c:pt>
                <c:pt idx="14">
                  <c:v>20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C0-4FD0-8804-BC8D01A6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64060742407195"/>
          <c:y val="0"/>
          <c:w val="0.19235939257592802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6914632246311678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'PE by size'!$B$7</c:f>
              <c:strCache>
                <c:ptCount val="1"/>
                <c:pt idx="0">
                  <c:v>&lt;$100M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size'!$H$7:$R$7</c:f>
              <c:numCache>
                <c:formatCode>"$"#,##0.0</c:formatCode>
                <c:ptCount val="11"/>
                <c:pt idx="0">
                  <c:v>6.9722552855554492</c:v>
                </c:pt>
                <c:pt idx="1">
                  <c:v>10.207483705471143</c:v>
                </c:pt>
                <c:pt idx="2">
                  <c:v>9.2633487434413944</c:v>
                </c:pt>
                <c:pt idx="3">
                  <c:v>9.1763179341889956</c:v>
                </c:pt>
                <c:pt idx="4">
                  <c:v>11.775384370354628</c:v>
                </c:pt>
                <c:pt idx="5">
                  <c:v>11.44061065190161</c:v>
                </c:pt>
                <c:pt idx="6">
                  <c:v>13.308720629645423</c:v>
                </c:pt>
                <c:pt idx="7">
                  <c:v>13.167435374615609</c:v>
                </c:pt>
                <c:pt idx="8">
                  <c:v>16.382145947965999</c:v>
                </c:pt>
                <c:pt idx="9">
                  <c:v>11.595703376735992</c:v>
                </c:pt>
                <c:pt idx="10">
                  <c:v>3.4442079381039998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5-4DA5-B961-3D49245721DA}"/>
            </c:ext>
          </c:extLst>
        </c:ser>
        <c:ser>
          <c:idx val="1"/>
          <c:order val="1"/>
          <c:tx>
            <c:strRef>
              <c:f>'PE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size'!$H$8:$R$8</c:f>
              <c:numCache>
                <c:formatCode>"$"#,##0.0</c:formatCode>
                <c:ptCount val="11"/>
                <c:pt idx="0">
                  <c:v>21.133891525761001</c:v>
                </c:pt>
                <c:pt idx="1">
                  <c:v>19.77272658579</c:v>
                </c:pt>
                <c:pt idx="2">
                  <c:v>24.133556579391996</c:v>
                </c:pt>
                <c:pt idx="3">
                  <c:v>23.172571969990997</c:v>
                </c:pt>
                <c:pt idx="4">
                  <c:v>25.184047664786995</c:v>
                </c:pt>
                <c:pt idx="5">
                  <c:v>23.875871050266003</c:v>
                </c:pt>
                <c:pt idx="6">
                  <c:v>25.091505805240999</c:v>
                </c:pt>
                <c:pt idx="7">
                  <c:v>25.005855132571</c:v>
                </c:pt>
                <c:pt idx="8">
                  <c:v>32.396003701768983</c:v>
                </c:pt>
                <c:pt idx="9">
                  <c:v>21.975599773104999</c:v>
                </c:pt>
                <c:pt idx="10">
                  <c:v>9.0960446183050028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5-4DA5-B961-3D49245721DA}"/>
            </c:ext>
          </c:extLst>
        </c:ser>
        <c:ser>
          <c:idx val="2"/>
          <c:order val="2"/>
          <c:tx>
            <c:strRef>
              <c:f>'PE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size'!$H$9:$R$9</c:f>
              <c:numCache>
                <c:formatCode>"$"#,##0.0</c:formatCode>
                <c:ptCount val="11"/>
                <c:pt idx="0">
                  <c:v>24.50730214824199</c:v>
                </c:pt>
                <c:pt idx="1">
                  <c:v>28.436947462440997</c:v>
                </c:pt>
                <c:pt idx="2">
                  <c:v>33.018695203765006</c:v>
                </c:pt>
                <c:pt idx="3">
                  <c:v>39.447426754634009</c:v>
                </c:pt>
                <c:pt idx="4">
                  <c:v>41.827856510257995</c:v>
                </c:pt>
                <c:pt idx="5">
                  <c:v>36.817754218978017</c:v>
                </c:pt>
                <c:pt idx="6">
                  <c:v>48.473107030814994</c:v>
                </c:pt>
                <c:pt idx="7">
                  <c:v>34.442756950173013</c:v>
                </c:pt>
                <c:pt idx="8">
                  <c:v>44.716678478958997</c:v>
                </c:pt>
                <c:pt idx="9">
                  <c:v>35.038640268542004</c:v>
                </c:pt>
                <c:pt idx="10">
                  <c:v>21.037728850266991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5-4DA5-B961-3D49245721DA}"/>
            </c:ext>
          </c:extLst>
        </c:ser>
        <c:ser>
          <c:idx val="3"/>
          <c:order val="3"/>
          <c:tx>
            <c:strRef>
              <c:f>'PE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size'!$H$10:$R$10</c:f>
              <c:numCache>
                <c:formatCode>"$"#,##0.0</c:formatCode>
                <c:ptCount val="11"/>
                <c:pt idx="0">
                  <c:v>33.645803876765001</c:v>
                </c:pt>
                <c:pt idx="1">
                  <c:v>41.048730164118993</c:v>
                </c:pt>
                <c:pt idx="2">
                  <c:v>35.255552696233003</c:v>
                </c:pt>
                <c:pt idx="3">
                  <c:v>51.798155407252999</c:v>
                </c:pt>
                <c:pt idx="4">
                  <c:v>57.053457595935981</c:v>
                </c:pt>
                <c:pt idx="5">
                  <c:v>48.633480074394996</c:v>
                </c:pt>
                <c:pt idx="6">
                  <c:v>46.499150986734996</c:v>
                </c:pt>
                <c:pt idx="7">
                  <c:v>52.137524111288002</c:v>
                </c:pt>
                <c:pt idx="8">
                  <c:v>83.195977282264977</c:v>
                </c:pt>
                <c:pt idx="9">
                  <c:v>46.956743850028005</c:v>
                </c:pt>
                <c:pt idx="10">
                  <c:v>44.126358861156994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5-4DA5-B961-3D49245721DA}"/>
            </c:ext>
          </c:extLst>
        </c:ser>
        <c:ser>
          <c:idx val="4"/>
          <c:order val="4"/>
          <c:tx>
            <c:strRef>
              <c:f>'PE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size'!$H$11:$R$11</c:f>
              <c:numCache>
                <c:formatCode>"$"#,##0.0</c:formatCode>
                <c:ptCount val="11"/>
                <c:pt idx="0">
                  <c:v>84.860709434457007</c:v>
                </c:pt>
                <c:pt idx="1">
                  <c:v>128.57647194921196</c:v>
                </c:pt>
                <c:pt idx="2">
                  <c:v>123.71906783511997</c:v>
                </c:pt>
                <c:pt idx="3">
                  <c:v>110.22228696419002</c:v>
                </c:pt>
                <c:pt idx="4">
                  <c:v>112.59056649795899</c:v>
                </c:pt>
                <c:pt idx="5">
                  <c:v>132.115157601194</c:v>
                </c:pt>
                <c:pt idx="6">
                  <c:v>204.31867497175102</c:v>
                </c:pt>
                <c:pt idx="7">
                  <c:v>188.174897256939</c:v>
                </c:pt>
                <c:pt idx="8">
                  <c:v>177.85031836301201</c:v>
                </c:pt>
                <c:pt idx="9">
                  <c:v>172.70149117652201</c:v>
                </c:pt>
                <c:pt idx="10">
                  <c:v>116.07916697685999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95-4DA5-B961-3D49245721DA}"/>
            </c:ext>
          </c:extLst>
        </c:ser>
        <c:ser>
          <c:idx val="5"/>
          <c:order val="5"/>
          <c:tx>
            <c:strRef>
              <c:f>'PE by size'!$B$12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size'!$H$12:$R$12</c:f>
              <c:numCache>
                <c:formatCode>"$"#,##0.0</c:formatCode>
                <c:ptCount val="11"/>
                <c:pt idx="0">
                  <c:v>106.13260371504198</c:v>
                </c:pt>
                <c:pt idx="1">
                  <c:v>101.45916779260199</c:v>
                </c:pt>
                <c:pt idx="2">
                  <c:v>50.431306601841001</c:v>
                </c:pt>
                <c:pt idx="3">
                  <c:v>180.25017405838901</c:v>
                </c:pt>
                <c:pt idx="4">
                  <c:v>181.229313139298</c:v>
                </c:pt>
                <c:pt idx="5">
                  <c:v>146.94104437154101</c:v>
                </c:pt>
                <c:pt idx="6">
                  <c:v>242.760550157301</c:v>
                </c:pt>
                <c:pt idx="7">
                  <c:v>150.973283321618</c:v>
                </c:pt>
                <c:pt idx="8">
                  <c:v>259.25858348217599</c:v>
                </c:pt>
                <c:pt idx="9">
                  <c:v>247.575710716386</c:v>
                </c:pt>
                <c:pt idx="10">
                  <c:v>173.20664305228502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95-4DA5-B961-3D492457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66866812881264"/>
          <c:y val="0"/>
          <c:w val="0.21133133187118733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015903545538"/>
          <c:y val="2.7777633352768814E-2"/>
          <c:w val="0.86170978627671546"/>
          <c:h val="0.7189654418197724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'PE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size'!$V$8:$AK$8</c:f>
              <c:numCache>
                <c:formatCode>"$"#,##0.0</c:formatCode>
                <c:ptCount val="16"/>
                <c:pt idx="0">
                  <c:v>60.222222000000002</c:v>
                </c:pt>
                <c:pt idx="1">
                  <c:v>43.65625</c:v>
                </c:pt>
                <c:pt idx="2">
                  <c:v>50</c:v>
                </c:pt>
                <c:pt idx="3">
                  <c:v>39.000789376</c:v>
                </c:pt>
                <c:pt idx="4">
                  <c:v>38.309202083000002</c:v>
                </c:pt>
                <c:pt idx="5">
                  <c:v>37.981250000000003</c:v>
                </c:pt>
                <c:pt idx="6">
                  <c:v>26.258886451000002</c:v>
                </c:pt>
                <c:pt idx="7">
                  <c:v>29.975000000000001</c:v>
                </c:pt>
                <c:pt idx="8">
                  <c:v>27.5</c:v>
                </c:pt>
                <c:pt idx="9">
                  <c:v>23.756613648000002</c:v>
                </c:pt>
                <c:pt idx="10">
                  <c:v>25.973500000000001</c:v>
                </c:pt>
                <c:pt idx="11">
                  <c:v>31.1412595</c:v>
                </c:pt>
                <c:pt idx="12">
                  <c:v>26.769493970999999</c:v>
                </c:pt>
                <c:pt idx="13">
                  <c:v>20.738442500000001</c:v>
                </c:pt>
                <c:pt idx="14">
                  <c:v>20.227499999999999</c:v>
                </c:pt>
                <c:pt idx="15">
                  <c:v>54.114662475999999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9-4862-8590-A7EF6E6C9F14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'PE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size'!$V$12:$AK$12</c:f>
              <c:numCache>
                <c:formatCode>0.0</c:formatCode>
                <c:ptCount val="16"/>
                <c:pt idx="0">
                  <c:v>126.3835847775</c:v>
                </c:pt>
                <c:pt idx="1">
                  <c:v>101.96465231000001</c:v>
                </c:pt>
                <c:pt idx="2">
                  <c:v>97.673287184999992</c:v>
                </c:pt>
                <c:pt idx="3">
                  <c:v>93.147651543999984</c:v>
                </c:pt>
                <c:pt idx="4">
                  <c:v>71.541527381249992</c:v>
                </c:pt>
                <c:pt idx="5">
                  <c:v>92.753126748</c:v>
                </c:pt>
                <c:pt idx="6">
                  <c:v>75.05</c:v>
                </c:pt>
                <c:pt idx="7">
                  <c:v>80.315243412249998</c:v>
                </c:pt>
                <c:pt idx="8">
                  <c:v>106.14500000000001</c:v>
                </c:pt>
                <c:pt idx="9">
                  <c:v>86.674999999999997</c:v>
                </c:pt>
                <c:pt idx="10">
                  <c:v>94.633025785000001</c:v>
                </c:pt>
                <c:pt idx="11">
                  <c:v>97.47563676175001</c:v>
                </c:pt>
                <c:pt idx="12">
                  <c:v>77.120287637500013</c:v>
                </c:pt>
                <c:pt idx="13">
                  <c:v>79.527733499999997</c:v>
                </c:pt>
                <c:pt idx="14">
                  <c:v>90.633567676499993</c:v>
                </c:pt>
                <c:pt idx="15">
                  <c:v>197.5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9-4862-8590-A7EF6E6C9F14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size'!$V$13:$AK$13</c:f>
              <c:numCache>
                <c:formatCode>0.0</c:formatCode>
                <c:ptCount val="16"/>
                <c:pt idx="0">
                  <c:v>308.5</c:v>
                </c:pt>
                <c:pt idx="1">
                  <c:v>226.123549043</c:v>
                </c:pt>
                <c:pt idx="2">
                  <c:v>224.53956903149998</c:v>
                </c:pt>
                <c:pt idx="3">
                  <c:v>282.52879301300004</c:v>
                </c:pt>
                <c:pt idx="4">
                  <c:v>287.30500000000001</c:v>
                </c:pt>
                <c:pt idx="5">
                  <c:v>198.2</c:v>
                </c:pt>
                <c:pt idx="6">
                  <c:v>265.5</c:v>
                </c:pt>
                <c:pt idx="7">
                  <c:v>207.52058349999999</c:v>
                </c:pt>
                <c:pt idx="8">
                  <c:v>277.85500000000002</c:v>
                </c:pt>
                <c:pt idx="9">
                  <c:v>243.78810024149996</c:v>
                </c:pt>
                <c:pt idx="10">
                  <c:v>278.51464660574999</c:v>
                </c:pt>
                <c:pt idx="11">
                  <c:v>304.30854463825</c:v>
                </c:pt>
                <c:pt idx="12">
                  <c:v>287.05852947400001</c:v>
                </c:pt>
                <c:pt idx="13">
                  <c:v>283.96823519049997</c:v>
                </c:pt>
                <c:pt idx="14">
                  <c:v>338.34445503025</c:v>
                </c:pt>
                <c:pt idx="15">
                  <c:v>502.92275909274997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9-4862-8590-A7EF6E6C9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'PE by size'!$U$10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size'!$V$10:$AK$10</c:f>
              <c:numCache>
                <c:formatCode>"$"#,##0.0</c:formatCode>
                <c:ptCount val="16"/>
                <c:pt idx="0">
                  <c:v>500</c:v>
                </c:pt>
                <c:pt idx="1">
                  <c:v>370.19251025</c:v>
                </c:pt>
                <c:pt idx="2">
                  <c:v>368.95285621649998</c:v>
                </c:pt>
                <c:pt idx="3">
                  <c:v>420</c:v>
                </c:pt>
                <c:pt idx="4">
                  <c:v>365</c:v>
                </c:pt>
                <c:pt idx="5">
                  <c:v>339.77251241549999</c:v>
                </c:pt>
                <c:pt idx="6">
                  <c:v>365.75</c:v>
                </c:pt>
                <c:pt idx="7">
                  <c:v>326.84709088599999</c:v>
                </c:pt>
                <c:pt idx="8">
                  <c:v>400</c:v>
                </c:pt>
                <c:pt idx="9">
                  <c:v>354.18459988674999</c:v>
                </c:pt>
                <c:pt idx="10">
                  <c:v>400</c:v>
                </c:pt>
                <c:pt idx="11">
                  <c:v>426.84277400400003</c:v>
                </c:pt>
                <c:pt idx="12">
                  <c:v>389.85530992600002</c:v>
                </c:pt>
                <c:pt idx="13">
                  <c:v>387.68813345925003</c:v>
                </c:pt>
                <c:pt idx="14">
                  <c:v>410.5</c:v>
                </c:pt>
                <c:pt idx="15">
                  <c:v>751.691036371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9-4862-8590-A7EF6E6C9F14}"/>
            </c:ext>
          </c:extLst>
        </c:ser>
        <c:ser>
          <c:idx val="6"/>
          <c:order val="4"/>
          <c:tx>
            <c:strRef>
              <c:f>'PE by size'!$U$7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size'!$V$7:$AK$7</c:f>
              <c:numCache>
                <c:formatCode>"$"#,##0.0</c:formatCode>
                <c:ptCount val="16"/>
                <c:pt idx="0">
                  <c:v>608.49735851117362</c:v>
                </c:pt>
                <c:pt idx="1">
                  <c:v>513.81091347595145</c:v>
                </c:pt>
                <c:pt idx="2">
                  <c:v>357.30516027008042</c:v>
                </c:pt>
                <c:pt idx="3">
                  <c:v>421.75711912738541</c:v>
                </c:pt>
                <c:pt idx="4">
                  <c:v>418.1557196942681</c:v>
                </c:pt>
                <c:pt idx="5">
                  <c:v>539.40187934984817</c:v>
                </c:pt>
                <c:pt idx="6">
                  <c:v>494.74703852798092</c:v>
                </c:pt>
                <c:pt idx="7">
                  <c:v>412.906478532623</c:v>
                </c:pt>
                <c:pt idx="8">
                  <c:v>584.01542043532561</c:v>
                </c:pt>
                <c:pt idx="9">
                  <c:v>522.70149121483337</c:v>
                </c:pt>
                <c:pt idx="10">
                  <c:v>529.56810326923903</c:v>
                </c:pt>
                <c:pt idx="11">
                  <c:v>675.7295804208253</c:v>
                </c:pt>
                <c:pt idx="12">
                  <c:v>541.30892899323806</c:v>
                </c:pt>
                <c:pt idx="13">
                  <c:v>545.11519294506888</c:v>
                </c:pt>
                <c:pt idx="14">
                  <c:v>663.99490602393985</c:v>
                </c:pt>
                <c:pt idx="15">
                  <c:v>994.5532528373393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9-4862-8590-A7EF6E6C9F14}"/>
            </c:ext>
          </c:extLst>
        </c:ser>
        <c:ser>
          <c:idx val="4"/>
          <c:order val="5"/>
          <c:tx>
            <c:strRef>
              <c:f>'PE by size'!$U$9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size'!$V$9:$AK$9</c:f>
              <c:numCache>
                <c:formatCode>"$"#,##0.0</c:formatCode>
                <c:ptCount val="16"/>
                <c:pt idx="0">
                  <c:v>176</c:v>
                </c:pt>
                <c:pt idx="1">
                  <c:v>146.04442606800001</c:v>
                </c:pt>
                <c:pt idx="2">
                  <c:v>148.01380971499998</c:v>
                </c:pt>
                <c:pt idx="3">
                  <c:v>131.448421392</c:v>
                </c:pt>
                <c:pt idx="4">
                  <c:v>100</c:v>
                </c:pt>
                <c:pt idx="5">
                  <c:v>133.63749999999999</c:v>
                </c:pt>
                <c:pt idx="6">
                  <c:v>100</c:v>
                </c:pt>
                <c:pt idx="7">
                  <c:v>112.775976814</c:v>
                </c:pt>
                <c:pt idx="8">
                  <c:v>131</c:v>
                </c:pt>
                <c:pt idx="9">
                  <c:v>114.90879178200001</c:v>
                </c:pt>
                <c:pt idx="10">
                  <c:v>122.58637944</c:v>
                </c:pt>
                <c:pt idx="11">
                  <c:v>128.816511185</c:v>
                </c:pt>
                <c:pt idx="12">
                  <c:v>102</c:v>
                </c:pt>
                <c:pt idx="13">
                  <c:v>100</c:v>
                </c:pt>
                <c:pt idx="14">
                  <c:v>100.25062699999999</c:v>
                </c:pt>
                <c:pt idx="15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9-4862-8590-A7EF6E6C9F14}"/>
            </c:ext>
          </c:extLst>
        </c:ser>
        <c:ser>
          <c:idx val="5"/>
          <c:order val="6"/>
          <c:tx>
            <c:strRef>
              <c:f>'PE by size'!$U$8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size'!$V$8:$AK$8</c:f>
              <c:numCache>
                <c:formatCode>"$"#,##0.0</c:formatCode>
                <c:ptCount val="16"/>
                <c:pt idx="0">
                  <c:v>60.222222000000002</c:v>
                </c:pt>
                <c:pt idx="1">
                  <c:v>43.65625</c:v>
                </c:pt>
                <c:pt idx="2">
                  <c:v>50</c:v>
                </c:pt>
                <c:pt idx="3">
                  <c:v>39.000789376</c:v>
                </c:pt>
                <c:pt idx="4">
                  <c:v>38.309202083000002</c:v>
                </c:pt>
                <c:pt idx="5">
                  <c:v>37.981250000000003</c:v>
                </c:pt>
                <c:pt idx="6">
                  <c:v>26.258886451000002</c:v>
                </c:pt>
                <c:pt idx="7">
                  <c:v>29.975000000000001</c:v>
                </c:pt>
                <c:pt idx="8">
                  <c:v>27.5</c:v>
                </c:pt>
                <c:pt idx="9">
                  <c:v>23.756613648000002</c:v>
                </c:pt>
                <c:pt idx="10">
                  <c:v>25.973500000000001</c:v>
                </c:pt>
                <c:pt idx="11">
                  <c:v>31.1412595</c:v>
                </c:pt>
                <c:pt idx="12">
                  <c:v>26.769493970999999</c:v>
                </c:pt>
                <c:pt idx="13">
                  <c:v>20.738442500000001</c:v>
                </c:pt>
                <c:pt idx="14">
                  <c:v>20.227499999999999</c:v>
                </c:pt>
                <c:pt idx="15">
                  <c:v>54.114662475999999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9-4862-8590-A7EF6E6C9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178477690288714"/>
          <c:y val="0.89698964712744245"/>
          <c:w val="0.81075490563679542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88109455068116482"/>
          <c:h val="0.76907998381245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 by size'!$U$40</c:f>
              <c:strCache>
                <c:ptCount val="1"/>
                <c:pt idx="0">
                  <c:v>% of funds larger than predecessor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 by size'!$V$35:$AK$35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size'!$V$40:$AK$40</c:f>
              <c:numCache>
                <c:formatCode>0.0%</c:formatCode>
                <c:ptCount val="16"/>
                <c:pt idx="0">
                  <c:v>0.78453038674033149</c:v>
                </c:pt>
                <c:pt idx="1">
                  <c:v>0.70542635658914732</c:v>
                </c:pt>
                <c:pt idx="2">
                  <c:v>0.72222222222222221</c:v>
                </c:pt>
                <c:pt idx="3">
                  <c:v>0.71739130434782605</c:v>
                </c:pt>
                <c:pt idx="4">
                  <c:v>0.69620253164556967</c:v>
                </c:pt>
                <c:pt idx="5">
                  <c:v>0.71770334928229662</c:v>
                </c:pt>
                <c:pt idx="6">
                  <c:v>0.67049808429118773</c:v>
                </c:pt>
                <c:pt idx="7">
                  <c:v>0.73469387755102045</c:v>
                </c:pt>
                <c:pt idx="8">
                  <c:v>0.71599999999999997</c:v>
                </c:pt>
                <c:pt idx="9">
                  <c:v>0.79797979797979801</c:v>
                </c:pt>
                <c:pt idx="10">
                  <c:v>0.74538745387453875</c:v>
                </c:pt>
                <c:pt idx="11">
                  <c:v>0.77419354838709675</c:v>
                </c:pt>
                <c:pt idx="12">
                  <c:v>0.74113475177304966</c:v>
                </c:pt>
                <c:pt idx="13">
                  <c:v>0.72266666666666668</c:v>
                </c:pt>
                <c:pt idx="14">
                  <c:v>0.77407407407407403</c:v>
                </c:pt>
                <c:pt idx="15">
                  <c:v>0.82352941176470584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E-4643-B9C6-696FBE93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548822848"/>
        <c:axId val="2007825664"/>
      </c:barChart>
      <c:lineChart>
        <c:grouping val="standard"/>
        <c:varyColors val="0"/>
        <c:ser>
          <c:idx val="1"/>
          <c:order val="1"/>
          <c:tx>
            <c:strRef>
              <c:f>'PE by size'!$U$41</c:f>
              <c:strCache>
                <c:ptCount val="1"/>
                <c:pt idx="0">
                  <c:v>Step-up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 by size'!$V$35:$AK$35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size'!$V$41:$AK$41</c:f>
              <c:numCache>
                <c:formatCode>0.0%</c:formatCode>
                <c:ptCount val="16"/>
                <c:pt idx="0">
                  <c:v>0.6666666670000001</c:v>
                </c:pt>
                <c:pt idx="1">
                  <c:v>0.3254207440000001</c:v>
                </c:pt>
                <c:pt idx="2">
                  <c:v>0.40867607900000014</c:v>
                </c:pt>
                <c:pt idx="3">
                  <c:v>0.30573770499999986</c:v>
                </c:pt>
                <c:pt idx="4">
                  <c:v>0.3361823359999998</c:v>
                </c:pt>
                <c:pt idx="5">
                  <c:v>0.36178678000000009</c:v>
                </c:pt>
                <c:pt idx="6">
                  <c:v>0.25</c:v>
                </c:pt>
                <c:pt idx="7">
                  <c:v>0.36216216199999995</c:v>
                </c:pt>
                <c:pt idx="8">
                  <c:v>0.385688684</c:v>
                </c:pt>
                <c:pt idx="9">
                  <c:v>0.48901787800000007</c:v>
                </c:pt>
                <c:pt idx="10">
                  <c:v>0.54625550699999992</c:v>
                </c:pt>
                <c:pt idx="11">
                  <c:v>0.44060150399999998</c:v>
                </c:pt>
                <c:pt idx="12">
                  <c:v>0.38320839449999999</c:v>
                </c:pt>
                <c:pt idx="13">
                  <c:v>0.47058823499999991</c:v>
                </c:pt>
                <c:pt idx="14">
                  <c:v>0.53165923300000006</c:v>
                </c:pt>
                <c:pt idx="15">
                  <c:v>0.50663130000000001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E-4643-B9C6-696FBE93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822848"/>
        <c:axId val="2007825664"/>
      </c:lineChart>
      <c:catAx>
        <c:axId val="15488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07825664"/>
        <c:crosses val="autoZero"/>
        <c:auto val="1"/>
        <c:lblAlgn val="ctr"/>
        <c:lblOffset val="100"/>
        <c:noMultiLvlLbl val="0"/>
      </c:catAx>
      <c:valAx>
        <c:axId val="2007825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488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50793650793651E-2"/>
          <c:y val="0.93576334208223977"/>
          <c:w val="0.9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70392421988618559"/>
          <c:h val="0.843456869276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 by region'!$B$7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region'!$C$6:$R$6</c15:sqref>
                  </c15:fullRef>
                </c:ext>
              </c:extLst>
              <c:f>'PE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region'!$C$7:$R$7</c15:sqref>
                  </c15:fullRef>
                </c:ext>
              </c:extLst>
              <c:f>'PE by region'!$D$7:$R$7</c:f>
              <c:numCache>
                <c:formatCode>"$"#,##0.0</c:formatCode>
                <c:ptCount val="15"/>
                <c:pt idx="0">
                  <c:v>0.92980145543913595</c:v>
                </c:pt>
                <c:pt idx="1">
                  <c:v>4.1746922486574007</c:v>
                </c:pt>
                <c:pt idx="2">
                  <c:v>7.9693300000000002</c:v>
                </c:pt>
                <c:pt idx="3">
                  <c:v>2.45772272946488</c:v>
                </c:pt>
                <c:pt idx="4">
                  <c:v>1.6029284994340001</c:v>
                </c:pt>
                <c:pt idx="5">
                  <c:v>6.801194215432</c:v>
                </c:pt>
                <c:pt idx="6">
                  <c:v>2.71263320544525</c:v>
                </c:pt>
                <c:pt idx="7">
                  <c:v>2.075872979408</c:v>
                </c:pt>
                <c:pt idx="8">
                  <c:v>2.5128869412120003</c:v>
                </c:pt>
                <c:pt idx="9">
                  <c:v>1.393816399786</c:v>
                </c:pt>
                <c:pt idx="10">
                  <c:v>3.5436639364490001</c:v>
                </c:pt>
                <c:pt idx="11">
                  <c:v>2.8209685190790004</c:v>
                </c:pt>
                <c:pt idx="12">
                  <c:v>2.1647698082267999</c:v>
                </c:pt>
                <c:pt idx="13">
                  <c:v>1.3420870024880001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32E-8BE2-9FB4D4DB2860}"/>
            </c:ext>
          </c:extLst>
        </c:ser>
        <c:ser>
          <c:idx val="1"/>
          <c:order val="1"/>
          <c:tx>
            <c:strRef>
              <c:f>'PE by region'!$B$8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region'!$C$6:$R$6</c15:sqref>
                  </c15:fullRef>
                </c:ext>
              </c:extLst>
              <c:f>'PE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region'!$C$8:$R$8</c15:sqref>
                  </c15:fullRef>
                </c:ext>
              </c:extLst>
              <c:f>'PE by region'!$D$8:$R$8</c:f>
              <c:numCache>
                <c:formatCode>"$"#,##0.0</c:formatCode>
                <c:ptCount val="15"/>
                <c:pt idx="0">
                  <c:v>1.3683390438510004</c:v>
                </c:pt>
                <c:pt idx="1">
                  <c:v>2.512372563025</c:v>
                </c:pt>
                <c:pt idx="2">
                  <c:v>1.581511696937</c:v>
                </c:pt>
                <c:pt idx="3">
                  <c:v>1.1065095016240001</c:v>
                </c:pt>
                <c:pt idx="4">
                  <c:v>4.0586298994359993</c:v>
                </c:pt>
                <c:pt idx="5">
                  <c:v>1.2632273330699999</c:v>
                </c:pt>
                <c:pt idx="6">
                  <c:v>3.7381901096429995</c:v>
                </c:pt>
                <c:pt idx="7">
                  <c:v>3.368574845271</c:v>
                </c:pt>
                <c:pt idx="8">
                  <c:v>1.5937892073818001</c:v>
                </c:pt>
                <c:pt idx="9">
                  <c:v>1.6734096553180002</c:v>
                </c:pt>
                <c:pt idx="10">
                  <c:v>1.583499326661</c:v>
                </c:pt>
                <c:pt idx="11">
                  <c:v>0.88934582644900007</c:v>
                </c:pt>
                <c:pt idx="12">
                  <c:v>1.8275689672289999</c:v>
                </c:pt>
                <c:pt idx="13">
                  <c:v>3.8759999999999999</c:v>
                </c:pt>
                <c:pt idx="14">
                  <c:v>9.1769184089999997E-2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32E-8BE2-9FB4D4DB2860}"/>
            </c:ext>
          </c:extLst>
        </c:ser>
        <c:ser>
          <c:idx val="2"/>
          <c:order val="2"/>
          <c:tx>
            <c:strRef>
              <c:f>'PE by region'!$B$9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region'!$C$6:$R$6</c15:sqref>
                  </c15:fullRef>
                </c:ext>
              </c:extLst>
              <c:f>'PE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region'!$C$9:$R$9</c15:sqref>
                  </c15:fullRef>
                </c:ext>
              </c:extLst>
              <c:f>'PE by region'!$D$9:$R$9</c:f>
              <c:numCache>
                <c:formatCode>"$"#,##0.0</c:formatCode>
                <c:ptCount val="15"/>
                <c:pt idx="0">
                  <c:v>1.2075203595180002</c:v>
                </c:pt>
                <c:pt idx="1">
                  <c:v>2.2189999999999999</c:v>
                </c:pt>
                <c:pt idx="2">
                  <c:v>1.652520056183</c:v>
                </c:pt>
                <c:pt idx="3">
                  <c:v>10.499858719166999</c:v>
                </c:pt>
                <c:pt idx="4">
                  <c:v>0.98555916556100009</c:v>
                </c:pt>
                <c:pt idx="5">
                  <c:v>1.3014679359829999</c:v>
                </c:pt>
                <c:pt idx="6">
                  <c:v>1.1640300000000001</c:v>
                </c:pt>
                <c:pt idx="7">
                  <c:v>1.7775289938959999</c:v>
                </c:pt>
                <c:pt idx="8">
                  <c:v>0.19258355870100002</c:v>
                </c:pt>
                <c:pt idx="9">
                  <c:v>0.38875037740000001</c:v>
                </c:pt>
                <c:pt idx="10">
                  <c:v>3.211349349597</c:v>
                </c:pt>
                <c:pt idx="11">
                  <c:v>0.408586114384</c:v>
                </c:pt>
                <c:pt idx="12">
                  <c:v>4.5851259366571995</c:v>
                </c:pt>
                <c:pt idx="13">
                  <c:v>11.05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A-432E-8BE2-9FB4D4DB2860}"/>
            </c:ext>
          </c:extLst>
        </c:ser>
        <c:ser>
          <c:idx val="3"/>
          <c:order val="3"/>
          <c:tx>
            <c:strRef>
              <c:f>'PE by region'!$B$10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region'!$C$6:$R$6</c15:sqref>
                  </c15:fullRef>
                </c:ext>
              </c:extLst>
              <c:f>'PE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region'!$C$10:$R$10</c15:sqref>
                  </c15:fullRef>
                </c:ext>
              </c:extLst>
              <c:f>'PE by region'!$D$10:$R$10</c:f>
              <c:numCache>
                <c:formatCode>"$"#,##0.0</c:formatCode>
                <c:ptCount val="15"/>
                <c:pt idx="0">
                  <c:v>0.57099378860499994</c:v>
                </c:pt>
                <c:pt idx="1">
                  <c:v>2.7781767695099999</c:v>
                </c:pt>
                <c:pt idx="2">
                  <c:v>1.6665736145149999</c:v>
                </c:pt>
                <c:pt idx="3">
                  <c:v>1.799144046433</c:v>
                </c:pt>
                <c:pt idx="4">
                  <c:v>0.7933102303959999</c:v>
                </c:pt>
                <c:pt idx="5">
                  <c:v>2.2690525175920002</c:v>
                </c:pt>
                <c:pt idx="6">
                  <c:v>2.2509371064639998</c:v>
                </c:pt>
                <c:pt idx="7">
                  <c:v>2.740062744931</c:v>
                </c:pt>
                <c:pt idx="8">
                  <c:v>3.7570187661040002</c:v>
                </c:pt>
                <c:pt idx="9">
                  <c:v>3.6644122737139995</c:v>
                </c:pt>
                <c:pt idx="10">
                  <c:v>0.76878771830999992</c:v>
                </c:pt>
                <c:pt idx="11">
                  <c:v>3.6196062557120006</c:v>
                </c:pt>
                <c:pt idx="12">
                  <c:v>2.214969415059</c:v>
                </c:pt>
                <c:pt idx="13">
                  <c:v>5.0962764943629999</c:v>
                </c:pt>
                <c:pt idx="14">
                  <c:v>2.120393136953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A-432E-8BE2-9FB4D4DB2860}"/>
            </c:ext>
          </c:extLst>
        </c:ser>
        <c:ser>
          <c:idx val="4"/>
          <c:order val="4"/>
          <c:tx>
            <c:strRef>
              <c:f>'PE by region'!$B$11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region'!$C$6:$R$6</c15:sqref>
                  </c15:fullRef>
                </c:ext>
              </c:extLst>
              <c:f>'PE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region'!$C$11:$R$11</c15:sqref>
                  </c15:fullRef>
                </c:ext>
              </c:extLst>
              <c:f>'PE by region'!$D$11:$R$11</c:f>
              <c:numCache>
                <c:formatCode>"$"#,##0.0</c:formatCode>
                <c:ptCount val="15"/>
                <c:pt idx="0">
                  <c:v>14.770252942767675</c:v>
                </c:pt>
                <c:pt idx="1">
                  <c:v>35.477250669584414</c:v>
                </c:pt>
                <c:pt idx="2">
                  <c:v>36.77759046682575</c:v>
                </c:pt>
                <c:pt idx="3">
                  <c:v>42.277112401503985</c:v>
                </c:pt>
                <c:pt idx="4">
                  <c:v>29.769151009162456</c:v>
                </c:pt>
                <c:pt idx="5">
                  <c:v>86.486739023948147</c:v>
                </c:pt>
                <c:pt idx="6">
                  <c:v>47.818409012226766</c:v>
                </c:pt>
                <c:pt idx="7">
                  <c:v>120.41996441111</c:v>
                </c:pt>
                <c:pt idx="8">
                  <c:v>48.252776987010819</c:v>
                </c:pt>
                <c:pt idx="9">
                  <c:v>110.29146376953953</c:v>
                </c:pt>
                <c:pt idx="10">
                  <c:v>90.732064616774394</c:v>
                </c:pt>
                <c:pt idx="11">
                  <c:v>74.978498981362833</c:v>
                </c:pt>
                <c:pt idx="12">
                  <c:v>87.883863403497998</c:v>
                </c:pt>
                <c:pt idx="13">
                  <c:v>49.801534463167997</c:v>
                </c:pt>
                <c:pt idx="14">
                  <c:v>16.271707595311003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3A-432E-8BE2-9FB4D4DB2860}"/>
            </c:ext>
          </c:extLst>
        </c:ser>
        <c:ser>
          <c:idx val="5"/>
          <c:order val="5"/>
          <c:tx>
            <c:strRef>
              <c:f>'PE by region'!$B$12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region'!$C$6:$R$6</c15:sqref>
                  </c15:fullRef>
                </c:ext>
              </c:extLst>
              <c:f>'PE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region'!$C$12:$R$12</c15:sqref>
                  </c15:fullRef>
                </c:ext>
              </c:extLst>
              <c:f>'PE by region'!$D$12:$R$12</c:f>
              <c:numCache>
                <c:formatCode>"$"#,##0.0</c:formatCode>
                <c:ptCount val="15"/>
                <c:pt idx="0">
                  <c:v>54.370106088194973</c:v>
                </c:pt>
                <c:pt idx="1">
                  <c:v>26.384801778892001</c:v>
                </c:pt>
                <c:pt idx="2">
                  <c:v>58.631563774078977</c:v>
                </c:pt>
                <c:pt idx="3">
                  <c:v>27.858139135022007</c:v>
                </c:pt>
                <c:pt idx="4">
                  <c:v>79.632842359090048</c:v>
                </c:pt>
                <c:pt idx="5">
                  <c:v>78.478935790587016</c:v>
                </c:pt>
                <c:pt idx="6">
                  <c:v>68.481260589131367</c:v>
                </c:pt>
                <c:pt idx="7">
                  <c:v>82.190661291763007</c:v>
                </c:pt>
                <c:pt idx="8">
                  <c:v>108.76714138943093</c:v>
                </c:pt>
                <c:pt idx="9">
                  <c:v>97.614221217972982</c:v>
                </c:pt>
                <c:pt idx="10">
                  <c:v>111.65442381547101</c:v>
                </c:pt>
                <c:pt idx="11">
                  <c:v>112.55344385940684</c:v>
                </c:pt>
                <c:pt idx="12">
                  <c:v>136.21683716999297</c:v>
                </c:pt>
                <c:pt idx="13">
                  <c:v>82.292395389460978</c:v>
                </c:pt>
                <c:pt idx="14">
                  <c:v>96.935189087914978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3A-432E-8BE2-9FB4D4DB2860}"/>
            </c:ext>
          </c:extLst>
        </c:ser>
        <c:ser>
          <c:idx val="6"/>
          <c:order val="6"/>
          <c:tx>
            <c:strRef>
              <c:f>'PE by region'!$B$13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region'!$C$6:$R$6</c15:sqref>
                  </c15:fullRef>
                </c:ext>
              </c:extLst>
              <c:f>'PE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region'!$C$13:$R$13</c15:sqref>
                  </c15:fullRef>
                </c:ext>
              </c:extLst>
              <c:f>'PE by region'!$D$13:$R$13</c:f>
              <c:numCache>
                <c:formatCode>"$"#,##0.0</c:formatCode>
                <c:ptCount val="15"/>
                <c:pt idx="0">
                  <c:v>97.36820959564001</c:v>
                </c:pt>
                <c:pt idx="1">
                  <c:v>54.368953347019996</c:v>
                </c:pt>
                <c:pt idx="2">
                  <c:v>67.593629067580011</c:v>
                </c:pt>
                <c:pt idx="3">
                  <c:v>91.717694336849021</c:v>
                </c:pt>
                <c:pt idx="4">
                  <c:v>160.41014482274306</c:v>
                </c:pt>
                <c:pt idx="5">
                  <c:v>152.90091084302296</c:v>
                </c:pt>
                <c:pt idx="6">
                  <c:v>149.65606763688197</c:v>
                </c:pt>
                <c:pt idx="7">
                  <c:v>201.49426782226701</c:v>
                </c:pt>
                <c:pt idx="8">
                  <c:v>264.584428928752</c:v>
                </c:pt>
                <c:pt idx="9">
                  <c:v>184.79784427454507</c:v>
                </c:pt>
                <c:pt idx="10">
                  <c:v>368.95792081822606</c:v>
                </c:pt>
                <c:pt idx="11">
                  <c:v>268.63130259081112</c:v>
                </c:pt>
                <c:pt idx="12">
                  <c:v>378.90657255548393</c:v>
                </c:pt>
                <c:pt idx="13">
                  <c:v>382.38559581183915</c:v>
                </c:pt>
                <c:pt idx="14">
                  <c:v>251.5710912927089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A-432E-8BE2-9FB4D4DB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34006336169161"/>
          <c:y val="0"/>
          <c:w val="0.19865993663830844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9190655515886601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'PE by region'!$B$16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region'!$H$16:$R$16</c:f>
              <c:numCache>
                <c:formatCode>0.0%</c:formatCode>
                <c:ptCount val="11"/>
                <c:pt idx="0">
                  <c:v>5.7814739918979376E-3</c:v>
                </c:pt>
                <c:pt idx="1">
                  <c:v>2.0640857915710249E-2</c:v>
                </c:pt>
                <c:pt idx="2">
                  <c:v>9.8347407051965277E-3</c:v>
                </c:pt>
                <c:pt idx="3">
                  <c:v>5.0133754075058785E-3</c:v>
                </c:pt>
                <c:pt idx="4">
                  <c:v>5.8485390339372409E-3</c:v>
                </c:pt>
                <c:pt idx="5">
                  <c:v>3.4860755876455441E-3</c:v>
                </c:pt>
                <c:pt idx="6">
                  <c:v>6.1050107665356311E-3</c:v>
                </c:pt>
                <c:pt idx="7">
                  <c:v>6.0809611216640844E-3</c:v>
                </c:pt>
                <c:pt idx="8">
                  <c:v>3.5268342142160914E-3</c:v>
                </c:pt>
                <c:pt idx="9">
                  <c:v>2.5046231367657837E-3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C-4DB0-A226-F12FB28420DF}"/>
            </c:ext>
          </c:extLst>
        </c:ser>
        <c:ser>
          <c:idx val="1"/>
          <c:order val="1"/>
          <c:tx>
            <c:strRef>
              <c:f>'PE by region'!$B$17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region'!$H$17:$R$17</c:f>
              <c:numCache>
                <c:formatCode>0.0%</c:formatCode>
                <c:ptCount val="11"/>
                <c:pt idx="0">
                  <c:v>1.4638746029292075E-2</c:v>
                </c:pt>
                <c:pt idx="1">
                  <c:v>3.833752583917834E-3</c:v>
                </c:pt>
                <c:pt idx="2">
                  <c:v>1.3552930916450474E-2</c:v>
                </c:pt>
                <c:pt idx="3">
                  <c:v>8.135338941807832E-3</c:v>
                </c:pt>
                <c:pt idx="4">
                  <c:v>3.7094141556342931E-3</c:v>
                </c:pt>
                <c:pt idx="5">
                  <c:v>4.1853665579125723E-3</c:v>
                </c:pt>
                <c:pt idx="6">
                  <c:v>2.7280466239004088E-3</c:v>
                </c:pt>
                <c:pt idx="7">
                  <c:v>1.9170995201733877E-3</c:v>
                </c:pt>
                <c:pt idx="8">
                  <c:v>2.9774679681727687E-3</c:v>
                </c:pt>
                <c:pt idx="9">
                  <c:v>7.2334500372236328E-3</c:v>
                </c:pt>
                <c:pt idx="10">
                  <c:v>2.5005898391479447E-4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C-4DB0-A226-F12FB28420DF}"/>
            </c:ext>
          </c:extLst>
        </c:ser>
        <c:ser>
          <c:idx val="2"/>
          <c:order val="2"/>
          <c:tx>
            <c:strRef>
              <c:f>'PE by region'!$B$18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region'!$H$18:$R$18</c:f>
              <c:numCache>
                <c:formatCode>0.0%</c:formatCode>
                <c:ptCount val="11"/>
                <c:pt idx="0">
                  <c:v>3.5547341538811838E-3</c:v>
                </c:pt>
                <c:pt idx="1">
                  <c:v>3.9498085038542699E-3</c:v>
                </c:pt>
                <c:pt idx="2">
                  <c:v>4.2202289642734279E-3</c:v>
                </c:pt>
                <c:pt idx="3">
                  <c:v>4.2928542509707134E-3</c:v>
                </c:pt>
                <c:pt idx="4">
                  <c:v>4.4822249735362022E-4</c:v>
                </c:pt>
                <c:pt idx="5">
                  <c:v>9.7230395664034733E-4</c:v>
                </c:pt>
                <c:pt idx="6">
                  <c:v>5.532500458845087E-3</c:v>
                </c:pt>
                <c:pt idx="7">
                  <c:v>8.8076001544039849E-4</c:v>
                </c:pt>
                <c:pt idx="8">
                  <c:v>7.4700686273604959E-3</c:v>
                </c:pt>
                <c:pt idx="9">
                  <c:v>2.0621677737698955E-2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C-4DB0-A226-F12FB28420DF}"/>
            </c:ext>
          </c:extLst>
        </c:ser>
        <c:ser>
          <c:idx val="3"/>
          <c:order val="3"/>
          <c:tx>
            <c:strRef>
              <c:f>'PE by region'!$B$19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region'!$H$19:$R$19</c:f>
              <c:numCache>
                <c:formatCode>0.0%</c:formatCode>
                <c:ptCount val="11"/>
                <c:pt idx="0">
                  <c:v>2.8613269189240475E-3</c:v>
                </c:pt>
                <c:pt idx="1">
                  <c:v>6.8863186574839221E-3</c:v>
                </c:pt>
                <c:pt idx="2">
                  <c:v>8.1608463471364058E-3</c:v>
                </c:pt>
                <c:pt idx="3">
                  <c:v>6.6174391770240449E-3</c:v>
                </c:pt>
                <c:pt idx="4">
                  <c:v>8.7441542014604356E-3</c:v>
                </c:pt>
                <c:pt idx="5">
                  <c:v>9.1650651925349706E-3</c:v>
                </c:pt>
                <c:pt idx="6">
                  <c:v>1.3244645603064959E-3</c:v>
                </c:pt>
                <c:pt idx="7">
                  <c:v>7.8025276665983174E-3</c:v>
                </c:pt>
                <c:pt idx="8">
                  <c:v>3.6086192105899187E-3</c:v>
                </c:pt>
                <c:pt idx="9">
                  <c:v>9.5107485546573698E-3</c:v>
                </c:pt>
                <c:pt idx="10">
                  <c:v>5.7777930422304889E-3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C-4DB0-A226-F12FB28420DF}"/>
            </c:ext>
          </c:extLst>
        </c:ser>
        <c:ser>
          <c:idx val="4"/>
          <c:order val="4"/>
          <c:tx>
            <c:strRef>
              <c:f>'PE by region'!$B$20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region'!$H$20:$R$20</c:f>
              <c:numCache>
                <c:formatCode>0.0%</c:formatCode>
                <c:ptCount val="11"/>
                <c:pt idx="0">
                  <c:v>0.10737195850041191</c:v>
                </c:pt>
                <c:pt idx="1">
                  <c:v>0.26247750545571452</c:v>
                </c:pt>
                <c:pt idx="2">
                  <c:v>0.17336721110183834</c:v>
                </c:pt>
                <c:pt idx="3">
                  <c:v>0.29082246078638146</c:v>
                </c:pt>
                <c:pt idx="4">
                  <c:v>0.1123043958230323</c:v>
                </c:pt>
                <c:pt idx="5">
                  <c:v>0.27585009003461047</c:v>
                </c:pt>
                <c:pt idx="6">
                  <c:v>0.15631285621019728</c:v>
                </c:pt>
                <c:pt idx="7">
                  <c:v>0.16162581545406782</c:v>
                </c:pt>
                <c:pt idx="8">
                  <c:v>0.14318003473211641</c:v>
                </c:pt>
                <c:pt idx="9">
                  <c:v>9.2940379596593542E-2</c:v>
                </c:pt>
                <c:pt idx="10">
                  <c:v>4.4338267885782545E-2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C-4DB0-A226-F12FB28420DF}"/>
            </c:ext>
          </c:extLst>
        </c:ser>
        <c:ser>
          <c:idx val="5"/>
          <c:order val="5"/>
          <c:tx>
            <c:strRef>
              <c:f>'PE by region'!$B$21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region'!$H$21:$R$21</c:f>
              <c:numCache>
                <c:formatCode>0.0%</c:formatCode>
                <c:ptCount val="11"/>
                <c:pt idx="0">
                  <c:v>0.2872212997414138</c:v>
                </c:pt>
                <c:pt idx="1">
                  <c:v>0.23817472516137564</c:v>
                </c:pt>
                <c:pt idx="2">
                  <c:v>0.24828105757429667</c:v>
                </c:pt>
                <c:pt idx="3">
                  <c:v>0.19849607569162525</c:v>
                </c:pt>
                <c:pt idx="4">
                  <c:v>0.25314663449165919</c:v>
                </c:pt>
                <c:pt idx="5">
                  <c:v>0.24414302604507587</c:v>
                </c:pt>
                <c:pt idx="6">
                  <c:v>0.19235781714894934</c:v>
                </c:pt>
                <c:pt idx="7">
                  <c:v>0.2426234506303212</c:v>
                </c:pt>
                <c:pt idx="8">
                  <c:v>0.22192392006656309</c:v>
                </c:pt>
                <c:pt idx="9">
                  <c:v>0.15357531746468484</c:v>
                </c:pt>
                <c:pt idx="10">
                  <c:v>0.26413566960713397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C-4DB0-A226-F12FB28420DF}"/>
            </c:ext>
          </c:extLst>
        </c:ser>
        <c:ser>
          <c:idx val="6"/>
          <c:order val="6"/>
          <c:tx>
            <c:strRef>
              <c:f>'PE by region'!$B$22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'PE by region'!$H$22:$R$22</c:f>
              <c:numCache>
                <c:formatCode>0.0%</c:formatCode>
                <c:ptCount val="11"/>
                <c:pt idx="0">
                  <c:v>0.57857046066417905</c:v>
                </c:pt>
                <c:pt idx="1">
                  <c:v>0.46403703172194349</c:v>
                </c:pt>
                <c:pt idx="2">
                  <c:v>0.5425829843908081</c:v>
                </c:pt>
                <c:pt idx="3">
                  <c:v>0.48662245574468482</c:v>
                </c:pt>
                <c:pt idx="4">
                  <c:v>0.61579863979692284</c:v>
                </c:pt>
                <c:pt idx="5">
                  <c:v>0.46219807262558027</c:v>
                </c:pt>
                <c:pt idx="6">
                  <c:v>0.6356393042312658</c:v>
                </c:pt>
                <c:pt idx="7">
                  <c:v>0.57906938559173482</c:v>
                </c:pt>
                <c:pt idx="8">
                  <c:v>0.61731305518098123</c:v>
                </c:pt>
                <c:pt idx="9">
                  <c:v>0.71361380347237591</c:v>
                </c:pt>
                <c:pt idx="10">
                  <c:v>0.68549821048093829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6C-4DB0-A226-F12FB284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16954886563907"/>
          <c:y val="0"/>
          <c:w val="0.19683033299137859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0-2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7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  <c:pt idx="15">
                <c:v>2022</c:v>
              </c:pt>
              <c:pt idx="16">
                <c:v>2023</c:v>
              </c:pt>
            </c:numLit>
          </c:cat>
          <c:val>
            <c:numLit>
              <c:formatCode>General</c:formatCode>
              <c:ptCount val="17"/>
              <c:pt idx="0">
                <c:v>46.16478509484579</c:v>
              </c:pt>
              <c:pt idx="1">
                <c:v>48.536520711995358</c:v>
              </c:pt>
              <c:pt idx="2">
                <c:v>38.54693213506917</c:v>
              </c:pt>
              <c:pt idx="3">
                <c:v>39.063476639539978</c:v>
              </c:pt>
              <c:pt idx="4">
                <c:v>37.095407037731725</c:v>
              </c:pt>
              <c:pt idx="5">
                <c:v>49.279329169581857</c:v>
              </c:pt>
              <c:pt idx="6">
                <c:v>58.506524163712768</c:v>
              </c:pt>
              <c:pt idx="7">
                <c:v>83.382855759123572</c:v>
              </c:pt>
              <c:pt idx="8">
                <c:v>89.376911400423737</c:v>
              </c:pt>
              <c:pt idx="9">
                <c:v>72.973143795529921</c:v>
              </c:pt>
              <c:pt idx="10">
                <c:v>66.443750047721934</c:v>
              </c:pt>
              <c:pt idx="11">
                <c:v>56.673002578062238</c:v>
              </c:pt>
              <c:pt idx="12">
                <c:v>57.023118401510374</c:v>
              </c:pt>
              <c:pt idx="13">
                <c:v>32.040271612987112</c:v>
              </c:pt>
              <c:pt idx="14">
                <c:v>21.090303859796801</c:v>
              </c:pt>
              <c:pt idx="15">
                <c:v>9.7167210568201803</c:v>
              </c:pt>
              <c:pt idx="16">
                <c:v>9.8108751861549361</c:v>
              </c:pt>
            </c:numLit>
          </c:val>
          <c:extLst>
            <c:ext xmlns:c16="http://schemas.microsoft.com/office/drawing/2014/chart" uri="{C3380CC4-5D6E-409C-BE32-E72D297353CC}">
              <c16:uniqueId val="{00000000-4E8D-472F-B104-A61AA58D35F7}"/>
            </c:ext>
          </c:extLst>
        </c:ser>
        <c:ser>
          <c:idx val="1"/>
          <c:order val="1"/>
          <c:tx>
            <c:v>3-5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7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  <c:pt idx="15">
                <c:v>2022</c:v>
              </c:pt>
              <c:pt idx="16">
                <c:v>2023</c:v>
              </c:pt>
            </c:numLit>
          </c:cat>
          <c:val>
            <c:numLit>
              <c:formatCode>General</c:formatCode>
              <c:ptCount val="17"/>
              <c:pt idx="0">
                <c:v>2.0104695939937942</c:v>
              </c:pt>
              <c:pt idx="1">
                <c:v>2.5258268713858953</c:v>
              </c:pt>
              <c:pt idx="2">
                <c:v>6.5791012038845382</c:v>
              </c:pt>
              <c:pt idx="3">
                <c:v>13.418295231053609</c:v>
              </c:pt>
              <c:pt idx="4">
                <c:v>16.22628471804137</c:v>
              </c:pt>
              <c:pt idx="5">
                <c:v>10.669223254855703</c:v>
              </c:pt>
              <c:pt idx="6">
                <c:v>9.6238537300587446</c:v>
              </c:pt>
              <c:pt idx="7">
                <c:v>6.6316777701379817</c:v>
              </c:pt>
              <c:pt idx="8">
                <c:v>12.963940629477849</c:v>
              </c:pt>
              <c:pt idx="9">
                <c:v>15.380954680711369</c:v>
              </c:pt>
              <c:pt idx="10">
                <c:v>24.776684102864611</c:v>
              </c:pt>
              <c:pt idx="11">
                <c:v>24.122188393621396</c:v>
              </c:pt>
              <c:pt idx="12">
                <c:v>18.395214828794373</c:v>
              </c:pt>
              <c:pt idx="13">
                <c:v>25.063694903924187</c:v>
              </c:pt>
              <c:pt idx="14">
                <c:v>24.704031225180906</c:v>
              </c:pt>
              <c:pt idx="15">
                <c:v>18.603764979242769</c:v>
              </c:pt>
              <c:pt idx="16">
                <c:v>12.624465478089476</c:v>
              </c:pt>
            </c:numLit>
          </c:val>
          <c:extLst>
            <c:ext xmlns:c16="http://schemas.microsoft.com/office/drawing/2014/chart" uri="{C3380CC4-5D6E-409C-BE32-E72D297353CC}">
              <c16:uniqueId val="{00000001-4E8D-472F-B104-A61AA58D35F7}"/>
            </c:ext>
          </c:extLst>
        </c:ser>
        <c:ser>
          <c:idx val="2"/>
          <c:order val="2"/>
          <c:tx>
            <c:v>6-7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7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  <c:pt idx="15">
                <c:v>2022</c:v>
              </c:pt>
              <c:pt idx="16">
                <c:v>2023</c:v>
              </c:pt>
            </c:numLit>
          </c:cat>
          <c:val>
            <c:numLit>
              <c:formatCode>General</c:formatCode>
              <c:ptCount val="17"/>
              <c:pt idx="0">
                <c:v>0.17675743462798993</c:v>
              </c:pt>
              <c:pt idx="1">
                <c:v>0.23044901036194004</c:v>
              </c:pt>
              <c:pt idx="2">
                <c:v>0.46907270178409038</c:v>
              </c:pt>
              <c:pt idx="3">
                <c:v>0.30896615976327274</c:v>
              </c:pt>
              <c:pt idx="4">
                <c:v>0.95536341335933128</c:v>
              </c:pt>
              <c:pt idx="5">
                <c:v>1.4864314229983422</c:v>
              </c:pt>
              <c:pt idx="6">
                <c:v>1.9488023256947411</c:v>
              </c:pt>
              <c:pt idx="7">
                <c:v>2.5905115461353594</c:v>
              </c:pt>
              <c:pt idx="8">
                <c:v>1.7016646034681697</c:v>
              </c:pt>
              <c:pt idx="9">
                <c:v>0.4385683819421593</c:v>
              </c:pt>
              <c:pt idx="10">
                <c:v>0.80340542556182681</c:v>
              </c:pt>
              <c:pt idx="11">
                <c:v>2.3919248182747492</c:v>
              </c:pt>
              <c:pt idx="12">
                <c:v>4.5416807492234268</c:v>
              </c:pt>
              <c:pt idx="13">
                <c:v>6.5692818872725107</c:v>
              </c:pt>
              <c:pt idx="14">
                <c:v>6.1908557740524301</c:v>
              </c:pt>
              <c:pt idx="15">
                <c:v>4.4470551975226202</c:v>
              </c:pt>
              <c:pt idx="16">
                <c:v>6.9003317777396127</c:v>
              </c:pt>
            </c:numLit>
          </c:val>
          <c:extLst>
            <c:ext xmlns:c16="http://schemas.microsoft.com/office/drawing/2014/chart" uri="{C3380CC4-5D6E-409C-BE32-E72D297353CC}">
              <c16:uniqueId val="{00000002-4E8D-472F-B104-A61AA58D3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710174912"/>
        <c:axId val="410684351"/>
      </c:barChart>
      <c:catAx>
        <c:axId val="17101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0684351"/>
        <c:crosses val="autoZero"/>
        <c:auto val="1"/>
        <c:lblAlgn val="ctr"/>
        <c:lblOffset val="100"/>
        <c:noMultiLvlLbl val="0"/>
      </c:catAx>
      <c:valAx>
        <c:axId val="410684351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101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04926537287364E-2"/>
          <c:y val="2.5428331875182269E-2"/>
          <c:w val="0.68448317936772007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 by region'!$B$47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region'!$C$46:$R$46</c15:sqref>
                  </c15:fullRef>
                </c:ext>
              </c:extLst>
              <c:f>'PE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region'!$C$47:$R$47</c15:sqref>
                  </c15:fullRef>
                </c:ext>
              </c:extLst>
              <c:f>'PE by region'!$D$47:$R$47</c:f>
              <c:numCache>
                <c:formatCode>#,##0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27</c:v>
                </c:pt>
                <c:pt idx="6">
                  <c:v>17</c:v>
                </c:pt>
                <c:pt idx="7">
                  <c:v>19</c:v>
                </c:pt>
                <c:pt idx="8">
                  <c:v>12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24</c:v>
                </c:pt>
                <c:pt idx="13">
                  <c:v>14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B-4DA7-B128-9CFCFC36743F}"/>
            </c:ext>
          </c:extLst>
        </c:ser>
        <c:ser>
          <c:idx val="1"/>
          <c:order val="1"/>
          <c:tx>
            <c:strRef>
              <c:f>'PE by region'!$B$48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region'!$C$46:$R$46</c15:sqref>
                  </c15:fullRef>
                </c:ext>
              </c:extLst>
              <c:f>'PE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region'!$C$48:$R$48</c15:sqref>
                  </c15:fullRef>
                </c:ext>
              </c:extLst>
              <c:f>'PE by region'!$D$48:$R$48</c:f>
              <c:numCache>
                <c:formatCode>#,##0</c:formatCode>
                <c:ptCount val="15"/>
                <c:pt idx="0">
                  <c:v>13</c:v>
                </c:pt>
                <c:pt idx="1">
                  <c:v>20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16</c:v>
                </c:pt>
                <c:pt idx="11">
                  <c:v>13</c:v>
                </c:pt>
                <c:pt idx="12">
                  <c:v>16</c:v>
                </c:pt>
                <c:pt idx="13">
                  <c:v>13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B-4DA7-B128-9CFCFC36743F}"/>
            </c:ext>
          </c:extLst>
        </c:ser>
        <c:ser>
          <c:idx val="2"/>
          <c:order val="2"/>
          <c:tx>
            <c:strRef>
              <c:f>'PE by region'!$B$49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region'!$C$46:$R$46</c15:sqref>
                  </c15:fullRef>
                </c:ext>
              </c:extLst>
              <c:f>'PE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region'!$C$49:$R$49</c15:sqref>
                  </c15:fullRef>
                </c:ext>
              </c:extLst>
              <c:f>'PE by region'!$D$49:$R$49</c:f>
              <c:numCache>
                <c:formatCode>#,##0</c:formatCode>
                <c:ptCount val="15"/>
                <c:pt idx="0">
                  <c:v>14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14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B-4DA7-B128-9CFCFC36743F}"/>
            </c:ext>
          </c:extLst>
        </c:ser>
        <c:ser>
          <c:idx val="3"/>
          <c:order val="3"/>
          <c:tx>
            <c:strRef>
              <c:f>'PE by region'!$B$50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region'!$C$46:$R$46</c15:sqref>
                  </c15:fullRef>
                </c:ext>
              </c:extLst>
              <c:f>'PE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region'!$C$50:$R$50</c15:sqref>
                  </c15:fullRef>
                </c:ext>
              </c:extLst>
              <c:f>'PE by region'!$D$50:$R$50</c:f>
              <c:numCache>
                <c:formatCode>#,##0</c:formatCode>
                <c:ptCount val="15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15</c:v>
                </c:pt>
                <c:pt idx="9">
                  <c:v>11</c:v>
                </c:pt>
                <c:pt idx="10">
                  <c:v>13</c:v>
                </c:pt>
                <c:pt idx="11">
                  <c:v>17</c:v>
                </c:pt>
                <c:pt idx="12">
                  <c:v>12</c:v>
                </c:pt>
                <c:pt idx="13">
                  <c:v>14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B-4DA7-B128-9CFCFC36743F}"/>
            </c:ext>
          </c:extLst>
        </c:ser>
        <c:ser>
          <c:idx val="4"/>
          <c:order val="4"/>
          <c:tx>
            <c:strRef>
              <c:f>'PE by region'!$B$51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region'!$C$46:$R$46</c15:sqref>
                  </c15:fullRef>
                </c:ext>
              </c:extLst>
              <c:f>'PE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region'!$C$51:$R$51</c15:sqref>
                  </c15:fullRef>
                </c:ext>
              </c:extLst>
              <c:f>'PE by region'!$D$51:$R$51</c:f>
              <c:numCache>
                <c:formatCode>#,##0</c:formatCode>
                <c:ptCount val="15"/>
                <c:pt idx="0">
                  <c:v>73</c:v>
                </c:pt>
                <c:pt idx="1">
                  <c:v>115</c:v>
                </c:pt>
                <c:pt idx="2">
                  <c:v>148</c:v>
                </c:pt>
                <c:pt idx="3">
                  <c:v>148</c:v>
                </c:pt>
                <c:pt idx="4">
                  <c:v>120</c:v>
                </c:pt>
                <c:pt idx="5">
                  <c:v>182</c:v>
                </c:pt>
                <c:pt idx="6">
                  <c:v>174</c:v>
                </c:pt>
                <c:pt idx="7">
                  <c:v>190</c:v>
                </c:pt>
                <c:pt idx="8">
                  <c:v>197</c:v>
                </c:pt>
                <c:pt idx="9">
                  <c:v>236</c:v>
                </c:pt>
                <c:pt idx="10">
                  <c:v>161</c:v>
                </c:pt>
                <c:pt idx="11">
                  <c:v>233</c:v>
                </c:pt>
                <c:pt idx="12">
                  <c:v>215</c:v>
                </c:pt>
                <c:pt idx="13">
                  <c:v>106</c:v>
                </c:pt>
                <c:pt idx="1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B-4DA7-B128-9CFCFC36743F}"/>
            </c:ext>
          </c:extLst>
        </c:ser>
        <c:ser>
          <c:idx val="5"/>
          <c:order val="5"/>
          <c:tx>
            <c:strRef>
              <c:f>'PE by region'!$B$52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region'!$C$46:$R$46</c15:sqref>
                  </c15:fullRef>
                </c:ext>
              </c:extLst>
              <c:f>'PE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region'!$C$52:$R$52</c15:sqref>
                  </c15:fullRef>
                </c:ext>
              </c:extLst>
              <c:f>'PE by region'!$D$52:$R$52</c:f>
              <c:numCache>
                <c:formatCode>#,##0</c:formatCode>
                <c:ptCount val="15"/>
                <c:pt idx="0">
                  <c:v>129</c:v>
                </c:pt>
                <c:pt idx="1">
                  <c:v>113</c:v>
                </c:pt>
                <c:pt idx="2">
                  <c:v>142</c:v>
                </c:pt>
                <c:pt idx="3">
                  <c:v>122</c:v>
                </c:pt>
                <c:pt idx="4">
                  <c:v>164</c:v>
                </c:pt>
                <c:pt idx="5">
                  <c:v>214</c:v>
                </c:pt>
                <c:pt idx="6">
                  <c:v>191</c:v>
                </c:pt>
                <c:pt idx="7">
                  <c:v>219</c:v>
                </c:pt>
                <c:pt idx="8">
                  <c:v>225</c:v>
                </c:pt>
                <c:pt idx="9">
                  <c:v>190</c:v>
                </c:pt>
                <c:pt idx="10">
                  <c:v>242</c:v>
                </c:pt>
                <c:pt idx="11">
                  <c:v>232</c:v>
                </c:pt>
                <c:pt idx="12">
                  <c:v>263</c:v>
                </c:pt>
                <c:pt idx="13">
                  <c:v>142</c:v>
                </c:pt>
                <c:pt idx="1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B-4DA7-B128-9CFCFC36743F}"/>
            </c:ext>
          </c:extLst>
        </c:ser>
        <c:ser>
          <c:idx val="6"/>
          <c:order val="6"/>
          <c:tx>
            <c:strRef>
              <c:f>'PE by region'!$B$53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region'!$C$46:$R$46</c15:sqref>
                  </c15:fullRef>
                </c:ext>
              </c:extLst>
              <c:f>'PE by region'!$D$46:$R$46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region'!$C$53:$R$53</c15:sqref>
                  </c15:fullRef>
                </c:ext>
              </c:extLst>
              <c:f>'PE by region'!$D$53:$R$53</c:f>
              <c:numCache>
                <c:formatCode>#,##0</c:formatCode>
                <c:ptCount val="15"/>
                <c:pt idx="0">
                  <c:v>168</c:v>
                </c:pt>
                <c:pt idx="1">
                  <c:v>162</c:v>
                </c:pt>
                <c:pt idx="2">
                  <c:v>214</c:v>
                </c:pt>
                <c:pt idx="3">
                  <c:v>247</c:v>
                </c:pt>
                <c:pt idx="4">
                  <c:v>310</c:v>
                </c:pt>
                <c:pt idx="5">
                  <c:v>469</c:v>
                </c:pt>
                <c:pt idx="6">
                  <c:v>426</c:v>
                </c:pt>
                <c:pt idx="7">
                  <c:v>464</c:v>
                </c:pt>
                <c:pt idx="8">
                  <c:v>545</c:v>
                </c:pt>
                <c:pt idx="9">
                  <c:v>481</c:v>
                </c:pt>
                <c:pt idx="10">
                  <c:v>597</c:v>
                </c:pt>
                <c:pt idx="11">
                  <c:v>595</c:v>
                </c:pt>
                <c:pt idx="12">
                  <c:v>897</c:v>
                </c:pt>
                <c:pt idx="13">
                  <c:v>752</c:v>
                </c:pt>
                <c:pt idx="14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0B-4DA7-B128-9CFCFC36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65185745195555"/>
          <c:y val="0"/>
          <c:w val="0.19634814254804439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1385706824181"/>
          <c:y val="2.5428331875182269E-2"/>
          <c:w val="0.6875724558715548"/>
          <c:h val="0.856732648002333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'PE by region'!$B$56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region'!$C$55:$R$55</c15:sqref>
                  </c15:fullRef>
                </c:ext>
              </c:extLst>
              <c:f>'PE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region'!$C$56:$R$56</c15:sqref>
                  </c15:fullRef>
                </c:ext>
              </c:extLst>
              <c:f>'PE by region'!$D$56:$R$56</c:f>
              <c:numCache>
                <c:formatCode>0.0%</c:formatCode>
                <c:ptCount val="15"/>
                <c:pt idx="0">
                  <c:v>2.3980815347721823E-2</c:v>
                </c:pt>
                <c:pt idx="1">
                  <c:v>3.4090909090909088E-2</c:v>
                </c:pt>
                <c:pt idx="2">
                  <c:v>2.5408348457350273E-2</c:v>
                </c:pt>
                <c:pt idx="3">
                  <c:v>2.4866785079928951E-2</c:v>
                </c:pt>
                <c:pt idx="4">
                  <c:v>2.197802197802198E-2</c:v>
                </c:pt>
                <c:pt idx="5">
                  <c:v>2.903225806451613E-2</c:v>
                </c:pt>
                <c:pt idx="6">
                  <c:v>2.0166073546856466E-2</c:v>
                </c:pt>
                <c:pt idx="7">
                  <c:v>2.03862660944206E-2</c:v>
                </c:pt>
                <c:pt idx="8">
                  <c:v>1.1822660098522168E-2</c:v>
                </c:pt>
                <c:pt idx="9">
                  <c:v>1.0570824524312896E-2</c:v>
                </c:pt>
                <c:pt idx="10">
                  <c:v>1.3245033112582781E-2</c:v>
                </c:pt>
                <c:pt idx="11">
                  <c:v>1.4311270125223614E-2</c:v>
                </c:pt>
                <c:pt idx="12">
                  <c:v>1.6689847009735744E-2</c:v>
                </c:pt>
                <c:pt idx="13">
                  <c:v>1.3295346628679962E-2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1-4153-978D-7CD5D367BDAA}"/>
            </c:ext>
          </c:extLst>
        </c:ser>
        <c:ser>
          <c:idx val="1"/>
          <c:order val="1"/>
          <c:tx>
            <c:strRef>
              <c:f>'PE by region'!$B$57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region'!$C$55:$R$55</c15:sqref>
                  </c15:fullRef>
                </c:ext>
              </c:extLst>
              <c:f>'PE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region'!$C$57:$R$57</c15:sqref>
                  </c15:fullRef>
                </c:ext>
              </c:extLst>
              <c:f>'PE by region'!$D$57:$R$57</c:f>
              <c:numCache>
                <c:formatCode>0.0%</c:formatCode>
                <c:ptCount val="15"/>
                <c:pt idx="0">
                  <c:v>3.117505995203837E-2</c:v>
                </c:pt>
                <c:pt idx="1">
                  <c:v>4.5454545454545456E-2</c:v>
                </c:pt>
                <c:pt idx="2">
                  <c:v>2.3593466424682397E-2</c:v>
                </c:pt>
                <c:pt idx="3">
                  <c:v>1.9538188277087035E-2</c:v>
                </c:pt>
                <c:pt idx="4">
                  <c:v>2.197802197802198E-2</c:v>
                </c:pt>
                <c:pt idx="5">
                  <c:v>1.935483870967742E-2</c:v>
                </c:pt>
                <c:pt idx="6">
                  <c:v>1.8979833926453145E-2</c:v>
                </c:pt>
                <c:pt idx="7">
                  <c:v>1.9313304721030045E-2</c:v>
                </c:pt>
                <c:pt idx="8">
                  <c:v>1.4778325123152709E-2</c:v>
                </c:pt>
                <c:pt idx="9">
                  <c:v>1.2684989429175475E-2</c:v>
                </c:pt>
                <c:pt idx="10">
                  <c:v>1.5137180700094607E-2</c:v>
                </c:pt>
                <c:pt idx="11">
                  <c:v>1.1627906976744186E-2</c:v>
                </c:pt>
                <c:pt idx="12">
                  <c:v>1.1126564673157162E-2</c:v>
                </c:pt>
                <c:pt idx="13">
                  <c:v>1.2345679012345678E-2</c:v>
                </c:pt>
                <c:pt idx="14">
                  <c:v>7.3349633251833741E-3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1-4153-978D-7CD5D367BDAA}"/>
            </c:ext>
          </c:extLst>
        </c:ser>
        <c:ser>
          <c:idx val="2"/>
          <c:order val="2"/>
          <c:tx>
            <c:strRef>
              <c:f>'PE by region'!$B$58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region'!$C$55:$R$55</c15:sqref>
                  </c15:fullRef>
                </c:ext>
              </c:extLst>
              <c:f>'PE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region'!$C$58:$R$58</c15:sqref>
                  </c15:fullRef>
                </c:ext>
              </c:extLst>
              <c:f>'PE by region'!$D$58:$R$58</c:f>
              <c:numCache>
                <c:formatCode>0.0%</c:formatCode>
                <c:ptCount val="15"/>
                <c:pt idx="0">
                  <c:v>3.3573141486810551E-2</c:v>
                </c:pt>
                <c:pt idx="1">
                  <c:v>1.8181818181818181E-2</c:v>
                </c:pt>
                <c:pt idx="2">
                  <c:v>2.3593466424682397E-2</c:v>
                </c:pt>
                <c:pt idx="3">
                  <c:v>2.1314387211367674E-2</c:v>
                </c:pt>
                <c:pt idx="4">
                  <c:v>1.4128728414442701E-2</c:v>
                </c:pt>
                <c:pt idx="5">
                  <c:v>1.2903225806451613E-2</c:v>
                </c:pt>
                <c:pt idx="6">
                  <c:v>1.4234875444839857E-2</c:v>
                </c:pt>
                <c:pt idx="7">
                  <c:v>1.0729613733905579E-2</c:v>
                </c:pt>
                <c:pt idx="8">
                  <c:v>5.9113300492610842E-3</c:v>
                </c:pt>
                <c:pt idx="9">
                  <c:v>6.3424947145877377E-3</c:v>
                </c:pt>
                <c:pt idx="10">
                  <c:v>1.3245033112582781E-2</c:v>
                </c:pt>
                <c:pt idx="11">
                  <c:v>1.0733452593917709E-2</c:v>
                </c:pt>
                <c:pt idx="12">
                  <c:v>7.6495132127955496E-3</c:v>
                </c:pt>
                <c:pt idx="13">
                  <c:v>1.1396011396011397E-2</c:v>
                </c:pt>
                <c:pt idx="14">
                  <c:v>1.4669926650366748E-2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1-4153-978D-7CD5D367BDAA}"/>
            </c:ext>
          </c:extLst>
        </c:ser>
        <c:ser>
          <c:idx val="3"/>
          <c:order val="3"/>
          <c:tx>
            <c:strRef>
              <c:f>'PE by region'!$B$59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region'!$C$55:$R$55</c15:sqref>
                  </c15:fullRef>
                </c:ext>
              </c:extLst>
              <c:f>'PE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region'!$C$59:$R$59</c15:sqref>
                  </c15:fullRef>
                </c:ext>
              </c:extLst>
              <c:f>'PE by region'!$D$59:$R$59</c:f>
              <c:numCache>
                <c:formatCode>0.0%</c:formatCode>
                <c:ptCount val="15"/>
                <c:pt idx="0">
                  <c:v>2.3980815347721823E-2</c:v>
                </c:pt>
                <c:pt idx="1">
                  <c:v>1.5909090909090907E-2</c:v>
                </c:pt>
                <c:pt idx="2">
                  <c:v>1.2704174228675136E-2</c:v>
                </c:pt>
                <c:pt idx="3">
                  <c:v>1.5985790408525755E-2</c:v>
                </c:pt>
                <c:pt idx="4">
                  <c:v>9.4191522762951327E-3</c:v>
                </c:pt>
                <c:pt idx="5">
                  <c:v>8.6021505376344086E-3</c:v>
                </c:pt>
                <c:pt idx="6">
                  <c:v>8.3036773428232496E-3</c:v>
                </c:pt>
                <c:pt idx="7">
                  <c:v>1.2875536480686695E-2</c:v>
                </c:pt>
                <c:pt idx="8">
                  <c:v>1.4778325123152709E-2</c:v>
                </c:pt>
                <c:pt idx="9">
                  <c:v>1.1627906976744186E-2</c:v>
                </c:pt>
                <c:pt idx="10">
                  <c:v>1.2298959318826869E-2</c:v>
                </c:pt>
                <c:pt idx="11">
                  <c:v>1.520572450805009E-2</c:v>
                </c:pt>
                <c:pt idx="12">
                  <c:v>8.3449235048678721E-3</c:v>
                </c:pt>
                <c:pt idx="13">
                  <c:v>1.3295346628679962E-2</c:v>
                </c:pt>
                <c:pt idx="14">
                  <c:v>9.7799511002444987E-3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1-4153-978D-7CD5D367BDAA}"/>
            </c:ext>
          </c:extLst>
        </c:ser>
        <c:ser>
          <c:idx val="4"/>
          <c:order val="4"/>
          <c:tx>
            <c:strRef>
              <c:f>'PE by region'!$B$60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region'!$C$55:$R$55</c15:sqref>
                  </c15:fullRef>
                </c:ext>
              </c:extLst>
              <c:f>'PE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region'!$C$60:$R$60</c15:sqref>
                  </c15:fullRef>
                </c:ext>
              </c:extLst>
              <c:f>'PE by region'!$D$60:$R$60</c:f>
              <c:numCache>
                <c:formatCode>0.0%</c:formatCode>
                <c:ptCount val="15"/>
                <c:pt idx="0">
                  <c:v>0.1750599520383693</c:v>
                </c:pt>
                <c:pt idx="1">
                  <c:v>0.26136363636363635</c:v>
                </c:pt>
                <c:pt idx="2">
                  <c:v>0.26860254083484575</c:v>
                </c:pt>
                <c:pt idx="3">
                  <c:v>0.26287744227353466</c:v>
                </c:pt>
                <c:pt idx="4">
                  <c:v>0.18838304552590268</c:v>
                </c:pt>
                <c:pt idx="5">
                  <c:v>0.19569892473118281</c:v>
                </c:pt>
                <c:pt idx="6">
                  <c:v>0.20640569395017794</c:v>
                </c:pt>
                <c:pt idx="7">
                  <c:v>0.20386266094420602</c:v>
                </c:pt>
                <c:pt idx="8">
                  <c:v>0.19408866995073892</c:v>
                </c:pt>
                <c:pt idx="9">
                  <c:v>0.24947145877378435</c:v>
                </c:pt>
                <c:pt idx="10">
                  <c:v>0.15231788079470199</c:v>
                </c:pt>
                <c:pt idx="11">
                  <c:v>0.20840787119856888</c:v>
                </c:pt>
                <c:pt idx="12">
                  <c:v>0.14951321279554938</c:v>
                </c:pt>
                <c:pt idx="13">
                  <c:v>0.10066476733143399</c:v>
                </c:pt>
                <c:pt idx="14">
                  <c:v>0.10757946210268948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1-4153-978D-7CD5D367BDAA}"/>
            </c:ext>
          </c:extLst>
        </c:ser>
        <c:ser>
          <c:idx val="5"/>
          <c:order val="5"/>
          <c:tx>
            <c:strRef>
              <c:f>'PE by region'!$B$61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region'!$C$55:$R$55</c15:sqref>
                  </c15:fullRef>
                </c:ext>
              </c:extLst>
              <c:f>'PE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region'!$C$61:$R$61</c15:sqref>
                  </c15:fullRef>
                </c:ext>
              </c:extLst>
              <c:f>'PE by region'!$D$61:$R$61</c:f>
              <c:numCache>
                <c:formatCode>0.0%</c:formatCode>
                <c:ptCount val="15"/>
                <c:pt idx="0">
                  <c:v>0.30935251798561153</c:v>
                </c:pt>
                <c:pt idx="1">
                  <c:v>0.25681818181818183</c:v>
                </c:pt>
                <c:pt idx="2">
                  <c:v>0.25771324863883849</c:v>
                </c:pt>
                <c:pt idx="3">
                  <c:v>0.21669626998223801</c:v>
                </c:pt>
                <c:pt idx="4">
                  <c:v>0.25745682888540034</c:v>
                </c:pt>
                <c:pt idx="5">
                  <c:v>0.23010752688172043</c:v>
                </c:pt>
                <c:pt idx="6">
                  <c:v>0.22657176749703439</c:v>
                </c:pt>
                <c:pt idx="7">
                  <c:v>0.23497854077253219</c:v>
                </c:pt>
                <c:pt idx="8">
                  <c:v>0.22167487684729065</c:v>
                </c:pt>
                <c:pt idx="9">
                  <c:v>0.20084566596194503</c:v>
                </c:pt>
                <c:pt idx="10">
                  <c:v>0.22894985808893092</c:v>
                </c:pt>
                <c:pt idx="11">
                  <c:v>0.2075134168157424</c:v>
                </c:pt>
                <c:pt idx="12">
                  <c:v>0.18289290681502085</c:v>
                </c:pt>
                <c:pt idx="13">
                  <c:v>0.13485280151946819</c:v>
                </c:pt>
                <c:pt idx="14">
                  <c:v>0.20293398533007334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E1-4153-978D-7CD5D367BDAA}"/>
            </c:ext>
          </c:extLst>
        </c:ser>
        <c:ser>
          <c:idx val="6"/>
          <c:order val="6"/>
          <c:tx>
            <c:strRef>
              <c:f>'PE by region'!$B$62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'PE by region'!$C$55:$R$55</c15:sqref>
                  </c15:fullRef>
                </c:ext>
              </c:extLst>
              <c:f>'PE by region'!$D$55:$R$55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 by region'!$C$62:$R$62</c15:sqref>
                  </c15:fullRef>
                </c:ext>
              </c:extLst>
              <c:f>'PE by region'!$D$62:$R$62</c:f>
              <c:numCache>
                <c:formatCode>0.0%</c:formatCode>
                <c:ptCount val="15"/>
                <c:pt idx="0">
                  <c:v>0.40287769784172661</c:v>
                </c:pt>
                <c:pt idx="1">
                  <c:v>0.36818181818181817</c:v>
                </c:pt>
                <c:pt idx="2">
                  <c:v>0.38838475499092556</c:v>
                </c:pt>
                <c:pt idx="3">
                  <c:v>0.43872113676731794</c:v>
                </c:pt>
                <c:pt idx="4">
                  <c:v>0.48665620094191525</c:v>
                </c:pt>
                <c:pt idx="5">
                  <c:v>0.50430107526881718</c:v>
                </c:pt>
                <c:pt idx="6">
                  <c:v>0.50533807829181498</c:v>
                </c:pt>
                <c:pt idx="7">
                  <c:v>0.4978540772532189</c:v>
                </c:pt>
                <c:pt idx="8">
                  <c:v>0.53694581280788178</c:v>
                </c:pt>
                <c:pt idx="9">
                  <c:v>0.5084566596194503</c:v>
                </c:pt>
                <c:pt idx="10">
                  <c:v>0.56480605487228008</c:v>
                </c:pt>
                <c:pt idx="11">
                  <c:v>0.53220035778175312</c:v>
                </c:pt>
                <c:pt idx="12">
                  <c:v>0.62378303198887342</c:v>
                </c:pt>
                <c:pt idx="13">
                  <c:v>0.71415004748338085</c:v>
                </c:pt>
                <c:pt idx="14">
                  <c:v>0.65770171149144252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E1-4153-978D-7CD5D367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69381378358652"/>
          <c:y val="0"/>
          <c:w val="0.18830618621641348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916211737806841"/>
          <c:h val="0.83938431633562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 by type'!$B$7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type'!$C$7:$R$7</c:f>
              <c:numCache>
                <c:formatCode>"$"#,##0.0</c:formatCode>
                <c:ptCount val="16"/>
                <c:pt idx="0">
                  <c:v>264.84257306148328</c:v>
                </c:pt>
                <c:pt idx="1">
                  <c:v>152.59039252199375</c:v>
                </c:pt>
                <c:pt idx="2">
                  <c:v>96.274829837600322</c:v>
                </c:pt>
                <c:pt idx="3">
                  <c:v>137.65769443004376</c:v>
                </c:pt>
                <c:pt idx="4">
                  <c:v>146.13900235148398</c:v>
                </c:pt>
                <c:pt idx="5">
                  <c:v>244.36220948134431</c:v>
                </c:pt>
                <c:pt idx="6">
                  <c:v>260.34600818994301</c:v>
                </c:pt>
                <c:pt idx="7">
                  <c:v>228.67662271350957</c:v>
                </c:pt>
                <c:pt idx="8">
                  <c:v>280.59082046652287</c:v>
                </c:pt>
                <c:pt idx="9">
                  <c:v>355.91205614016462</c:v>
                </c:pt>
                <c:pt idx="10">
                  <c:v>306.75499068664459</c:v>
                </c:pt>
                <c:pt idx="11">
                  <c:v>437.0711037148136</c:v>
                </c:pt>
                <c:pt idx="12">
                  <c:v>381.76756557706966</c:v>
                </c:pt>
                <c:pt idx="13">
                  <c:v>436.9919797404699</c:v>
                </c:pt>
                <c:pt idx="14">
                  <c:v>397.78709118459523</c:v>
                </c:pt>
                <c:pt idx="15">
                  <c:v>300.86461046016888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B-4C9D-B8AB-7AD521E6FCCE}"/>
            </c:ext>
          </c:extLst>
        </c:ser>
        <c:ser>
          <c:idx val="1"/>
          <c:order val="1"/>
          <c:tx>
            <c:strRef>
              <c:f>'PE by type'!$B$8</c:f>
              <c:strCache>
                <c:ptCount val="1"/>
                <c:pt idx="0">
                  <c:v>Diversified private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type'!$C$8:$R$8</c:f>
              <c:numCache>
                <c:formatCode>"$"#,##0.0</c:formatCode>
                <c:ptCount val="16"/>
                <c:pt idx="0">
                  <c:v>0</c:v>
                </c:pt>
                <c:pt idx="1">
                  <c:v>3.5000000000000003E-2</c:v>
                </c:pt>
                <c:pt idx="2">
                  <c:v>1.036228284448</c:v>
                </c:pt>
                <c:pt idx="3">
                  <c:v>0.348247031895</c:v>
                </c:pt>
                <c:pt idx="4">
                  <c:v>0</c:v>
                </c:pt>
                <c:pt idx="5">
                  <c:v>0.51879999999999993</c:v>
                </c:pt>
                <c:pt idx="6">
                  <c:v>2.0730759298419996</c:v>
                </c:pt>
                <c:pt idx="7">
                  <c:v>0.69276850599999995</c:v>
                </c:pt>
                <c:pt idx="8">
                  <c:v>3.1221399999999999</c:v>
                </c:pt>
                <c:pt idx="9">
                  <c:v>1.232725087353</c:v>
                </c:pt>
                <c:pt idx="10">
                  <c:v>1.4929207935940001</c:v>
                </c:pt>
                <c:pt idx="11">
                  <c:v>1.2306253114059997</c:v>
                </c:pt>
                <c:pt idx="12">
                  <c:v>7.1022484762839992</c:v>
                </c:pt>
                <c:pt idx="13">
                  <c:v>5.1723421384198005</c:v>
                </c:pt>
                <c:pt idx="14">
                  <c:v>0.84836391586700011</c:v>
                </c:pt>
                <c:pt idx="15">
                  <c:v>0.45832000000000001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B-4C9D-B8AB-7AD521E6FCCE}"/>
            </c:ext>
          </c:extLst>
        </c:ser>
        <c:ser>
          <c:idx val="2"/>
          <c:order val="2"/>
          <c:tx>
            <c:strRef>
              <c:f>'PE by type'!$B$9</c:f>
              <c:strCache>
                <c:ptCount val="1"/>
                <c:pt idx="0">
                  <c:v>PE growth-expansion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type'!$C$9:$R$9</c:f>
              <c:numCache>
                <c:formatCode>"$"#,##0.0</c:formatCode>
                <c:ptCount val="16"/>
                <c:pt idx="0">
                  <c:v>43.524680209585988</c:v>
                </c:pt>
                <c:pt idx="1">
                  <c:v>17.143330752022131</c:v>
                </c:pt>
                <c:pt idx="2">
                  <c:v>28.712837867696507</c:v>
                </c:pt>
                <c:pt idx="3">
                  <c:v>37.44562074543596</c:v>
                </c:pt>
                <c:pt idx="4">
                  <c:v>30.927600543843877</c:v>
                </c:pt>
                <c:pt idx="5">
                  <c:v>27.546227383367004</c:v>
                </c:pt>
                <c:pt idx="6">
                  <c:v>64.216245894747971</c:v>
                </c:pt>
                <c:pt idx="7">
                  <c:v>46.049368212723856</c:v>
                </c:pt>
                <c:pt idx="8">
                  <c:v>70.720063714923995</c:v>
                </c:pt>
                <c:pt idx="9">
                  <c:v>72.192779808358821</c:v>
                </c:pt>
                <c:pt idx="10">
                  <c:v>88.235478978552976</c:v>
                </c:pt>
                <c:pt idx="11">
                  <c:v>140.13815354408007</c:v>
                </c:pt>
                <c:pt idx="12">
                  <c:v>73.778707916512005</c:v>
                </c:pt>
                <c:pt idx="13">
                  <c:v>165.66982101283531</c:v>
                </c:pt>
                <c:pt idx="14">
                  <c:v>137.19352102340096</c:v>
                </c:pt>
                <c:pt idx="15">
                  <c:v>65.571849467747001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B-4C9D-B8AB-7AD521E6FCCE}"/>
            </c:ext>
          </c:extLst>
        </c:ser>
        <c:ser>
          <c:idx val="3"/>
          <c:order val="3"/>
          <c:tx>
            <c:strRef>
              <c:f>'PE by type'!$B$10</c:f>
              <c:strCache>
                <c:ptCount val="1"/>
                <c:pt idx="0">
                  <c:v>Restructuring/turnaround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type'!$C$10:$R$10</c:f>
              <c:numCache>
                <c:formatCode>"$"#,##0.0</c:formatCode>
                <c:ptCount val="16"/>
                <c:pt idx="0">
                  <c:v>3.791891645163</c:v>
                </c:pt>
                <c:pt idx="1">
                  <c:v>0.8165</c:v>
                </c:pt>
                <c:pt idx="2">
                  <c:v>1.8913513869439997</c:v>
                </c:pt>
                <c:pt idx="3">
                  <c:v>0.42115646874499996</c:v>
                </c:pt>
                <c:pt idx="4">
                  <c:v>0.64957797473599999</c:v>
                </c:pt>
                <c:pt idx="5">
                  <c:v>4.8253291211110003</c:v>
                </c:pt>
                <c:pt idx="6">
                  <c:v>2.8661976451019999</c:v>
                </c:pt>
                <c:pt idx="7">
                  <c:v>0.40276822755900005</c:v>
                </c:pt>
                <c:pt idx="8">
                  <c:v>59.633908907199</c:v>
                </c:pt>
                <c:pt idx="9">
                  <c:v>0.32306474271599994</c:v>
                </c:pt>
                <c:pt idx="10">
                  <c:v>3.3405275094839997</c:v>
                </c:pt>
                <c:pt idx="11">
                  <c:v>2.0118270111890002</c:v>
                </c:pt>
                <c:pt idx="12">
                  <c:v>1.253230177339</c:v>
                </c:pt>
                <c:pt idx="13">
                  <c:v>5.9655643644219998</c:v>
                </c:pt>
                <c:pt idx="14">
                  <c:v>1.4913037456E-2</c:v>
                </c:pt>
                <c:pt idx="15">
                  <c:v>9.5370369061999999E-2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B-4C9D-B8AB-7AD521E6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4393718616"/>
          <c:y val="0"/>
          <c:w val="0.22661564637088322"/>
          <c:h val="0.51389326334208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63095797492241401"/>
          <c:h val="0.8405175509406752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'PE by type'!$B$7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type'!$C$7:$R$7</c:f>
              <c:numCache>
                <c:formatCode>"$"#,##0.0</c:formatCode>
                <c:ptCount val="16"/>
                <c:pt idx="0">
                  <c:v>264.84257306148328</c:v>
                </c:pt>
                <c:pt idx="1">
                  <c:v>152.59039252199375</c:v>
                </c:pt>
                <c:pt idx="2">
                  <c:v>96.274829837600322</c:v>
                </c:pt>
                <c:pt idx="3">
                  <c:v>137.65769443004376</c:v>
                </c:pt>
                <c:pt idx="4">
                  <c:v>146.13900235148398</c:v>
                </c:pt>
                <c:pt idx="5">
                  <c:v>244.36220948134431</c:v>
                </c:pt>
                <c:pt idx="6">
                  <c:v>260.34600818994301</c:v>
                </c:pt>
                <c:pt idx="7">
                  <c:v>228.67662271350957</c:v>
                </c:pt>
                <c:pt idx="8">
                  <c:v>280.59082046652287</c:v>
                </c:pt>
                <c:pt idx="9">
                  <c:v>355.91205614016462</c:v>
                </c:pt>
                <c:pt idx="10">
                  <c:v>306.75499068664459</c:v>
                </c:pt>
                <c:pt idx="11">
                  <c:v>437.0711037148136</c:v>
                </c:pt>
                <c:pt idx="12">
                  <c:v>381.76756557706966</c:v>
                </c:pt>
                <c:pt idx="13">
                  <c:v>436.9919797404699</c:v>
                </c:pt>
                <c:pt idx="14">
                  <c:v>397.78709118459523</c:v>
                </c:pt>
                <c:pt idx="15">
                  <c:v>300.86461046016888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6-48FA-8A9D-AF758A486FD0}"/>
            </c:ext>
          </c:extLst>
        </c:ser>
        <c:ser>
          <c:idx val="1"/>
          <c:order val="1"/>
          <c:tx>
            <c:strRef>
              <c:f>'PE by type'!$B$8</c:f>
              <c:strCache>
                <c:ptCount val="1"/>
                <c:pt idx="0">
                  <c:v>Diversified private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type'!$C$8:$R$8</c:f>
              <c:numCache>
                <c:formatCode>"$"#,##0.0</c:formatCode>
                <c:ptCount val="16"/>
                <c:pt idx="0">
                  <c:v>0</c:v>
                </c:pt>
                <c:pt idx="1">
                  <c:v>3.5000000000000003E-2</c:v>
                </c:pt>
                <c:pt idx="2">
                  <c:v>1.036228284448</c:v>
                </c:pt>
                <c:pt idx="3">
                  <c:v>0.348247031895</c:v>
                </c:pt>
                <c:pt idx="4">
                  <c:v>0</c:v>
                </c:pt>
                <c:pt idx="5">
                  <c:v>0.51879999999999993</c:v>
                </c:pt>
                <c:pt idx="6">
                  <c:v>2.0730759298419996</c:v>
                </c:pt>
                <c:pt idx="7">
                  <c:v>0.69276850599999995</c:v>
                </c:pt>
                <c:pt idx="8">
                  <c:v>3.1221399999999999</c:v>
                </c:pt>
                <c:pt idx="9">
                  <c:v>1.232725087353</c:v>
                </c:pt>
                <c:pt idx="10">
                  <c:v>1.4929207935940001</c:v>
                </c:pt>
                <c:pt idx="11">
                  <c:v>1.2306253114059997</c:v>
                </c:pt>
                <c:pt idx="12">
                  <c:v>7.1022484762839992</c:v>
                </c:pt>
                <c:pt idx="13">
                  <c:v>5.1723421384198005</c:v>
                </c:pt>
                <c:pt idx="14">
                  <c:v>0.84836391586700011</c:v>
                </c:pt>
                <c:pt idx="15">
                  <c:v>0.45832000000000001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6-48FA-8A9D-AF758A486FD0}"/>
            </c:ext>
          </c:extLst>
        </c:ser>
        <c:ser>
          <c:idx val="2"/>
          <c:order val="2"/>
          <c:tx>
            <c:strRef>
              <c:f>'PE by type'!$B$9</c:f>
              <c:strCache>
                <c:ptCount val="1"/>
                <c:pt idx="0">
                  <c:v>PE growth-expansion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type'!$C$9:$R$9</c:f>
              <c:numCache>
                <c:formatCode>"$"#,##0.0</c:formatCode>
                <c:ptCount val="16"/>
                <c:pt idx="0">
                  <c:v>43.524680209585988</c:v>
                </c:pt>
                <c:pt idx="1">
                  <c:v>17.143330752022131</c:v>
                </c:pt>
                <c:pt idx="2">
                  <c:v>28.712837867696507</c:v>
                </c:pt>
                <c:pt idx="3">
                  <c:v>37.44562074543596</c:v>
                </c:pt>
                <c:pt idx="4">
                  <c:v>30.927600543843877</c:v>
                </c:pt>
                <c:pt idx="5">
                  <c:v>27.546227383367004</c:v>
                </c:pt>
                <c:pt idx="6">
                  <c:v>64.216245894747971</c:v>
                </c:pt>
                <c:pt idx="7">
                  <c:v>46.049368212723856</c:v>
                </c:pt>
                <c:pt idx="8">
                  <c:v>70.720063714923995</c:v>
                </c:pt>
                <c:pt idx="9">
                  <c:v>72.192779808358821</c:v>
                </c:pt>
                <c:pt idx="10">
                  <c:v>88.235478978552976</c:v>
                </c:pt>
                <c:pt idx="11">
                  <c:v>140.13815354408007</c:v>
                </c:pt>
                <c:pt idx="12">
                  <c:v>73.778707916512005</c:v>
                </c:pt>
                <c:pt idx="13">
                  <c:v>165.66982101283531</c:v>
                </c:pt>
                <c:pt idx="14">
                  <c:v>137.19352102340096</c:v>
                </c:pt>
                <c:pt idx="15">
                  <c:v>65.571849467747001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6-48FA-8A9D-AF758A486FD0}"/>
            </c:ext>
          </c:extLst>
        </c:ser>
        <c:ser>
          <c:idx val="3"/>
          <c:order val="3"/>
          <c:tx>
            <c:strRef>
              <c:f>'PE by type'!$B$10</c:f>
              <c:strCache>
                <c:ptCount val="1"/>
                <c:pt idx="0">
                  <c:v>Restructuring/turnaround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type'!$C$10:$R$10</c:f>
              <c:numCache>
                <c:formatCode>"$"#,##0.0</c:formatCode>
                <c:ptCount val="16"/>
                <c:pt idx="0">
                  <c:v>3.791891645163</c:v>
                </c:pt>
                <c:pt idx="1">
                  <c:v>0.8165</c:v>
                </c:pt>
                <c:pt idx="2">
                  <c:v>1.8913513869439997</c:v>
                </c:pt>
                <c:pt idx="3">
                  <c:v>0.42115646874499996</c:v>
                </c:pt>
                <c:pt idx="4">
                  <c:v>0.64957797473599999</c:v>
                </c:pt>
                <c:pt idx="5">
                  <c:v>4.8253291211110003</c:v>
                </c:pt>
                <c:pt idx="6">
                  <c:v>2.8661976451019999</c:v>
                </c:pt>
                <c:pt idx="7">
                  <c:v>0.40276822755900005</c:v>
                </c:pt>
                <c:pt idx="8">
                  <c:v>59.633908907199</c:v>
                </c:pt>
                <c:pt idx="9">
                  <c:v>0.32306474271599994</c:v>
                </c:pt>
                <c:pt idx="10">
                  <c:v>3.3405275094839997</c:v>
                </c:pt>
                <c:pt idx="11">
                  <c:v>2.0118270111890002</c:v>
                </c:pt>
                <c:pt idx="12">
                  <c:v>1.253230177339</c:v>
                </c:pt>
                <c:pt idx="13">
                  <c:v>5.9655643644219998</c:v>
                </c:pt>
                <c:pt idx="14">
                  <c:v>1.4913037456E-2</c:v>
                </c:pt>
                <c:pt idx="15">
                  <c:v>9.5370369061999999E-2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6-48FA-8A9D-AF758A48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92975878015244"/>
          <c:y val="0"/>
          <c:w val="0.25307026188691517"/>
          <c:h val="0.51389326334208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6263676597752175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 by type'!$B$41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type'!$C$41:$R$41</c:f>
              <c:numCache>
                <c:formatCode>#,##0</c:formatCode>
                <c:ptCount val="16"/>
                <c:pt idx="0">
                  <c:v>438</c:v>
                </c:pt>
                <c:pt idx="1">
                  <c:v>294</c:v>
                </c:pt>
                <c:pt idx="2">
                  <c:v>282</c:v>
                </c:pt>
                <c:pt idx="3">
                  <c:v>382</c:v>
                </c:pt>
                <c:pt idx="4">
                  <c:v>389</c:v>
                </c:pt>
                <c:pt idx="5">
                  <c:v>448</c:v>
                </c:pt>
                <c:pt idx="6">
                  <c:v>663</c:v>
                </c:pt>
                <c:pt idx="7">
                  <c:v>567</c:v>
                </c:pt>
                <c:pt idx="8">
                  <c:v>633</c:v>
                </c:pt>
                <c:pt idx="9">
                  <c:v>715</c:v>
                </c:pt>
                <c:pt idx="10">
                  <c:v>629</c:v>
                </c:pt>
                <c:pt idx="11">
                  <c:v>716</c:v>
                </c:pt>
                <c:pt idx="12">
                  <c:v>744</c:v>
                </c:pt>
                <c:pt idx="13">
                  <c:v>994</c:v>
                </c:pt>
                <c:pt idx="14">
                  <c:v>790</c:v>
                </c:pt>
                <c:pt idx="15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0-4B9A-BC91-F62C92CABCC3}"/>
            </c:ext>
          </c:extLst>
        </c:ser>
        <c:ser>
          <c:idx val="1"/>
          <c:order val="1"/>
          <c:tx>
            <c:strRef>
              <c:f>'PE by type'!$B$42</c:f>
              <c:strCache>
                <c:ptCount val="1"/>
                <c:pt idx="0">
                  <c:v>Diversified private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type'!$C$42:$R$42</c:f>
              <c:numCache>
                <c:formatCode>#,##0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6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0-4B9A-BC91-F62C92CABCC3}"/>
            </c:ext>
          </c:extLst>
        </c:ser>
        <c:ser>
          <c:idx val="2"/>
          <c:order val="2"/>
          <c:tx>
            <c:strRef>
              <c:f>'PE by type'!$B$43</c:f>
              <c:strCache>
                <c:ptCount val="1"/>
                <c:pt idx="0">
                  <c:v>PE growth-expansion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type'!$C$43:$R$43</c:f>
              <c:numCache>
                <c:formatCode>#,##0</c:formatCode>
                <c:ptCount val="16"/>
                <c:pt idx="0">
                  <c:v>163</c:v>
                </c:pt>
                <c:pt idx="1">
                  <c:v>118</c:v>
                </c:pt>
                <c:pt idx="2">
                  <c:v>152</c:v>
                </c:pt>
                <c:pt idx="3">
                  <c:v>164</c:v>
                </c:pt>
                <c:pt idx="4">
                  <c:v>170</c:v>
                </c:pt>
                <c:pt idx="5">
                  <c:v>179</c:v>
                </c:pt>
                <c:pt idx="6">
                  <c:v>258</c:v>
                </c:pt>
                <c:pt idx="7">
                  <c:v>265</c:v>
                </c:pt>
                <c:pt idx="8">
                  <c:v>283</c:v>
                </c:pt>
                <c:pt idx="9">
                  <c:v>289</c:v>
                </c:pt>
                <c:pt idx="10">
                  <c:v>302</c:v>
                </c:pt>
                <c:pt idx="11">
                  <c:v>321</c:v>
                </c:pt>
                <c:pt idx="12">
                  <c:v>351</c:v>
                </c:pt>
                <c:pt idx="13">
                  <c:v>419</c:v>
                </c:pt>
                <c:pt idx="14">
                  <c:v>256</c:v>
                </c:pt>
                <c:pt idx="1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0-4B9A-BC91-F62C92CABCC3}"/>
            </c:ext>
          </c:extLst>
        </c:ser>
        <c:ser>
          <c:idx val="3"/>
          <c:order val="3"/>
          <c:tx>
            <c:strRef>
              <c:f>'PE by type'!$B$44</c:f>
              <c:strCache>
                <c:ptCount val="1"/>
                <c:pt idx="0">
                  <c:v>Restructuring/turnaround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type'!$C$44:$R$44</c:f>
              <c:numCache>
                <c:formatCode>#,##0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0-4B9A-BC91-F62C92CA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84393718616"/>
          <c:y val="0"/>
          <c:w val="0.22661564637088322"/>
          <c:h val="0.51389326334208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62766607883241365"/>
          <c:h val="0.8213790730067794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'PE by type'!$B$41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type'!$C$41:$R$41</c:f>
              <c:numCache>
                <c:formatCode>#,##0</c:formatCode>
                <c:ptCount val="16"/>
                <c:pt idx="0">
                  <c:v>438</c:v>
                </c:pt>
                <c:pt idx="1">
                  <c:v>294</c:v>
                </c:pt>
                <c:pt idx="2">
                  <c:v>282</c:v>
                </c:pt>
                <c:pt idx="3">
                  <c:v>382</c:v>
                </c:pt>
                <c:pt idx="4">
                  <c:v>389</c:v>
                </c:pt>
                <c:pt idx="5">
                  <c:v>448</c:v>
                </c:pt>
                <c:pt idx="6">
                  <c:v>663</c:v>
                </c:pt>
                <c:pt idx="7">
                  <c:v>567</c:v>
                </c:pt>
                <c:pt idx="8">
                  <c:v>633</c:v>
                </c:pt>
                <c:pt idx="9">
                  <c:v>715</c:v>
                </c:pt>
                <c:pt idx="10">
                  <c:v>629</c:v>
                </c:pt>
                <c:pt idx="11">
                  <c:v>716</c:v>
                </c:pt>
                <c:pt idx="12">
                  <c:v>744</c:v>
                </c:pt>
                <c:pt idx="13">
                  <c:v>994</c:v>
                </c:pt>
                <c:pt idx="14">
                  <c:v>790</c:v>
                </c:pt>
                <c:pt idx="15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9-40D1-ADCE-B2CB13A1FF9A}"/>
            </c:ext>
          </c:extLst>
        </c:ser>
        <c:ser>
          <c:idx val="1"/>
          <c:order val="1"/>
          <c:tx>
            <c:strRef>
              <c:f>'PE by type'!$B$42</c:f>
              <c:strCache>
                <c:ptCount val="1"/>
                <c:pt idx="0">
                  <c:v>Diversified private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type'!$C$42:$R$42</c:f>
              <c:numCache>
                <c:formatCode>#,##0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6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9-40D1-ADCE-B2CB13A1FF9A}"/>
            </c:ext>
          </c:extLst>
        </c:ser>
        <c:ser>
          <c:idx val="2"/>
          <c:order val="2"/>
          <c:tx>
            <c:strRef>
              <c:f>'PE by type'!$B$43</c:f>
              <c:strCache>
                <c:ptCount val="1"/>
                <c:pt idx="0">
                  <c:v>PE growth-expansion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type'!$C$43:$R$43</c:f>
              <c:numCache>
                <c:formatCode>#,##0</c:formatCode>
                <c:ptCount val="16"/>
                <c:pt idx="0">
                  <c:v>163</c:v>
                </c:pt>
                <c:pt idx="1">
                  <c:v>118</c:v>
                </c:pt>
                <c:pt idx="2">
                  <c:v>152</c:v>
                </c:pt>
                <c:pt idx="3">
                  <c:v>164</c:v>
                </c:pt>
                <c:pt idx="4">
                  <c:v>170</c:v>
                </c:pt>
                <c:pt idx="5">
                  <c:v>179</c:v>
                </c:pt>
                <c:pt idx="6">
                  <c:v>258</c:v>
                </c:pt>
                <c:pt idx="7">
                  <c:v>265</c:v>
                </c:pt>
                <c:pt idx="8">
                  <c:v>283</c:v>
                </c:pt>
                <c:pt idx="9">
                  <c:v>289</c:v>
                </c:pt>
                <c:pt idx="10">
                  <c:v>302</c:v>
                </c:pt>
                <c:pt idx="11">
                  <c:v>321</c:v>
                </c:pt>
                <c:pt idx="12">
                  <c:v>351</c:v>
                </c:pt>
                <c:pt idx="13">
                  <c:v>419</c:v>
                </c:pt>
                <c:pt idx="14">
                  <c:v>256</c:v>
                </c:pt>
                <c:pt idx="1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9-40D1-ADCE-B2CB13A1FF9A}"/>
            </c:ext>
          </c:extLst>
        </c:ser>
        <c:ser>
          <c:idx val="3"/>
          <c:order val="3"/>
          <c:tx>
            <c:strRef>
              <c:f>'PE by type'!$B$44</c:f>
              <c:strCache>
                <c:ptCount val="1"/>
                <c:pt idx="0">
                  <c:v>Restructuring/turnaround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 by type'!$C$6:$R$6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by type'!$C$44:$R$44</c:f>
              <c:numCache>
                <c:formatCode>#,##0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59-40D1-ADCE-B2CB13A1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92975878015244"/>
          <c:y val="0"/>
          <c:w val="0.25307026188691517"/>
          <c:h val="0.51389326334208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74340707411569E-2"/>
          <c:y val="2.5428331875182269E-2"/>
          <c:w val="0.92472565929258843"/>
          <c:h val="0.72359507144940205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'PE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timing'!$C$8:$R$8</c:f>
              <c:numCache>
                <c:formatCode>0.0</c:formatCode>
                <c:ptCount val="16"/>
                <c:pt idx="0">
                  <c:v>6.378082</c:v>
                </c:pt>
                <c:pt idx="1">
                  <c:v>9.8630139999999997</c:v>
                </c:pt>
                <c:pt idx="2">
                  <c:v>11.243835000000001</c:v>
                </c:pt>
                <c:pt idx="3">
                  <c:v>7.7424654999999998</c:v>
                </c:pt>
                <c:pt idx="4">
                  <c:v>7.9150679999999998</c:v>
                </c:pt>
                <c:pt idx="5">
                  <c:v>5.819178</c:v>
                </c:pt>
                <c:pt idx="6">
                  <c:v>5.950685</c:v>
                </c:pt>
                <c:pt idx="7">
                  <c:v>5.3178077500000001</c:v>
                </c:pt>
                <c:pt idx="8">
                  <c:v>4.7178085000000003</c:v>
                </c:pt>
                <c:pt idx="9">
                  <c:v>5.5561639999999999</c:v>
                </c:pt>
                <c:pt idx="10">
                  <c:v>4.6273974999999998</c:v>
                </c:pt>
                <c:pt idx="11">
                  <c:v>4.6602739999999994</c:v>
                </c:pt>
                <c:pt idx="12">
                  <c:v>4.64383575</c:v>
                </c:pt>
                <c:pt idx="13">
                  <c:v>4.9726024999999998</c:v>
                </c:pt>
                <c:pt idx="14">
                  <c:v>4.9150685000000003</c:v>
                </c:pt>
                <c:pt idx="15">
                  <c:v>7.1753420000000006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F-4D6B-9EB8-11B9A4AE7C06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'PE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timing'!$C$12:$R$12</c:f>
              <c:numCache>
                <c:formatCode>0.0</c:formatCode>
                <c:ptCount val="16"/>
                <c:pt idx="0">
                  <c:v>5.9178080000000008</c:v>
                </c:pt>
                <c:pt idx="1">
                  <c:v>4.8575340000000011</c:v>
                </c:pt>
                <c:pt idx="2">
                  <c:v>8.7452050000000003</c:v>
                </c:pt>
                <c:pt idx="3">
                  <c:v>5.128766999999999</c:v>
                </c:pt>
                <c:pt idx="4">
                  <c:v>4.5863019999999981</c:v>
                </c:pt>
                <c:pt idx="5">
                  <c:v>7.4219179999999998</c:v>
                </c:pt>
                <c:pt idx="6">
                  <c:v>6.6410960000000001</c:v>
                </c:pt>
                <c:pt idx="7">
                  <c:v>6.5753430000000002</c:v>
                </c:pt>
                <c:pt idx="8">
                  <c:v>5.0876710000000003</c:v>
                </c:pt>
                <c:pt idx="9">
                  <c:v>5.8849320000000001</c:v>
                </c:pt>
                <c:pt idx="10">
                  <c:v>5.564383499999999</c:v>
                </c:pt>
                <c:pt idx="11">
                  <c:v>6.5424660000000001</c:v>
                </c:pt>
                <c:pt idx="12">
                  <c:v>5.6547940000000008</c:v>
                </c:pt>
                <c:pt idx="13">
                  <c:v>7.0027400000000002</c:v>
                </c:pt>
                <c:pt idx="14">
                  <c:v>6.9945207500000013</c:v>
                </c:pt>
                <c:pt idx="15">
                  <c:v>7.0849314999999979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F-4D6B-9EB8-11B9A4AE7C06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timing'!$C$13:$R$13</c:f>
              <c:numCache>
                <c:formatCode>0.0</c:formatCode>
                <c:ptCount val="16"/>
                <c:pt idx="0">
                  <c:v>4.2082200000000007</c:v>
                </c:pt>
                <c:pt idx="1">
                  <c:v>7.9068489999999994</c:v>
                </c:pt>
                <c:pt idx="2">
                  <c:v>3.3534249999999979</c:v>
                </c:pt>
                <c:pt idx="3">
                  <c:v>10.553425000000001</c:v>
                </c:pt>
                <c:pt idx="4">
                  <c:v>5.6547940000000008</c:v>
                </c:pt>
                <c:pt idx="5">
                  <c:v>6.493151000000001</c:v>
                </c:pt>
                <c:pt idx="6">
                  <c:v>5.457533999999999</c:v>
                </c:pt>
                <c:pt idx="7">
                  <c:v>8.2191779999999994</c:v>
                </c:pt>
                <c:pt idx="8">
                  <c:v>8.0136982500000009</c:v>
                </c:pt>
                <c:pt idx="9">
                  <c:v>8.1205469999999984</c:v>
                </c:pt>
                <c:pt idx="10">
                  <c:v>5.5561642500000019</c:v>
                </c:pt>
                <c:pt idx="11">
                  <c:v>7.0520545000000006</c:v>
                </c:pt>
                <c:pt idx="12">
                  <c:v>7.9726029999999994</c:v>
                </c:pt>
                <c:pt idx="13">
                  <c:v>8.1863010000000003</c:v>
                </c:pt>
                <c:pt idx="14">
                  <c:v>8.0219174999999971</c:v>
                </c:pt>
                <c:pt idx="15">
                  <c:v>5.3589042500000019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F-4D6B-9EB8-11B9A4AE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'PE fund timing'!$B$10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timing'!$C$10:$R$10</c:f>
              <c:numCache>
                <c:formatCode>0.0</c:formatCode>
                <c:ptCount val="16"/>
                <c:pt idx="0">
                  <c:v>16.536986500000001</c:v>
                </c:pt>
                <c:pt idx="1">
                  <c:v>22.356164</c:v>
                </c:pt>
                <c:pt idx="2">
                  <c:v>22.487670999999999</c:v>
                </c:pt>
                <c:pt idx="3">
                  <c:v>22.989041</c:v>
                </c:pt>
                <c:pt idx="4">
                  <c:v>17.999999750000001</c:v>
                </c:pt>
                <c:pt idx="5">
                  <c:v>19.561644000000001</c:v>
                </c:pt>
                <c:pt idx="6">
                  <c:v>18.19726</c:v>
                </c:pt>
                <c:pt idx="7">
                  <c:v>20.252054749999999</c:v>
                </c:pt>
                <c:pt idx="8">
                  <c:v>17.893150250000001</c:v>
                </c:pt>
                <c:pt idx="9">
                  <c:v>19.430136999999998</c:v>
                </c:pt>
                <c:pt idx="10">
                  <c:v>16.80000025</c:v>
                </c:pt>
                <c:pt idx="11">
                  <c:v>18.06575325</c:v>
                </c:pt>
                <c:pt idx="12">
                  <c:v>18.205479499999999</c:v>
                </c:pt>
                <c:pt idx="13">
                  <c:v>20.186301</c:v>
                </c:pt>
                <c:pt idx="14">
                  <c:v>20.1041095</c:v>
                </c:pt>
                <c:pt idx="15">
                  <c:v>21.147945249999999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F-4D6B-9EB8-11B9A4AE7C06}"/>
            </c:ext>
          </c:extLst>
        </c:ser>
        <c:ser>
          <c:idx val="6"/>
          <c:order val="4"/>
          <c:tx>
            <c:strRef>
              <c:f>'PE fund timing'!$B$7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timing'!$C$7:$R$7</c:f>
              <c:numCache>
                <c:formatCode>0.0</c:formatCode>
                <c:ptCount val="16"/>
                <c:pt idx="0">
                  <c:v>13.610424162601625</c:v>
                </c:pt>
                <c:pt idx="1">
                  <c:v>16.409132197530862</c:v>
                </c:pt>
                <c:pt idx="2">
                  <c:v>18.071109550561808</c:v>
                </c:pt>
                <c:pt idx="3">
                  <c:v>17.052552763636356</c:v>
                </c:pt>
                <c:pt idx="4">
                  <c:v>14.851402309523809</c:v>
                </c:pt>
                <c:pt idx="5">
                  <c:v>14.379382248587584</c:v>
                </c:pt>
                <c:pt idx="6">
                  <c:v>13.19457778534032</c:v>
                </c:pt>
                <c:pt idx="7">
                  <c:v>15.896100987179501</c:v>
                </c:pt>
                <c:pt idx="8">
                  <c:v>12.725684812500008</c:v>
                </c:pt>
                <c:pt idx="9">
                  <c:v>14.971754223350262</c:v>
                </c:pt>
                <c:pt idx="10">
                  <c:v>12.993319859550567</c:v>
                </c:pt>
                <c:pt idx="11">
                  <c:v>12.66305847950821</c:v>
                </c:pt>
                <c:pt idx="12">
                  <c:v>12.521492560344832</c:v>
                </c:pt>
                <c:pt idx="13">
                  <c:v>14.570958750000004</c:v>
                </c:pt>
                <c:pt idx="14">
                  <c:v>17.141558189710612</c:v>
                </c:pt>
                <c:pt idx="15">
                  <c:v>15.636544626978218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BF-4D6B-9EB8-11B9A4AE7C06}"/>
            </c:ext>
          </c:extLst>
        </c:ser>
        <c:ser>
          <c:idx val="4"/>
          <c:order val="5"/>
          <c:tx>
            <c:strRef>
              <c:f>'PE fund timing'!$B$9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timing'!$C$9:$R$9</c:f>
              <c:numCache>
                <c:formatCode>0.0</c:formatCode>
                <c:ptCount val="16"/>
                <c:pt idx="0">
                  <c:v>12.558904</c:v>
                </c:pt>
                <c:pt idx="1">
                  <c:v>14.761644</c:v>
                </c:pt>
                <c:pt idx="2">
                  <c:v>18.936986000000001</c:v>
                </c:pt>
                <c:pt idx="3">
                  <c:v>12.657533999999998</c:v>
                </c:pt>
                <c:pt idx="4">
                  <c:v>12.180821999999999</c:v>
                </c:pt>
                <c:pt idx="5">
                  <c:v>12.920548</c:v>
                </c:pt>
                <c:pt idx="6">
                  <c:v>12.789040999999999</c:v>
                </c:pt>
                <c:pt idx="7">
                  <c:v>12.0164385</c:v>
                </c:pt>
                <c:pt idx="8">
                  <c:v>9.9452055000000001</c:v>
                </c:pt>
                <c:pt idx="9">
                  <c:v>11.671233000000001</c:v>
                </c:pt>
                <c:pt idx="10">
                  <c:v>10.931506500000001</c:v>
                </c:pt>
                <c:pt idx="11">
                  <c:v>11.260274000000001</c:v>
                </c:pt>
                <c:pt idx="12">
                  <c:v>10.405479</c:v>
                </c:pt>
                <c:pt idx="13">
                  <c:v>12</c:v>
                </c:pt>
                <c:pt idx="14">
                  <c:v>11.967123000000001</c:v>
                </c:pt>
                <c:pt idx="15">
                  <c:v>13.873972500000001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BF-4D6B-9EB8-11B9A4AE7C06}"/>
            </c:ext>
          </c:extLst>
        </c:ser>
        <c:ser>
          <c:idx val="5"/>
          <c:order val="6"/>
          <c:tx>
            <c:strRef>
              <c:f>'PE fund timing'!$B$8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 fund timing'!$C$6:$R$6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timing'!$C$8:$R$8</c:f>
              <c:numCache>
                <c:formatCode>0.0</c:formatCode>
                <c:ptCount val="16"/>
                <c:pt idx="0">
                  <c:v>6.378082</c:v>
                </c:pt>
                <c:pt idx="1">
                  <c:v>9.8630139999999997</c:v>
                </c:pt>
                <c:pt idx="2">
                  <c:v>11.243835000000001</c:v>
                </c:pt>
                <c:pt idx="3">
                  <c:v>7.7424654999999998</c:v>
                </c:pt>
                <c:pt idx="4">
                  <c:v>7.9150679999999998</c:v>
                </c:pt>
                <c:pt idx="5">
                  <c:v>5.819178</c:v>
                </c:pt>
                <c:pt idx="6">
                  <c:v>5.950685</c:v>
                </c:pt>
                <c:pt idx="7">
                  <c:v>5.3178077500000001</c:v>
                </c:pt>
                <c:pt idx="8">
                  <c:v>4.7178085000000003</c:v>
                </c:pt>
                <c:pt idx="9">
                  <c:v>5.5561639999999999</c:v>
                </c:pt>
                <c:pt idx="10">
                  <c:v>4.6273974999999998</c:v>
                </c:pt>
                <c:pt idx="11">
                  <c:v>4.6602739999999994</c:v>
                </c:pt>
                <c:pt idx="12">
                  <c:v>4.64383575</c:v>
                </c:pt>
                <c:pt idx="13">
                  <c:v>4.9726024999999998</c:v>
                </c:pt>
                <c:pt idx="14">
                  <c:v>4.9150685000000003</c:v>
                </c:pt>
                <c:pt idx="15">
                  <c:v>7.1753420000000006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BF-4D6B-9EB8-11B9A4AE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8.4383514560679912E-2"/>
          <c:y val="0.90161927675707199"/>
          <c:w val="0.84815616797900262"/>
          <c:h val="9.8380723242927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0417895534172E-2"/>
          <c:y val="2.6127653973304934E-2"/>
          <c:w val="0.94256958210446584"/>
          <c:h val="0.69502779441459817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'PE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timing'!$V$8:$AK$8</c:f>
              <c:numCache>
                <c:formatCode>0.0</c:formatCode>
                <c:ptCount val="16"/>
                <c:pt idx="0">
                  <c:v>1.8136982500000001</c:v>
                </c:pt>
                <c:pt idx="1">
                  <c:v>2.4493149999999999</c:v>
                </c:pt>
                <c:pt idx="2">
                  <c:v>2.878082</c:v>
                </c:pt>
                <c:pt idx="3">
                  <c:v>3.07328775</c:v>
                </c:pt>
                <c:pt idx="4">
                  <c:v>3.246575</c:v>
                </c:pt>
                <c:pt idx="5">
                  <c:v>3.5349317500000002</c:v>
                </c:pt>
                <c:pt idx="6">
                  <c:v>3.3013700000000004</c:v>
                </c:pt>
                <c:pt idx="7">
                  <c:v>2.8856160000000002</c:v>
                </c:pt>
                <c:pt idx="8">
                  <c:v>2.7890410000000001</c:v>
                </c:pt>
                <c:pt idx="9">
                  <c:v>2.7082190000000002</c:v>
                </c:pt>
                <c:pt idx="10">
                  <c:v>2.4068490000000002</c:v>
                </c:pt>
                <c:pt idx="11">
                  <c:v>2.5917810000000001</c:v>
                </c:pt>
                <c:pt idx="12">
                  <c:v>2.6910957500000001</c:v>
                </c:pt>
                <c:pt idx="13">
                  <c:v>2.2390410000000003</c:v>
                </c:pt>
                <c:pt idx="14">
                  <c:v>2.1082190000000001</c:v>
                </c:pt>
                <c:pt idx="15">
                  <c:v>1.9349315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E-43F5-BB1B-EFDAF96DF71B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'PE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timing'!$V$12:$AK$12</c:f>
              <c:numCache>
                <c:formatCode>0.0</c:formatCode>
                <c:ptCount val="16"/>
                <c:pt idx="0">
                  <c:v>0.86575399999999991</c:v>
                </c:pt>
                <c:pt idx="1">
                  <c:v>0.76027350000000027</c:v>
                </c:pt>
                <c:pt idx="2">
                  <c:v>0.69863000000000008</c:v>
                </c:pt>
                <c:pt idx="3">
                  <c:v>0.62191700000000028</c:v>
                </c:pt>
                <c:pt idx="4">
                  <c:v>1.113699</c:v>
                </c:pt>
                <c:pt idx="5">
                  <c:v>1.5376712499999998</c:v>
                </c:pt>
                <c:pt idx="6">
                  <c:v>1.3671229999999999</c:v>
                </c:pt>
                <c:pt idx="7">
                  <c:v>1.4780820000000001</c:v>
                </c:pt>
                <c:pt idx="8">
                  <c:v>1.1835615000000002</c:v>
                </c:pt>
                <c:pt idx="9">
                  <c:v>1.1041099999999999</c:v>
                </c:pt>
                <c:pt idx="10">
                  <c:v>1.1061640000000001</c:v>
                </c:pt>
                <c:pt idx="11">
                  <c:v>0.93082174999999978</c:v>
                </c:pt>
                <c:pt idx="12">
                  <c:v>0.87123250000000008</c:v>
                </c:pt>
                <c:pt idx="13">
                  <c:v>1.3876715000000002</c:v>
                </c:pt>
                <c:pt idx="14">
                  <c:v>1.08835675</c:v>
                </c:pt>
                <c:pt idx="15">
                  <c:v>0.74794550000000015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E-43F5-BB1B-EFDAF96DF71B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timing'!$V$13:$AK$13</c:f>
              <c:numCache>
                <c:formatCode>0.0</c:formatCode>
                <c:ptCount val="16"/>
                <c:pt idx="0">
                  <c:v>1.016438</c:v>
                </c:pt>
                <c:pt idx="1">
                  <c:v>0.90137000000000045</c:v>
                </c:pt>
                <c:pt idx="2">
                  <c:v>1.0356169999999998</c:v>
                </c:pt>
                <c:pt idx="3">
                  <c:v>0.85479499999999975</c:v>
                </c:pt>
                <c:pt idx="4">
                  <c:v>0.94178049999999924</c:v>
                </c:pt>
                <c:pt idx="5">
                  <c:v>0.87191725000000009</c:v>
                </c:pt>
                <c:pt idx="6">
                  <c:v>2.0520550000000002</c:v>
                </c:pt>
                <c:pt idx="7">
                  <c:v>2.03835575</c:v>
                </c:pt>
                <c:pt idx="8">
                  <c:v>1.4513694999999998</c:v>
                </c:pt>
                <c:pt idx="9">
                  <c:v>1.3849315000000004</c:v>
                </c:pt>
                <c:pt idx="10">
                  <c:v>1.1335622499999998</c:v>
                </c:pt>
                <c:pt idx="11">
                  <c:v>1.174658</c:v>
                </c:pt>
                <c:pt idx="12">
                  <c:v>1.2041094999999999</c:v>
                </c:pt>
                <c:pt idx="13">
                  <c:v>1.1404109999999994</c:v>
                </c:pt>
                <c:pt idx="14">
                  <c:v>1.2650679999999999</c:v>
                </c:pt>
                <c:pt idx="15">
                  <c:v>1.2643829999999996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E-43F5-BB1B-EFDAF96D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'PE fund timing'!$U$10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timing'!$V$10:$AK$10</c:f>
              <c:numCache>
                <c:formatCode>0.0</c:formatCode>
                <c:ptCount val="16"/>
                <c:pt idx="0">
                  <c:v>3.6999997499999999</c:v>
                </c:pt>
                <c:pt idx="1">
                  <c:v>4.0616434999999997</c:v>
                </c:pt>
                <c:pt idx="2">
                  <c:v>4.621918</c:v>
                </c:pt>
                <c:pt idx="3">
                  <c:v>4.7863015000000004</c:v>
                </c:pt>
                <c:pt idx="4">
                  <c:v>5.33630125</c:v>
                </c:pt>
                <c:pt idx="5">
                  <c:v>5.9458902500000006</c:v>
                </c:pt>
                <c:pt idx="6">
                  <c:v>6.7219175</c:v>
                </c:pt>
                <c:pt idx="7">
                  <c:v>6.2191777500000001</c:v>
                </c:pt>
                <c:pt idx="8">
                  <c:v>5.6164379999999996</c:v>
                </c:pt>
                <c:pt idx="9">
                  <c:v>5.2410960000000006</c:v>
                </c:pt>
                <c:pt idx="10">
                  <c:v>4.8726027499999995</c:v>
                </c:pt>
                <c:pt idx="11">
                  <c:v>4.7123290000000004</c:v>
                </c:pt>
                <c:pt idx="12">
                  <c:v>4.6561639999999995</c:v>
                </c:pt>
                <c:pt idx="13">
                  <c:v>4.6958902499999997</c:v>
                </c:pt>
                <c:pt idx="14">
                  <c:v>4.4726025000000007</c:v>
                </c:pt>
                <c:pt idx="15">
                  <c:v>4.1123285000000003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E-43F5-BB1B-EFDAF96DF71B}"/>
            </c:ext>
          </c:extLst>
        </c:ser>
        <c:ser>
          <c:idx val="6"/>
          <c:order val="4"/>
          <c:tx>
            <c:strRef>
              <c:f>'PE fund timing'!$U$7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timing'!$V$7:$AK$7</c:f>
              <c:numCache>
                <c:formatCode>0.0</c:formatCode>
                <c:ptCount val="16"/>
                <c:pt idx="0">
                  <c:v>3.0045987976190487</c:v>
                </c:pt>
                <c:pt idx="1">
                  <c:v>3.3396280892857142</c:v>
                </c:pt>
                <c:pt idx="2">
                  <c:v>3.5111325774647901</c:v>
                </c:pt>
                <c:pt idx="3">
                  <c:v>4.0235425348837204</c:v>
                </c:pt>
                <c:pt idx="4">
                  <c:v>4.2854794333333315</c:v>
                </c:pt>
                <c:pt idx="5">
                  <c:v>4.6866057857142822</c:v>
                </c:pt>
                <c:pt idx="6">
                  <c:v>5.0285353076923052</c:v>
                </c:pt>
                <c:pt idx="7">
                  <c:v>4.6085976381578933</c:v>
                </c:pt>
                <c:pt idx="8">
                  <c:v>4.3798860124223626</c:v>
                </c:pt>
                <c:pt idx="9">
                  <c:v>4.3517410055865904</c:v>
                </c:pt>
                <c:pt idx="10">
                  <c:v>3.9454306575342466</c:v>
                </c:pt>
                <c:pt idx="11">
                  <c:v>3.8194009186602886</c:v>
                </c:pt>
                <c:pt idx="12">
                  <c:v>3.7266892415730317</c:v>
                </c:pt>
                <c:pt idx="13">
                  <c:v>3.5660817396694213</c:v>
                </c:pt>
                <c:pt idx="14">
                  <c:v>3.4052069005235603</c:v>
                </c:pt>
                <c:pt idx="15">
                  <c:v>3.2332835073336614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DE-43F5-BB1B-EFDAF96DF71B}"/>
            </c:ext>
          </c:extLst>
        </c:ser>
        <c:ser>
          <c:idx val="4"/>
          <c:order val="5"/>
          <c:tx>
            <c:strRef>
              <c:f>'PE fund timing'!$U$9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timing'!$V$9:$AK$9</c:f>
              <c:numCache>
                <c:formatCode>0.0</c:formatCode>
                <c:ptCount val="16"/>
                <c:pt idx="0">
                  <c:v>2.6767124999999998</c:v>
                </c:pt>
                <c:pt idx="1">
                  <c:v>3.1808215</c:v>
                </c:pt>
                <c:pt idx="2">
                  <c:v>3.5835620000000001</c:v>
                </c:pt>
                <c:pt idx="3">
                  <c:v>3.9150680000000002</c:v>
                </c:pt>
                <c:pt idx="4">
                  <c:v>4.3164385000000003</c:v>
                </c:pt>
                <c:pt idx="5">
                  <c:v>5.0479455</c:v>
                </c:pt>
                <c:pt idx="6">
                  <c:v>4.6945204999999994</c:v>
                </c:pt>
                <c:pt idx="7">
                  <c:v>4.2438354999999994</c:v>
                </c:pt>
                <c:pt idx="8">
                  <c:v>3.983562</c:v>
                </c:pt>
                <c:pt idx="9">
                  <c:v>3.852055</c:v>
                </c:pt>
                <c:pt idx="10">
                  <c:v>3.541096</c:v>
                </c:pt>
                <c:pt idx="11">
                  <c:v>3.5369860000000002</c:v>
                </c:pt>
                <c:pt idx="12">
                  <c:v>3.4849315000000001</c:v>
                </c:pt>
                <c:pt idx="13">
                  <c:v>3.6013700000000002</c:v>
                </c:pt>
                <c:pt idx="14">
                  <c:v>3.0109590000000002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E-43F5-BB1B-EFDAF96DF71B}"/>
            </c:ext>
          </c:extLst>
        </c:ser>
        <c:ser>
          <c:idx val="5"/>
          <c:order val="6"/>
          <c:tx>
            <c:strRef>
              <c:f>'PE fund timing'!$U$8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 fund timing'!$V$6:$AK$6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'PE fund timing'!$V$8:$AK$8</c:f>
              <c:numCache>
                <c:formatCode>0.0</c:formatCode>
                <c:ptCount val="16"/>
                <c:pt idx="0">
                  <c:v>1.8136982500000001</c:v>
                </c:pt>
                <c:pt idx="1">
                  <c:v>2.4493149999999999</c:v>
                </c:pt>
                <c:pt idx="2">
                  <c:v>2.878082</c:v>
                </c:pt>
                <c:pt idx="3">
                  <c:v>3.07328775</c:v>
                </c:pt>
                <c:pt idx="4">
                  <c:v>3.246575</c:v>
                </c:pt>
                <c:pt idx="5">
                  <c:v>3.5349317500000002</c:v>
                </c:pt>
                <c:pt idx="6">
                  <c:v>3.3013700000000004</c:v>
                </c:pt>
                <c:pt idx="7">
                  <c:v>2.8856160000000002</c:v>
                </c:pt>
                <c:pt idx="8">
                  <c:v>2.7890410000000001</c:v>
                </c:pt>
                <c:pt idx="9">
                  <c:v>2.7082190000000002</c:v>
                </c:pt>
                <c:pt idx="10">
                  <c:v>2.4068490000000002</c:v>
                </c:pt>
                <c:pt idx="11">
                  <c:v>2.5917810000000001</c:v>
                </c:pt>
                <c:pt idx="12">
                  <c:v>2.6910957500000001</c:v>
                </c:pt>
                <c:pt idx="13">
                  <c:v>2.2390410000000003</c:v>
                </c:pt>
                <c:pt idx="14">
                  <c:v>2.1082190000000001</c:v>
                </c:pt>
                <c:pt idx="15">
                  <c:v>1.9349315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DE-43F5-BB1B-EFDAF96D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5320455293891808E-2"/>
          <c:y val="0.89891380603877247"/>
          <c:w val="0.90234092728751158"/>
          <c:h val="0.10108619396122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 fund fees'!$B$18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fund fees'!$D$18:$R$18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22</c:v>
                </c:pt>
                <c:pt idx="11">
                  <c:v>18</c:v>
                </c:pt>
                <c:pt idx="12">
                  <c:v>21</c:v>
                </c:pt>
                <c:pt idx="13">
                  <c:v>20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9-4014-8EAE-D88184CCD650}"/>
            </c:ext>
          </c:extLst>
        </c:ser>
        <c:ser>
          <c:idx val="1"/>
          <c:order val="1"/>
          <c:tx>
            <c:strRef>
              <c:f>'PE fund fees'!$B$19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fund fees'!$D$19:$R$19</c:f>
              <c:numCache>
                <c:formatCode>General</c:formatCode>
                <c:ptCount val="15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19</c:v>
                </c:pt>
                <c:pt idx="8">
                  <c:v>13</c:v>
                </c:pt>
                <c:pt idx="9">
                  <c:v>15</c:v>
                </c:pt>
                <c:pt idx="10">
                  <c:v>24</c:v>
                </c:pt>
                <c:pt idx="11">
                  <c:v>29</c:v>
                </c:pt>
                <c:pt idx="12">
                  <c:v>27</c:v>
                </c:pt>
                <c:pt idx="13">
                  <c:v>9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9-4014-8EAE-D88184CCD650}"/>
            </c:ext>
          </c:extLst>
        </c:ser>
        <c:ser>
          <c:idx val="2"/>
          <c:order val="2"/>
          <c:tx>
            <c:strRef>
              <c:f>'PE fund fees'!$B$20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fund fees'!$D$20:$R$20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9-4014-8EAE-D88184CC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 fund fees'!$U$18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fund fees'!$W$18:$AK$18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B-443C-94ED-18E392412F5A}"/>
            </c:ext>
          </c:extLst>
        </c:ser>
        <c:ser>
          <c:idx val="1"/>
          <c:order val="1"/>
          <c:tx>
            <c:strRef>
              <c:f>'PE fund fees'!$U$19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fund fees'!$W$19:$AK$19</c:f>
              <c:numCache>
                <c:formatCode>General</c:formatCode>
                <c:ptCount val="15"/>
                <c:pt idx="0">
                  <c:v>12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15</c:v>
                </c:pt>
                <c:pt idx="5">
                  <c:v>14</c:v>
                </c:pt>
                <c:pt idx="6">
                  <c:v>21</c:v>
                </c:pt>
                <c:pt idx="7">
                  <c:v>24</c:v>
                </c:pt>
                <c:pt idx="8">
                  <c:v>19</c:v>
                </c:pt>
                <c:pt idx="9">
                  <c:v>21</c:v>
                </c:pt>
                <c:pt idx="10">
                  <c:v>35</c:v>
                </c:pt>
                <c:pt idx="11">
                  <c:v>37</c:v>
                </c:pt>
                <c:pt idx="12">
                  <c:v>44</c:v>
                </c:pt>
                <c:pt idx="13">
                  <c:v>20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B-443C-94ED-18E392412F5A}"/>
            </c:ext>
          </c:extLst>
        </c:ser>
        <c:ser>
          <c:idx val="2"/>
          <c:order val="2"/>
          <c:tx>
            <c:strRef>
              <c:f>'PE fund fees'!$U$20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'Private capital fund fee'!$W$6:$AK$6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f>'PE fund fees'!$W$20:$AK$20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B-443C-94ED-18E392412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9074207"/>
        <c:axId val="1129079199"/>
      </c:barChart>
      <c:catAx>
        <c:axId val="1129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9199"/>
        <c:crosses val="autoZero"/>
        <c:auto val="1"/>
        <c:lblAlgn val="ctr"/>
        <c:lblOffset val="100"/>
        <c:noMultiLvlLbl val="0"/>
      </c:catAx>
      <c:valAx>
        <c:axId val="11290791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92686617048304E-2"/>
          <c:y val="3.4601674790651203E-2"/>
          <c:w val="0.91462926074637996"/>
          <c:h val="0.94349518810148703"/>
        </c:manualLayout>
      </c:layout>
      <c:barChart>
        <c:barDir val="col"/>
        <c:grouping val="stacked"/>
        <c:varyColors val="0"/>
        <c:ser>
          <c:idx val="1"/>
          <c:order val="0"/>
          <c:tx>
            <c:v>Contributions ($B)</c:v>
          </c:tx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-81.232302799241523</c:v>
              </c:pt>
              <c:pt idx="1">
                <c:v>-115.35754558908427</c:v>
              </c:pt>
              <c:pt idx="2">
                <c:v>-176.76619059395929</c:v>
              </c:pt>
              <c:pt idx="3">
                <c:v>-102.33587583352177</c:v>
              </c:pt>
              <c:pt idx="4">
                <c:v>-120.67844423322252</c:v>
              </c:pt>
              <c:pt idx="5">
                <c:v>-138.73314168038604</c:v>
              </c:pt>
              <c:pt idx="6">
                <c:v>-187.18194926464184</c:v>
              </c:pt>
              <c:pt idx="7">
                <c:v>-227.33544275855564</c:v>
              </c:pt>
              <c:pt idx="8">
                <c:v>-413.85212630659203</c:v>
              </c:pt>
              <c:pt idx="9">
                <c:v>-538.42666561152953</c:v>
              </c:pt>
              <c:pt idx="10">
                <c:v>-581.29508715890995</c:v>
              </c:pt>
              <c:pt idx="11">
                <c:v>-350.60333411537579</c:v>
              </c:pt>
              <c:pt idx="12">
                <c:v>-500.9858222679859</c:v>
              </c:pt>
              <c:pt idx="13">
                <c:v>-491.04844166100446</c:v>
              </c:pt>
              <c:pt idx="14">
                <c:v>-532.91912414090939</c:v>
              </c:pt>
              <c:pt idx="15">
                <c:v>-499.42623290147168</c:v>
              </c:pt>
              <c:pt idx="16">
                <c:v>-653.19300227303245</c:v>
              </c:pt>
              <c:pt idx="17">
                <c:v>-701.63472063340805</c:v>
              </c:pt>
              <c:pt idx="18">
                <c:v>-746.92268884919304</c:v>
              </c:pt>
              <c:pt idx="19">
                <c:v>-934.42184442532994</c:v>
              </c:pt>
              <c:pt idx="20">
                <c:v>-1074.7022425756315</c:v>
              </c:pt>
              <c:pt idx="21">
                <c:v>-1100.7130077976044</c:v>
              </c:pt>
              <c:pt idx="22">
                <c:v>-1276.3744492957537</c:v>
              </c:pt>
              <c:pt idx="23">
                <c:v>-1758.7926098521743</c:v>
              </c:pt>
              <c:pt idx="24">
                <c:v>-1411.6271445172094</c:v>
              </c:pt>
              <c:pt idx="25">
                <c:v>-193.997162513718</c:v>
              </c:pt>
            </c:numLit>
          </c:val>
          <c:extLst>
            <c:ext xmlns:c16="http://schemas.microsoft.com/office/drawing/2014/chart" uri="{C3380CC4-5D6E-409C-BE32-E72D297353CC}">
              <c16:uniqueId val="{00000000-5D17-4A08-A8E5-56654B2FB59C}"/>
            </c:ext>
          </c:extLst>
        </c:ser>
        <c:ser>
          <c:idx val="0"/>
          <c:order val="1"/>
          <c:tx>
            <c:v>Distributions ($B)</c:v>
          </c:tx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13.630210865072163</c:v>
              </c:pt>
              <c:pt idx="1">
                <c:v>42.002809432730963</c:v>
              </c:pt>
              <c:pt idx="2">
                <c:v>74.207977757127637</c:v>
              </c:pt>
              <c:pt idx="3">
                <c:v>44.257388894882141</c:v>
              </c:pt>
              <c:pt idx="4">
                <c:v>50.669871324301695</c:v>
              </c:pt>
              <c:pt idx="5">
                <c:v>75.961048097013034</c:v>
              </c:pt>
              <c:pt idx="6">
                <c:v>177.99364099726361</c:v>
              </c:pt>
              <c:pt idx="7">
                <c:v>226.38167684083245</c:v>
              </c:pt>
              <c:pt idx="8">
                <c:v>273.28598318194543</c:v>
              </c:pt>
              <c:pt idx="9">
                <c:v>355.96570613235048</c:v>
              </c:pt>
              <c:pt idx="10">
                <c:v>171.67427486842288</c:v>
              </c:pt>
              <c:pt idx="11">
                <c:v>118.60635637680394</c:v>
              </c:pt>
              <c:pt idx="12">
                <c:v>287.93466735024913</c:v>
              </c:pt>
              <c:pt idx="13">
                <c:v>440.73504229777211</c:v>
              </c:pt>
              <c:pt idx="14">
                <c:v>516.10053788907453</c:v>
              </c:pt>
              <c:pt idx="15">
                <c:v>687.44847618051017</c:v>
              </c:pt>
              <c:pt idx="16">
                <c:v>831.02190402716633</c:v>
              </c:pt>
              <c:pt idx="17">
                <c:v>890.38974324323146</c:v>
              </c:pt>
              <c:pt idx="18">
                <c:v>767.36005607794129</c:v>
              </c:pt>
              <c:pt idx="19">
                <c:v>954.08423021020735</c:v>
              </c:pt>
              <c:pt idx="20">
                <c:v>989.72537597960888</c:v>
              </c:pt>
              <c:pt idx="21">
                <c:v>915.6750448016096</c:v>
              </c:pt>
              <c:pt idx="22">
                <c:v>1158.3327911793608</c:v>
              </c:pt>
              <c:pt idx="23">
                <c:v>1791.3381133402158</c:v>
              </c:pt>
              <c:pt idx="24">
                <c:v>1316.7654689901303</c:v>
              </c:pt>
              <c:pt idx="25">
                <c:v>331.363780540118</c:v>
              </c:pt>
            </c:numLit>
          </c:val>
          <c:extLst>
            <c:ext xmlns:c16="http://schemas.microsoft.com/office/drawing/2014/chart" uri="{C3380CC4-5D6E-409C-BE32-E72D297353CC}">
              <c16:uniqueId val="{00000001-5D17-4A08-A8E5-56654B2F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62966448"/>
        <c:axId val="-1262964128"/>
      </c:barChart>
      <c:lineChart>
        <c:grouping val="standard"/>
        <c:varyColors val="0"/>
        <c:ser>
          <c:idx val="2"/>
          <c:order val="2"/>
          <c:tx>
            <c:v>Net Cashflow</c:v>
          </c:tx>
          <c:marker>
            <c:symbol val="none"/>
          </c:marker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-67.602091934169366</c:v>
              </c:pt>
              <c:pt idx="1">
                <c:v>-73.354736156353312</c:v>
              </c:pt>
              <c:pt idx="2">
                <c:v>-102.55821283683166</c:v>
              </c:pt>
              <c:pt idx="3">
                <c:v>-58.078486938639628</c:v>
              </c:pt>
              <c:pt idx="4">
                <c:v>-70.008572908920826</c:v>
              </c:pt>
              <c:pt idx="5">
                <c:v>-62.772093583373007</c:v>
              </c:pt>
              <c:pt idx="6">
                <c:v>-9.1883082673782326</c:v>
              </c:pt>
              <c:pt idx="7">
                <c:v>-0.95376591772318875</c:v>
              </c:pt>
              <c:pt idx="8">
                <c:v>-140.5661431246466</c:v>
              </c:pt>
              <c:pt idx="9">
                <c:v>-182.46095947917905</c:v>
              </c:pt>
              <c:pt idx="10">
                <c:v>-409.62081229048704</c:v>
              </c:pt>
              <c:pt idx="11">
                <c:v>-231.99697773857184</c:v>
              </c:pt>
              <c:pt idx="12">
                <c:v>-213.05115491773677</c:v>
              </c:pt>
              <c:pt idx="13">
                <c:v>-50.31339936323235</c:v>
              </c:pt>
              <c:pt idx="14">
                <c:v>-16.818586251834859</c:v>
              </c:pt>
              <c:pt idx="15">
                <c:v>188.02224327903849</c:v>
              </c:pt>
              <c:pt idx="16">
                <c:v>177.82890175413388</c:v>
              </c:pt>
              <c:pt idx="17">
                <c:v>188.75502260982341</c:v>
              </c:pt>
              <c:pt idx="18">
                <c:v>20.437367228748258</c:v>
              </c:pt>
              <c:pt idx="19">
                <c:v>19.662385784877415</c:v>
              </c:pt>
              <c:pt idx="20">
                <c:v>-84.97686659602266</c:v>
              </c:pt>
              <c:pt idx="21">
                <c:v>-185.0379629959948</c:v>
              </c:pt>
              <c:pt idx="22">
                <c:v>-118.04165811639291</c:v>
              </c:pt>
              <c:pt idx="23">
                <c:v>32.545503488041504</c:v>
              </c:pt>
              <c:pt idx="24">
                <c:v>-94.861675527079115</c:v>
              </c:pt>
              <c:pt idx="25">
                <c:v>137.3666180264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D17-4A08-A8E5-56654B2F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2966448"/>
        <c:axId val="-1262964128"/>
      </c:lineChart>
      <c:catAx>
        <c:axId val="-126296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4128"/>
        <c:crosses val="autoZero"/>
        <c:auto val="1"/>
        <c:lblAlgn val="ctr"/>
        <c:lblOffset val="100"/>
        <c:noMultiLvlLbl val="0"/>
      </c:catAx>
      <c:valAx>
        <c:axId val="-126296412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17767918846435"/>
          <c:y val="0.89871837986385283"/>
          <c:w val="0.69249901733297803"/>
          <c:h val="6.295183076005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 fund fees'!$B$29</c:f>
              <c:strCache>
                <c:ptCount val="1"/>
                <c:pt idx="0">
                  <c:v>Below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'PE fund fees'!$C$29:$G$29</c:f>
              <c:numCache>
                <c:formatCode>General</c:formatCode>
                <c:ptCount val="5"/>
                <c:pt idx="0">
                  <c:v>19</c:v>
                </c:pt>
                <c:pt idx="1">
                  <c:v>23</c:v>
                </c:pt>
                <c:pt idx="2">
                  <c:v>37</c:v>
                </c:pt>
                <c:pt idx="3">
                  <c:v>49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B-4047-B0FF-88831C9263A3}"/>
            </c:ext>
          </c:extLst>
        </c:ser>
        <c:ser>
          <c:idx val="1"/>
          <c:order val="1"/>
          <c:tx>
            <c:strRef>
              <c:f>'PE fund fees'!$B$30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'PE fund fees'!$C$30:$G$30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44</c:v>
                </c:pt>
                <c:pt idx="3">
                  <c:v>52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B-4047-B0FF-88831C9263A3}"/>
            </c:ext>
          </c:extLst>
        </c:ser>
        <c:ser>
          <c:idx val="2"/>
          <c:order val="2"/>
          <c:tx>
            <c:strRef>
              <c:f>'PE fund fees'!$B$31</c:f>
              <c:strCache>
                <c:ptCount val="1"/>
                <c:pt idx="0">
                  <c:v>Above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fee'!$C$22:$G$22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'PE fund fees'!$C$31:$G$31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B-4047-B0FF-88831C92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 fund fees'!$U$29</c:f>
              <c:strCache>
                <c:ptCount val="1"/>
                <c:pt idx="0">
                  <c:v>Below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'PE fund fees'!$V$29:$Z$29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431F-A867-C57C89070D6C}"/>
            </c:ext>
          </c:extLst>
        </c:ser>
        <c:ser>
          <c:idx val="1"/>
          <c:order val="1"/>
          <c:tx>
            <c:strRef>
              <c:f>'PE fund fees'!$U$30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'PE fund fees'!$V$30:$Z$30</c:f>
              <c:numCache>
                <c:formatCode>General</c:formatCode>
                <c:ptCount val="5"/>
                <c:pt idx="0">
                  <c:v>17</c:v>
                </c:pt>
                <c:pt idx="1">
                  <c:v>27</c:v>
                </c:pt>
                <c:pt idx="2">
                  <c:v>59</c:v>
                </c:pt>
                <c:pt idx="3">
                  <c:v>75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C-431F-A867-C57C89070D6C}"/>
            </c:ext>
          </c:extLst>
        </c:ser>
        <c:ser>
          <c:idx val="2"/>
          <c:order val="2"/>
          <c:tx>
            <c:strRef>
              <c:f>'PE fund fees'!$U$31</c:f>
              <c:strCache>
                <c:ptCount val="1"/>
                <c:pt idx="0">
                  <c:v>Above 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'Private capital fund fee'!$V$22:$Z$22</c:f>
              <c:strCache>
                <c:ptCount val="5"/>
                <c:pt idx="0">
                  <c:v>2008-2010</c:v>
                </c:pt>
                <c:pt idx="1">
                  <c:v>2011-2013</c:v>
                </c:pt>
                <c:pt idx="2">
                  <c:v>2014-2016</c:v>
                </c:pt>
                <c:pt idx="3">
                  <c:v>2017-2019</c:v>
                </c:pt>
                <c:pt idx="4">
                  <c:v>2020-2023*</c:v>
                </c:pt>
              </c:strCache>
            </c:strRef>
          </c:cat>
          <c:val>
            <c:numRef>
              <c:f>'PE fund fees'!$V$31:$Z$31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C-431F-A867-C57C8907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84992720"/>
        <c:axId val="984977744"/>
      </c:barChart>
      <c:catAx>
        <c:axId val="9849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7744"/>
        <c:crosses val="autoZero"/>
        <c:auto val="1"/>
        <c:lblAlgn val="ctr"/>
        <c:lblOffset val="100"/>
        <c:noMultiLvlLbl val="0"/>
      </c:catAx>
      <c:valAx>
        <c:axId val="984977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'VC fundraising'!$B$7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'VC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fundraising'!$C$7:$R$7</c:f>
              <c:numCache>
                <c:formatCode>"$"#,##0.0_);[Red]\("$"#,##0.0\)</c:formatCode>
                <c:ptCount val="16"/>
                <c:pt idx="0">
                  <c:v>47.090946965333195</c:v>
                </c:pt>
                <c:pt idx="1">
                  <c:v>31.96408245393388</c:v>
                </c:pt>
                <c:pt idx="2">
                  <c:v>38.89909431691089</c:v>
                </c:pt>
                <c:pt idx="3">
                  <c:v>52.451333408677201</c:v>
                </c:pt>
                <c:pt idx="4">
                  <c:v>51.75572572862427</c:v>
                </c:pt>
                <c:pt idx="5">
                  <c:v>55.934710852246852</c:v>
                </c:pt>
                <c:pt idx="6">
                  <c:v>85.034095732334563</c:v>
                </c:pt>
                <c:pt idx="7">
                  <c:v>119.0927721115646</c:v>
                </c:pt>
                <c:pt idx="8">
                  <c:v>173.23933089914672</c:v>
                </c:pt>
                <c:pt idx="9">
                  <c:v>203.54533497609933</c:v>
                </c:pt>
                <c:pt idx="10">
                  <c:v>354.11386326152711</c:v>
                </c:pt>
                <c:pt idx="11">
                  <c:v>278.82132323350601</c:v>
                </c:pt>
                <c:pt idx="12">
                  <c:v>253.94213399526529</c:v>
                </c:pt>
                <c:pt idx="13">
                  <c:v>354.20665994784486</c:v>
                </c:pt>
                <c:pt idx="14">
                  <c:v>301.38546439415882</c:v>
                </c:pt>
                <c:pt idx="15">
                  <c:v>117.32857015715128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1-42D1-8514-A27B16A36C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'VC fundraising'!$B$8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28575" cap="rnd" cmpd="sng" algn="ctr">
              <a:solidFill>
                <a:srgbClr val="2CC9B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51-42D1-8514-A27B16A36C86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3-CE51-42D1-8514-A27B16A36C86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4-CE51-42D1-8514-A27B16A36C86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rgbClr val="2CC9B7"/>
                </a:solidFill>
                <a:ln>
                  <a:noFill/>
                </a:ln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51-42D1-8514-A27B16A36C86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'VC fundraising'!$C$6:$R$6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fundraising'!$C$8:$R$8</c:f>
              <c:numCache>
                <c:formatCode>#,##0</c:formatCode>
                <c:ptCount val="16"/>
                <c:pt idx="0">
                  <c:v>513</c:v>
                </c:pt>
                <c:pt idx="1">
                  <c:v>467</c:v>
                </c:pt>
                <c:pt idx="2">
                  <c:v>508</c:v>
                </c:pt>
                <c:pt idx="3">
                  <c:v>616</c:v>
                </c:pt>
                <c:pt idx="4">
                  <c:v>757</c:v>
                </c:pt>
                <c:pt idx="5">
                  <c:v>890</c:v>
                </c:pt>
                <c:pt idx="6">
                  <c:v>1406</c:v>
                </c:pt>
                <c:pt idx="7">
                  <c:v>2136</c:v>
                </c:pt>
                <c:pt idx="8">
                  <c:v>2421</c:v>
                </c:pt>
                <c:pt idx="9">
                  <c:v>2643</c:v>
                </c:pt>
                <c:pt idx="10">
                  <c:v>3025</c:v>
                </c:pt>
                <c:pt idx="11">
                  <c:v>2717</c:v>
                </c:pt>
                <c:pt idx="12">
                  <c:v>2874</c:v>
                </c:pt>
                <c:pt idx="13">
                  <c:v>3589</c:v>
                </c:pt>
                <c:pt idx="14">
                  <c:v>2502</c:v>
                </c:pt>
                <c:pt idx="15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51-42D1-8514-A27B16A36C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08661417322831E-2"/>
          <c:y val="2.7777777777777776E-2"/>
          <c:w val="0.75280985710119563"/>
          <c:h val="0.8822914843977836"/>
        </c:manualLayout>
      </c:layout>
      <c:barChart>
        <c:barDir val="col"/>
        <c:grouping val="stacked"/>
        <c:varyColors val="0"/>
        <c:ser>
          <c:idx val="0"/>
          <c:order val="0"/>
          <c:tx>
            <c:v>Dry Powder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  <c:pt idx="10">
                <c:v>2023</c:v>
              </c:pt>
            </c:numLit>
          </c:cat>
          <c:val>
            <c:numLit>
              <c:formatCode>General</c:formatCode>
              <c:ptCount val="11"/>
              <c:pt idx="0">
                <c:v>141.01539377885041</c:v>
              </c:pt>
              <c:pt idx="1">
                <c:v>160.58829360399389</c:v>
              </c:pt>
              <c:pt idx="2">
                <c:v>219.21592063471667</c:v>
              </c:pt>
              <c:pt idx="3">
                <c:v>317.41224783801334</c:v>
              </c:pt>
              <c:pt idx="4">
                <c:v>457.46252147812322</c:v>
              </c:pt>
              <c:pt idx="5">
                <c:v>486.06874313998998</c:v>
              </c:pt>
              <c:pt idx="6">
                <c:v>568.40075842233273</c:v>
              </c:pt>
              <c:pt idx="7">
                <c:v>558.60215044236497</c:v>
              </c:pt>
              <c:pt idx="8">
                <c:v>537.24447199655094</c:v>
              </c:pt>
              <c:pt idx="9">
                <c:v>610.00707067013366</c:v>
              </c:pt>
              <c:pt idx="10">
                <c:v>659.17193620498074</c:v>
              </c:pt>
            </c:numLit>
          </c:val>
          <c:extLst>
            <c:ext xmlns:c16="http://schemas.microsoft.com/office/drawing/2014/chart" uri="{C3380CC4-5D6E-409C-BE32-E72D297353CC}">
              <c16:uniqueId val="{00000000-5C8D-4499-A9E6-101F4569C7B4}"/>
            </c:ext>
          </c:extLst>
        </c:ser>
        <c:ser>
          <c:idx val="1"/>
          <c:order val="1"/>
          <c:tx>
            <c:v>Remaining Value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  <c:pt idx="10">
                <c:v>2023</c:v>
              </c:pt>
            </c:numLit>
          </c:cat>
          <c:val>
            <c:numLit>
              <c:formatCode>General</c:formatCode>
              <c:ptCount val="11"/>
              <c:pt idx="0">
                <c:v>373.61595307525329</c:v>
              </c:pt>
              <c:pt idx="1">
                <c:v>442.31378883221407</c:v>
              </c:pt>
              <c:pt idx="2">
                <c:v>518.18684518254076</c:v>
              </c:pt>
              <c:pt idx="3">
                <c:v>562.13125408306689</c:v>
              </c:pt>
              <c:pt idx="4">
                <c:v>702.50805940842315</c:v>
              </c:pt>
              <c:pt idx="5">
                <c:v>995.43161771720963</c:v>
              </c:pt>
              <c:pt idx="6">
                <c:v>1314.6721097210823</c:v>
              </c:pt>
              <c:pt idx="7">
                <c:v>1822.2298872903061</c:v>
              </c:pt>
              <c:pt idx="8">
                <c:v>2982.735145097467</c:v>
              </c:pt>
              <c:pt idx="9">
                <c:v>2660.2916312951093</c:v>
              </c:pt>
              <c:pt idx="10">
                <c:v>2688.3297807627423</c:v>
              </c:pt>
            </c:numLit>
          </c:val>
          <c:extLst>
            <c:ext xmlns:c16="http://schemas.microsoft.com/office/drawing/2014/chart" uri="{C3380CC4-5D6E-409C-BE32-E72D297353CC}">
              <c16:uniqueId val="{00000001-5C8D-4499-A9E6-101F4569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468322800"/>
        <c:axId val="-1468320480"/>
      </c:barChart>
      <c:catAx>
        <c:axId val="-14683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-1468320480"/>
        <c:crosses val="autoZero"/>
        <c:auto val="1"/>
        <c:lblAlgn val="ctr"/>
        <c:lblOffset val="100"/>
        <c:noMultiLvlLbl val="0"/>
      </c:catAx>
      <c:valAx>
        <c:axId val="-146832048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-14683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678186060075819"/>
          <c:y val="0"/>
          <c:w val="0.18321813939924175"/>
          <c:h val="0.16486803732866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92686617048304E-2"/>
          <c:y val="3.4601674790651203E-2"/>
          <c:w val="0.91462926074637996"/>
          <c:h val="0.94349518810148703"/>
        </c:manualLayout>
      </c:layout>
      <c:barChart>
        <c:barDir val="col"/>
        <c:grouping val="stacked"/>
        <c:varyColors val="0"/>
        <c:ser>
          <c:idx val="1"/>
          <c:order val="0"/>
          <c:tx>
            <c:v>Contributions ($B)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-11.821530657114506</c:v>
              </c:pt>
              <c:pt idx="1">
                <c:v>-26.968869521420761</c:v>
              </c:pt>
              <c:pt idx="2">
                <c:v>-52.750825573041865</c:v>
              </c:pt>
              <c:pt idx="3">
                <c:v>-23.846929531015135</c:v>
              </c:pt>
              <c:pt idx="4">
                <c:v>-24.738278457861625</c:v>
              </c:pt>
              <c:pt idx="5">
                <c:v>-23.258659933731803</c:v>
              </c:pt>
              <c:pt idx="6">
                <c:v>-31.127461152132135</c:v>
              </c:pt>
              <c:pt idx="7">
                <c:v>-32.563915357608899</c:v>
              </c:pt>
              <c:pt idx="8">
                <c:v>-36.951070519462519</c:v>
              </c:pt>
              <c:pt idx="9">
                <c:v>-41.107785461599121</c:v>
              </c:pt>
              <c:pt idx="10">
                <c:v>-42.634250266876244</c:v>
              </c:pt>
              <c:pt idx="11">
                <c:v>-32.234730348832848</c:v>
              </c:pt>
              <c:pt idx="12">
                <c:v>-39.432151303178401</c:v>
              </c:pt>
              <c:pt idx="13">
                <c:v>-47.404501882817947</c:v>
              </c:pt>
              <c:pt idx="14">
                <c:v>-48.059031398510271</c:v>
              </c:pt>
              <c:pt idx="15">
                <c:v>-50.934191672940038</c:v>
              </c:pt>
              <c:pt idx="16">
                <c:v>-66.016446838724193</c:v>
              </c:pt>
              <c:pt idx="17">
                <c:v>-78.675782974852709</c:v>
              </c:pt>
              <c:pt idx="18">
                <c:v>-90.675432328023831</c:v>
              </c:pt>
              <c:pt idx="19">
                <c:v>-153.20571283023071</c:v>
              </c:pt>
              <c:pt idx="20">
                <c:v>-225.38336128575145</c:v>
              </c:pt>
              <c:pt idx="21">
                <c:v>-199.98551999198202</c:v>
              </c:pt>
              <c:pt idx="22">
                <c:v>-301.72878057734204</c:v>
              </c:pt>
              <c:pt idx="23">
                <c:v>-369.28424489756583</c:v>
              </c:pt>
              <c:pt idx="24">
                <c:v>-227.292324136785</c:v>
              </c:pt>
              <c:pt idx="25">
                <c:v>-28.27642965919571</c:v>
              </c:pt>
            </c:numLit>
          </c:val>
          <c:extLst>
            <c:ext xmlns:c16="http://schemas.microsoft.com/office/drawing/2014/chart" uri="{C3380CC4-5D6E-409C-BE32-E72D297353CC}">
              <c16:uniqueId val="{00000000-F542-4504-BBB2-91D6FCEBD5CB}"/>
            </c:ext>
          </c:extLst>
        </c:ser>
        <c:ser>
          <c:idx val="0"/>
          <c:order val="1"/>
          <c:tx>
            <c:v>Distributions ($B)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6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  <c:pt idx="25">
                <c:v>2023</c:v>
              </c:pt>
            </c:numLit>
          </c:cat>
          <c:val>
            <c:numLit>
              <c:formatCode>General</c:formatCode>
              <c:ptCount val="26"/>
              <c:pt idx="0">
                <c:v>2.0540305485745622</c:v>
              </c:pt>
              <c:pt idx="1">
                <c:v>15.673623998928518</c:v>
              </c:pt>
              <c:pt idx="2">
                <c:v>31.392362439745828</c:v>
              </c:pt>
              <c:pt idx="3">
                <c:v>9.0911710598025888</c:v>
              </c:pt>
              <c:pt idx="4">
                <c:v>7.5830369039572032</c:v>
              </c:pt>
              <c:pt idx="5">
                <c:v>5.3844457422319829</c:v>
              </c:pt>
              <c:pt idx="6">
                <c:v>11.621021777605478</c:v>
              </c:pt>
              <c:pt idx="7">
                <c:v>16.025548971954283</c:v>
              </c:pt>
              <c:pt idx="8">
                <c:v>23.686281769512963</c:v>
              </c:pt>
              <c:pt idx="9">
                <c:v>33.23926478283682</c:v>
              </c:pt>
              <c:pt idx="10">
                <c:v>17.238205779626355</c:v>
              </c:pt>
              <c:pt idx="11">
                <c:v>16.375644603456401</c:v>
              </c:pt>
              <c:pt idx="12">
                <c:v>27.51760224045778</c:v>
              </c:pt>
              <c:pt idx="13">
                <c:v>34.0089926501376</c:v>
              </c:pt>
              <c:pt idx="14">
                <c:v>46.897426281029183</c:v>
              </c:pt>
              <c:pt idx="15">
                <c:v>50.61717134200677</c:v>
              </c:pt>
              <c:pt idx="16">
                <c:v>69.169762593556896</c:v>
              </c:pt>
              <c:pt idx="17">
                <c:v>80.014208503343923</c:v>
              </c:pt>
              <c:pt idx="18">
                <c:v>55.499507227375815</c:v>
              </c:pt>
              <c:pt idx="19">
                <c:v>75.464982313155318</c:v>
              </c:pt>
              <c:pt idx="20">
                <c:v>95.767270625427372</c:v>
              </c:pt>
              <c:pt idx="21">
                <c:v>93.755220357347866</c:v>
              </c:pt>
              <c:pt idx="22">
                <c:v>201.83639069149376</c:v>
              </c:pt>
              <c:pt idx="23">
                <c:v>344.12041531375598</c:v>
              </c:pt>
              <c:pt idx="24">
                <c:v>135.95050666264771</c:v>
              </c:pt>
              <c:pt idx="25">
                <c:v>83.48601070643403</c:v>
              </c:pt>
            </c:numLit>
          </c:val>
          <c:extLst>
            <c:ext xmlns:c16="http://schemas.microsoft.com/office/drawing/2014/chart" uri="{C3380CC4-5D6E-409C-BE32-E72D297353CC}">
              <c16:uniqueId val="{00000001-F542-4504-BBB2-91D6FCEB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62966448"/>
        <c:axId val="-1262964128"/>
      </c:barChart>
      <c:lineChart>
        <c:grouping val="standard"/>
        <c:varyColors val="0"/>
        <c:ser>
          <c:idx val="2"/>
          <c:order val="2"/>
          <c:tx>
            <c:v>Net Cashflow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2-F542-4504-BBB2-91D6FCEBD5CB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3-F542-4504-BBB2-91D6FCEBD5CB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4-F542-4504-BBB2-91D6FCEBD5CB}"/>
              </c:ext>
            </c:extLst>
          </c:dPt>
          <c:cat>
            <c:numLit>
              <c:formatCode>General</c:formatCode>
              <c:ptCount val="25"/>
              <c:pt idx="0">
                <c:v>1998</c:v>
              </c:pt>
              <c:pt idx="1">
                <c:v>1999</c:v>
              </c:pt>
              <c:pt idx="2">
                <c:v>2000</c:v>
              </c:pt>
              <c:pt idx="3">
                <c:v>2001</c:v>
              </c:pt>
              <c:pt idx="4">
                <c:v>2002</c:v>
              </c:pt>
              <c:pt idx="5">
                <c:v>2003</c:v>
              </c:pt>
              <c:pt idx="6">
                <c:v>2004</c:v>
              </c:pt>
              <c:pt idx="7">
                <c:v>2005</c:v>
              </c:pt>
              <c:pt idx="8">
                <c:v>2006</c:v>
              </c:pt>
              <c:pt idx="9">
                <c:v>2007</c:v>
              </c:pt>
              <c:pt idx="10">
                <c:v>2008</c:v>
              </c:pt>
              <c:pt idx="11">
                <c:v>2009</c:v>
              </c:pt>
              <c:pt idx="12">
                <c:v>2010</c:v>
              </c:pt>
              <c:pt idx="13">
                <c:v>2011</c:v>
              </c:pt>
              <c:pt idx="14">
                <c:v>2012</c:v>
              </c:pt>
              <c:pt idx="15">
                <c:v>2013</c:v>
              </c:pt>
              <c:pt idx="16">
                <c:v>2014</c:v>
              </c:pt>
              <c:pt idx="17">
                <c:v>2015</c:v>
              </c:pt>
              <c:pt idx="18">
                <c:v>2016</c:v>
              </c:pt>
              <c:pt idx="19">
                <c:v>2017</c:v>
              </c:pt>
              <c:pt idx="20">
                <c:v>2018</c:v>
              </c:pt>
              <c:pt idx="21">
                <c:v>2019</c:v>
              </c:pt>
              <c:pt idx="22">
                <c:v>2020</c:v>
              </c:pt>
              <c:pt idx="23">
                <c:v>2021</c:v>
              </c:pt>
              <c:pt idx="24">
                <c:v>2022</c:v>
              </c:pt>
            </c:numLit>
          </c:cat>
          <c:val>
            <c:numLit>
              <c:formatCode>General</c:formatCode>
              <c:ptCount val="26"/>
              <c:pt idx="0">
                <c:v>-9.7675001085399433</c:v>
              </c:pt>
              <c:pt idx="1">
                <c:v>-11.295245522492243</c:v>
              </c:pt>
              <c:pt idx="2">
                <c:v>-21.358463133296038</c:v>
              </c:pt>
              <c:pt idx="3">
                <c:v>-14.755758471212546</c:v>
              </c:pt>
              <c:pt idx="4">
                <c:v>-17.155241553904421</c:v>
              </c:pt>
              <c:pt idx="5">
                <c:v>-17.874214191499821</c:v>
              </c:pt>
              <c:pt idx="6">
                <c:v>-19.506439374526657</c:v>
              </c:pt>
              <c:pt idx="7">
                <c:v>-16.538366385654616</c:v>
              </c:pt>
              <c:pt idx="8">
                <c:v>-13.264788749949556</c:v>
              </c:pt>
              <c:pt idx="9">
                <c:v>-7.8685206787623017</c:v>
              </c:pt>
              <c:pt idx="10">
                <c:v>-25.396044487249888</c:v>
              </c:pt>
              <c:pt idx="11">
                <c:v>-15.859085745376447</c:v>
              </c:pt>
              <c:pt idx="12">
                <c:v>-11.914549062720621</c:v>
              </c:pt>
              <c:pt idx="13">
                <c:v>-13.395509232680347</c:v>
              </c:pt>
              <c:pt idx="14">
                <c:v>-1.1616051174810877</c:v>
              </c:pt>
              <c:pt idx="15">
                <c:v>-0.31702033093326776</c:v>
              </c:pt>
              <c:pt idx="16">
                <c:v>3.153315754832704</c:v>
              </c:pt>
              <c:pt idx="17">
                <c:v>1.3384255284912143</c:v>
              </c:pt>
              <c:pt idx="18">
                <c:v>-35.175925100648016</c:v>
              </c:pt>
              <c:pt idx="19">
                <c:v>-77.740730517075392</c:v>
              </c:pt>
              <c:pt idx="20">
                <c:v>-129.61609066032406</c:v>
              </c:pt>
              <c:pt idx="21">
                <c:v>-106.23029963463415</c:v>
              </c:pt>
              <c:pt idx="22">
                <c:v>-99.892389885848274</c:v>
              </c:pt>
              <c:pt idx="23">
                <c:v>-25.163829583809843</c:v>
              </c:pt>
              <c:pt idx="24">
                <c:v>-91.341817474137287</c:v>
              </c:pt>
              <c:pt idx="25">
                <c:v>55.209581047238316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542-4504-BBB2-91D6FCEB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2966448"/>
        <c:axId val="-1262964128"/>
      </c:lineChart>
      <c:catAx>
        <c:axId val="-126296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4128"/>
        <c:crosses val="autoZero"/>
        <c:auto val="1"/>
        <c:lblAlgn val="ctr"/>
        <c:lblOffset val="100"/>
        <c:noMultiLvlLbl val="0"/>
      </c:catAx>
      <c:valAx>
        <c:axId val="-126296412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629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17767918846435"/>
          <c:y val="0.89871837986385283"/>
          <c:w val="0.69249901733297803"/>
          <c:h val="6.295183076005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0-2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81.734041078507616</c:v>
              </c:pt>
              <c:pt idx="1">
                <c:v>100.0992754244612</c:v>
              </c:pt>
              <c:pt idx="2">
                <c:v>103.04882489309738</c:v>
              </c:pt>
              <c:pt idx="3">
                <c:v>90.902968941455768</c:v>
              </c:pt>
              <c:pt idx="4">
                <c:v>84.761650520089361</c:v>
              </c:pt>
              <c:pt idx="5">
                <c:v>85.261638313908151</c:v>
              </c:pt>
              <c:pt idx="6">
                <c:v>96.255736501174241</c:v>
              </c:pt>
              <c:pt idx="7">
                <c:v>108.332087766508</c:v>
              </c:pt>
              <c:pt idx="8">
                <c:v>130.20305391450259</c:v>
              </c:pt>
              <c:pt idx="9">
                <c:v>193.12341708825164</c:v>
              </c:pt>
              <c:pt idx="10">
                <c:v>283.31564836554509</c:v>
              </c:pt>
              <c:pt idx="11">
                <c:v>417.88000965641316</c:v>
              </c:pt>
              <c:pt idx="12">
                <c:v>428.81481382026897</c:v>
              </c:pt>
              <c:pt idx="13">
                <c:v>492.15085912550802</c:v>
              </c:pt>
              <c:pt idx="14">
                <c:v>461.01086520480783</c:v>
              </c:pt>
              <c:pt idx="15">
                <c:v>438.73461244193197</c:v>
              </c:pt>
              <c:pt idx="16">
                <c:v>480.83003489508218</c:v>
              </c:pt>
              <c:pt idx="17">
                <c:v>474.67567961759022</c:v>
              </c:pt>
            </c:numLit>
          </c:val>
          <c:extLst>
            <c:ext xmlns:c16="http://schemas.microsoft.com/office/drawing/2014/chart" uri="{C3380CC4-5D6E-409C-BE32-E72D297353CC}">
              <c16:uniqueId val="{00000000-DE0E-4F32-A26C-4F35F28040E4}"/>
            </c:ext>
          </c:extLst>
        </c:ser>
        <c:ser>
          <c:idx val="1"/>
          <c:order val="1"/>
          <c:tx>
            <c:v>3-5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18.5843992137569</c:v>
              </c:pt>
              <c:pt idx="1">
                <c:v>16.028700672517861</c:v>
              </c:pt>
              <c:pt idx="2">
                <c:v>20.342600163797151</c:v>
              </c:pt>
              <c:pt idx="3">
                <c:v>30.355713722611394</c:v>
              </c:pt>
              <c:pt idx="4">
                <c:v>38.113977680469731</c:v>
              </c:pt>
              <c:pt idx="5">
                <c:v>38.807482810270933</c:v>
              </c:pt>
              <c:pt idx="6">
                <c:v>29.005427536139617</c:v>
              </c:pt>
              <c:pt idx="7">
                <c:v>25.166109310835363</c:v>
              </c:pt>
              <c:pt idx="8">
                <c:v>22.561374674280756</c:v>
              </c:pt>
              <c:pt idx="9">
                <c:v>21.79736769468019</c:v>
              </c:pt>
              <c:pt idx="10">
                <c:v>30.799932775517156</c:v>
              </c:pt>
              <c:pt idx="11">
                <c:v>32.791780453083888</c:v>
              </c:pt>
              <c:pt idx="12">
                <c:v>50.539983522469683</c:v>
              </c:pt>
              <c:pt idx="13">
                <c:v>69.131201151065667</c:v>
              </c:pt>
              <c:pt idx="14">
                <c:v>91.589487521945458</c:v>
              </c:pt>
              <c:pt idx="15">
                <c:v>88.300616384014504</c:v>
              </c:pt>
              <c:pt idx="16">
                <c:v>113.53855056422778</c:v>
              </c:pt>
              <c:pt idx="17">
                <c:v>152.61127194288909</c:v>
              </c:pt>
            </c:numLit>
          </c:val>
          <c:extLst>
            <c:ext xmlns:c16="http://schemas.microsoft.com/office/drawing/2014/chart" uri="{C3380CC4-5D6E-409C-BE32-E72D297353CC}">
              <c16:uniqueId val="{00000001-DE0E-4F32-A26C-4F35F28040E4}"/>
            </c:ext>
          </c:extLst>
        </c:ser>
        <c:ser>
          <c:idx val="2"/>
          <c:order val="2"/>
          <c:tx>
            <c:v>6-7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10.917713159228622</c:v>
              </c:pt>
              <c:pt idx="1">
                <c:v>9.1208924100936635</c:v>
              </c:pt>
              <c:pt idx="2">
                <c:v>3.4120601643474764</c:v>
              </c:pt>
              <c:pt idx="3">
                <c:v>2.5844437706424701</c:v>
              </c:pt>
              <c:pt idx="4">
                <c:v>4.2774706063038739</c:v>
              </c:pt>
              <c:pt idx="5">
                <c:v>5.4325792192816804</c:v>
              </c:pt>
              <c:pt idx="6">
                <c:v>6.2824419874836668</c:v>
              </c:pt>
              <c:pt idx="7">
                <c:v>7.5171967015072463</c:v>
              </c:pt>
              <c:pt idx="8">
                <c:v>7.823865015211295</c:v>
              </c:pt>
              <c:pt idx="9">
                <c:v>4.295135851784825</c:v>
              </c:pt>
              <c:pt idx="10">
                <c:v>3.296666696952248</c:v>
              </c:pt>
              <c:pt idx="11">
                <c:v>6.7907313686243835</c:v>
              </c:pt>
              <c:pt idx="12">
                <c:v>6.7139457972496412</c:v>
              </c:pt>
              <c:pt idx="13">
                <c:v>7.1186981457540242</c:v>
              </c:pt>
              <c:pt idx="14">
                <c:v>6.0017977156062914</c:v>
              </c:pt>
              <c:pt idx="15">
                <c:v>10.209243170601381</c:v>
              </c:pt>
              <c:pt idx="16">
                <c:v>15.638485210828289</c:v>
              </c:pt>
              <c:pt idx="17">
                <c:v>31.884984644504339</c:v>
              </c:pt>
            </c:numLit>
          </c:val>
          <c:extLst>
            <c:ext xmlns:c16="http://schemas.microsoft.com/office/drawing/2014/chart" uri="{C3380CC4-5D6E-409C-BE32-E72D297353CC}">
              <c16:uniqueId val="{00000002-DE0E-4F32-A26C-4F35F280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710174912"/>
        <c:axId val="410684351"/>
      </c:barChart>
      <c:catAx>
        <c:axId val="17101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0684351"/>
        <c:crosses val="autoZero"/>
        <c:auto val="1"/>
        <c:lblAlgn val="ctr"/>
        <c:lblOffset val="100"/>
        <c:noMultiLvlLbl val="0"/>
      </c:catAx>
      <c:valAx>
        <c:axId val="410684351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101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21375532706086E-2"/>
          <c:y val="2.68242530676636E-2"/>
          <c:w val="0.8703824465719896"/>
          <c:h val="0.86266302235423598"/>
        </c:manualLayout>
      </c:layout>
      <c:areaChart>
        <c:grouping val="standard"/>
        <c:varyColors val="0"/>
        <c:ser>
          <c:idx val="0"/>
          <c:order val="8"/>
          <c:tx>
            <c:v>Total</c:v>
          </c:tx>
          <c:spPr>
            <a:solidFill>
              <a:srgbClr val="BBCBD9"/>
            </a:solidFill>
            <a:ln>
              <a:noFill/>
            </a:ln>
            <a:effectLst/>
          </c:spPr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111.23615345149304</c:v>
              </c:pt>
              <c:pt idx="1">
                <c:v>125.24886850707321</c:v>
              </c:pt>
              <c:pt idx="2">
                <c:v>126.803485221242</c:v>
              </c:pt>
              <c:pt idx="3">
                <c:v>123.84312643470976</c:v>
              </c:pt>
              <c:pt idx="4">
                <c:v>127.15309880686328</c:v>
              </c:pt>
              <c:pt idx="5">
                <c:v>129.50170034346084</c:v>
              </c:pt>
              <c:pt idx="6">
                <c:v>131.54360602479758</c:v>
              </c:pt>
              <c:pt idx="7">
                <c:v>141.01539377885041</c:v>
              </c:pt>
              <c:pt idx="8">
                <c:v>160.58829360399389</c:v>
              </c:pt>
              <c:pt idx="9">
                <c:v>219.21592063471667</c:v>
              </c:pt>
              <c:pt idx="10">
                <c:v>317.41224783801334</c:v>
              </c:pt>
              <c:pt idx="11">
                <c:v>457.46252147812322</c:v>
              </c:pt>
              <c:pt idx="12">
                <c:v>486.06874313998998</c:v>
              </c:pt>
              <c:pt idx="13">
                <c:v>568.40075842233273</c:v>
              </c:pt>
              <c:pt idx="14">
                <c:v>558.60215044236497</c:v>
              </c:pt>
              <c:pt idx="15">
                <c:v>537.24447199655094</c:v>
              </c:pt>
              <c:pt idx="16">
                <c:v>610.00707067013366</c:v>
              </c:pt>
              <c:pt idx="17">
                <c:v>659.17193620498074</c:v>
              </c:pt>
            </c:numLit>
          </c:val>
          <c:extLst>
            <c:ext xmlns:c16="http://schemas.microsoft.com/office/drawing/2014/chart" uri="{C3380CC4-5D6E-409C-BE32-E72D297353CC}">
              <c16:uniqueId val="{00000000-90B2-48A6-BEA0-AD1643DD2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468364080"/>
        <c:axId val="-1468361760"/>
      </c:areaChart>
      <c:barChart>
        <c:barDir val="col"/>
        <c:grouping val="stacked"/>
        <c:varyColors val="0"/>
        <c:ser>
          <c:idx val="1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9.0525470362881677</c:v>
              </c:pt>
            </c:numLit>
          </c:val>
          <c:extLst>
            <c:ext xmlns:c16="http://schemas.microsoft.com/office/drawing/2014/chart" uri="{C3380CC4-5D6E-409C-BE32-E72D297353CC}">
              <c16:uniqueId val="{00000001-90B2-48A6-BEA0-AD1643DD214C}"/>
            </c:ext>
          </c:extLst>
        </c:ser>
        <c:ser>
          <c:idx val="3"/>
          <c:order val="1"/>
          <c:tx>
            <c:v>2017</c:v>
          </c:tx>
          <c:spPr>
            <a:solidFill>
              <a:srgbClr val="6185A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22.832437608216232</c:v>
              </c:pt>
            </c:numLit>
          </c:val>
          <c:extLst>
            <c:ext xmlns:c16="http://schemas.microsoft.com/office/drawing/2014/chart" uri="{C3380CC4-5D6E-409C-BE32-E72D297353CC}">
              <c16:uniqueId val="{00000002-90B2-48A6-BEA0-AD1643DD214C}"/>
            </c:ext>
          </c:extLst>
        </c:ser>
        <c:ser>
          <c:idx val="4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20.256443982537352</c:v>
              </c:pt>
            </c:numLit>
          </c:val>
          <c:extLst>
            <c:ext xmlns:c16="http://schemas.microsoft.com/office/drawing/2014/chart" uri="{C3380CC4-5D6E-409C-BE32-E72D297353CC}">
              <c16:uniqueId val="{00000003-90B2-48A6-BEA0-AD1643DD214C}"/>
            </c:ext>
          </c:extLst>
        </c:ser>
        <c:ser>
          <c:idx val="5"/>
          <c:order val="3"/>
          <c:tx>
            <c:v>2019</c:v>
          </c:tx>
          <c:spPr>
            <a:solidFill>
              <a:srgbClr val="C4EDE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65.467440178016219</c:v>
              </c:pt>
            </c:numLit>
          </c:val>
          <c:extLst>
            <c:ext xmlns:c16="http://schemas.microsoft.com/office/drawing/2014/chart" uri="{C3380CC4-5D6E-409C-BE32-E72D297353CC}">
              <c16:uniqueId val="{00000004-90B2-48A6-BEA0-AD1643DD214C}"/>
            </c:ext>
          </c:extLst>
        </c:ser>
        <c:ser>
          <c:idx val="6"/>
          <c:order val="4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66.887387782335367</c:v>
              </c:pt>
            </c:numLit>
          </c:val>
          <c:extLst>
            <c:ext xmlns:c16="http://schemas.microsoft.com/office/drawing/2014/chart" uri="{C3380CC4-5D6E-409C-BE32-E72D297353CC}">
              <c16:uniqueId val="{00000005-90B2-48A6-BEA0-AD1643DD214C}"/>
            </c:ext>
          </c:extLst>
        </c:ser>
        <c:ser>
          <c:idx val="7"/>
          <c:order val="5"/>
          <c:tx>
            <c:v>2021</c:v>
          </c:tx>
          <c:spPr>
            <a:solidFill>
              <a:srgbClr val="E88F3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161.45727858468729</c:v>
              </c:pt>
            </c:numLit>
          </c:val>
          <c:extLst>
            <c:ext xmlns:c16="http://schemas.microsoft.com/office/drawing/2014/chart" uri="{C3380CC4-5D6E-409C-BE32-E72D297353CC}">
              <c16:uniqueId val="{00000006-90B2-48A6-BEA0-AD1643DD214C}"/>
            </c:ext>
          </c:extLst>
        </c:ser>
        <c:ser>
          <c:idx val="8"/>
          <c:order val="6"/>
          <c:tx>
            <c:v>2022</c:v>
          </c:tx>
          <c:spPr>
            <a:solidFill>
              <a:srgbClr val="C0BCB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233.05384091560029</c:v>
              </c:pt>
            </c:numLit>
          </c:val>
          <c:extLst>
            <c:ext xmlns:c16="http://schemas.microsoft.com/office/drawing/2014/chart" uri="{C3380CC4-5D6E-409C-BE32-E72D297353CC}">
              <c16:uniqueId val="{00000007-90B2-48A6-BEA0-AD1643DD214C}"/>
            </c:ext>
          </c:extLst>
        </c:ser>
        <c:ser>
          <c:idx val="10"/>
          <c:order val="7"/>
          <c:tx>
            <c:v>2023</c:v>
          </c:tx>
          <c:spPr>
            <a:solidFill>
              <a:srgbClr val="78766F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0B2-48A6-BEA0-AD1643DD214C}"/>
              </c:ext>
            </c:extLst>
          </c:dPt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80.164560117301207</c:v>
              </c:pt>
            </c:numLit>
          </c:val>
          <c:extLst>
            <c:ext xmlns:c16="http://schemas.microsoft.com/office/drawing/2014/chart" uri="{C3380CC4-5D6E-409C-BE32-E72D297353CC}">
              <c16:uniqueId val="{00000009-90B2-48A6-BEA0-AD1643DD2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68364080"/>
        <c:axId val="-1468361760"/>
      </c:barChart>
      <c:lineChart>
        <c:grouping val="standard"/>
        <c:varyColors val="0"/>
        <c:ser>
          <c:idx val="2"/>
          <c:order val="9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8"/>
              <c:pt idx="0">
                <c:v>111.23615345149304</c:v>
              </c:pt>
              <c:pt idx="1">
                <c:v>125.24886850707321</c:v>
              </c:pt>
              <c:pt idx="2">
                <c:v>126.803485221242</c:v>
              </c:pt>
              <c:pt idx="3">
                <c:v>123.84312643470976</c:v>
              </c:pt>
              <c:pt idx="4">
                <c:v>127.15309880686328</c:v>
              </c:pt>
              <c:pt idx="5">
                <c:v>129.50170034346084</c:v>
              </c:pt>
              <c:pt idx="6">
                <c:v>131.54360602479758</c:v>
              </c:pt>
              <c:pt idx="7">
                <c:v>141.01539377885041</c:v>
              </c:pt>
              <c:pt idx="8">
                <c:v>160.58829360399389</c:v>
              </c:pt>
              <c:pt idx="9">
                <c:v>219.21592063471667</c:v>
              </c:pt>
              <c:pt idx="10">
                <c:v>317.41224783801334</c:v>
              </c:pt>
              <c:pt idx="11">
                <c:v>457.46252147812322</c:v>
              </c:pt>
              <c:pt idx="12">
                <c:v>486.06874313998998</c:v>
              </c:pt>
              <c:pt idx="13">
                <c:v>568.40075842233273</c:v>
              </c:pt>
              <c:pt idx="14">
                <c:v>558.60215044236497</c:v>
              </c:pt>
              <c:pt idx="15">
                <c:v>537.24447199655094</c:v>
              </c:pt>
              <c:pt idx="16">
                <c:v>610.00707067013366</c:v>
              </c:pt>
              <c:pt idx="17">
                <c:v>659.17193620498074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0B2-48A6-BEA0-AD1643DD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8364080"/>
        <c:axId val="-1468361760"/>
      </c:lineChart>
      <c:catAx>
        <c:axId val="-14683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C0BCB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1760"/>
        <c:crosses val="autoZero"/>
        <c:auto val="1"/>
        <c:lblAlgn val="ctr"/>
        <c:lblOffset val="100"/>
        <c:noMultiLvlLbl val="0"/>
      </c:catAx>
      <c:valAx>
        <c:axId val="-146836176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92693881028063452"/>
          <c:y val="3.8000978949103377E-2"/>
          <c:w val="4.3677008542394494E-2"/>
          <c:h val="0.48830757035275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sz="850" b="0" i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'VC first-time'!$B$7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'VC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first-time'!$C$7:$R$7</c:f>
              <c:numCache>
                <c:formatCode>"$"#,##0.0_);[Red]\("$"#,##0.0\)</c:formatCode>
                <c:ptCount val="16"/>
                <c:pt idx="0">
                  <c:v>7.3508795455201996</c:v>
                </c:pt>
                <c:pt idx="1">
                  <c:v>5.9013446245328618</c:v>
                </c:pt>
                <c:pt idx="2">
                  <c:v>7.7074998286774976</c:v>
                </c:pt>
                <c:pt idx="3">
                  <c:v>9.6968154853712001</c:v>
                </c:pt>
                <c:pt idx="4">
                  <c:v>7.0277036765343972</c:v>
                </c:pt>
                <c:pt idx="5">
                  <c:v>9.4363973172949969</c:v>
                </c:pt>
                <c:pt idx="6">
                  <c:v>13.840863762071207</c:v>
                </c:pt>
                <c:pt idx="7">
                  <c:v>14.204903161279102</c:v>
                </c:pt>
                <c:pt idx="8">
                  <c:v>27.11692003724421</c:v>
                </c:pt>
                <c:pt idx="9">
                  <c:v>28.383191619757014</c:v>
                </c:pt>
                <c:pt idx="10">
                  <c:v>25.50265561702891</c:v>
                </c:pt>
                <c:pt idx="11">
                  <c:v>29.248892980163443</c:v>
                </c:pt>
                <c:pt idx="12">
                  <c:v>26.605017316182188</c:v>
                </c:pt>
                <c:pt idx="13">
                  <c:v>41.547013951446097</c:v>
                </c:pt>
                <c:pt idx="14">
                  <c:v>25.615151540072485</c:v>
                </c:pt>
                <c:pt idx="15">
                  <c:v>11.5842920926984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B-4BEB-8C76-407E3EAD79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34676480"/>
        <c:axId val="134512640"/>
      </c:barChart>
      <c:lineChart>
        <c:grouping val="standard"/>
        <c:varyColors val="0"/>
        <c:ser>
          <c:idx val="1"/>
          <c:order val="1"/>
          <c:tx>
            <c:strRef>
              <c:f>'VC first-time'!$B$8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FB-4BEB-8C76-407E3EAD7961}"/>
              </c:ext>
            </c:extLst>
          </c:dPt>
          <c:dPt>
            <c:idx val="10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2FB-4BEB-8C76-407E3EAD7961}"/>
              </c:ext>
            </c:extLst>
          </c:dPt>
          <c:dPt>
            <c:idx val="14"/>
            <c:bubble3D val="0"/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2FB-4BEB-8C76-407E3EAD7961}"/>
              </c:ext>
            </c:extLst>
          </c:dPt>
          <c:dPt>
            <c:idx val="15"/>
            <c:marker>
              <c:symbol val="circle"/>
              <c:size val="5"/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2FB-4BEB-8C76-407E3EAD796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'VC first-time'!$C$6:$R$6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first-time'!$C$8:$R$8</c:f>
              <c:numCache>
                <c:formatCode>General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148</c:v>
                </c:pt>
                <c:pt idx="3">
                  <c:v>173</c:v>
                </c:pt>
                <c:pt idx="4">
                  <c:v>237</c:v>
                </c:pt>
                <c:pt idx="5">
                  <c:v>234</c:v>
                </c:pt>
                <c:pt idx="6">
                  <c:v>386</c:v>
                </c:pt>
                <c:pt idx="7">
                  <c:v>463</c:v>
                </c:pt>
                <c:pt idx="8">
                  <c:v>517</c:v>
                </c:pt>
                <c:pt idx="9">
                  <c:v>568</c:v>
                </c:pt>
                <c:pt idx="10">
                  <c:v>537</c:v>
                </c:pt>
                <c:pt idx="11">
                  <c:v>523</c:v>
                </c:pt>
                <c:pt idx="12">
                  <c:v>556</c:v>
                </c:pt>
                <c:pt idx="13">
                  <c:v>710</c:v>
                </c:pt>
                <c:pt idx="14">
                  <c:v>556</c:v>
                </c:pt>
                <c:pt idx="15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FB-4BEB-8C76-407E3EAD79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677504"/>
        <c:axId val="134513216"/>
      </c:lineChart>
      <c:catAx>
        <c:axId val="134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2640"/>
        <c:crosses val="autoZero"/>
        <c:auto val="1"/>
        <c:lblAlgn val="ctr"/>
        <c:lblOffset val="100"/>
        <c:noMultiLvlLbl val="0"/>
      </c:catAx>
      <c:valAx>
        <c:axId val="134512640"/>
        <c:scaling>
          <c:orientation val="minMax"/>
          <c:min val="0"/>
        </c:scaling>
        <c:delete val="0"/>
        <c:axPos val="l"/>
        <c:numFmt formatCode="&quot;$&quot;#,##0" sourceLinked="0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6480"/>
        <c:crosses val="autoZero"/>
        <c:crossBetween val="between"/>
      </c:valAx>
      <c:valAx>
        <c:axId val="134513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7504"/>
        <c:crosses val="max"/>
        <c:crossBetween val="between"/>
      </c:valAx>
      <c:catAx>
        <c:axId val="134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 baseline="0">
          <a:solidFill>
            <a:schemeClr val="tx1">
              <a:lumMod val="75000"/>
              <a:lumOff val="2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'VC by fund family #'!$B$7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'VC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#'!$C$7:$R$7</c:f>
              <c:numCache>
                <c:formatCode>"$"#,##0.0</c:formatCode>
                <c:ptCount val="16"/>
                <c:pt idx="0">
                  <c:v>10.4532445439272</c:v>
                </c:pt>
                <c:pt idx="1">
                  <c:v>7.4573575944859005</c:v>
                </c:pt>
                <c:pt idx="2">
                  <c:v>6.4654920106041969</c:v>
                </c:pt>
                <c:pt idx="3">
                  <c:v>10.656843026977306</c:v>
                </c:pt>
                <c:pt idx="4">
                  <c:v>8.126053044711</c:v>
                </c:pt>
                <c:pt idx="5">
                  <c:v>10.461314852883397</c:v>
                </c:pt>
                <c:pt idx="6">
                  <c:v>13.914477550217207</c:v>
                </c:pt>
                <c:pt idx="7">
                  <c:v>16.5252284827137</c:v>
                </c:pt>
                <c:pt idx="8">
                  <c:v>23.630280863257404</c:v>
                </c:pt>
                <c:pt idx="9">
                  <c:v>24.629922909931569</c:v>
                </c:pt>
                <c:pt idx="10">
                  <c:v>130.44668603178516</c:v>
                </c:pt>
                <c:pt idx="11">
                  <c:v>38.183775514909314</c:v>
                </c:pt>
                <c:pt idx="12">
                  <c:v>32.329154351297106</c:v>
                </c:pt>
                <c:pt idx="13">
                  <c:v>51.257283487007967</c:v>
                </c:pt>
                <c:pt idx="14">
                  <c:v>40.81556890101605</c:v>
                </c:pt>
                <c:pt idx="15">
                  <c:v>15.5770290687084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C-4864-B2A4-B82CBD21997E}"/>
            </c:ext>
          </c:extLst>
        </c:ser>
        <c:ser>
          <c:idx val="1"/>
          <c:order val="1"/>
          <c:tx>
            <c:strRef>
              <c:f>'VC by fund family #'!$B$8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'VC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#'!$C$8:$R$8</c:f>
              <c:numCache>
                <c:formatCode>"$"#,##0.0</c:formatCode>
                <c:ptCount val="16"/>
                <c:pt idx="0">
                  <c:v>9.1185809744730015</c:v>
                </c:pt>
                <c:pt idx="1">
                  <c:v>3.8362568750064994</c:v>
                </c:pt>
                <c:pt idx="2">
                  <c:v>7.2606096438709988</c:v>
                </c:pt>
                <c:pt idx="3">
                  <c:v>9.0519848997200985</c:v>
                </c:pt>
                <c:pt idx="4">
                  <c:v>6.3693845079200981</c:v>
                </c:pt>
                <c:pt idx="5">
                  <c:v>8.5606559754962994</c:v>
                </c:pt>
                <c:pt idx="6">
                  <c:v>10.777572122770996</c:v>
                </c:pt>
                <c:pt idx="7">
                  <c:v>12.217732254285998</c:v>
                </c:pt>
                <c:pt idx="8">
                  <c:v>15.762814694223007</c:v>
                </c:pt>
                <c:pt idx="9">
                  <c:v>16.021417724995224</c:v>
                </c:pt>
                <c:pt idx="10">
                  <c:v>14.966819977469999</c:v>
                </c:pt>
                <c:pt idx="11">
                  <c:v>80.323461807639802</c:v>
                </c:pt>
                <c:pt idx="12">
                  <c:v>28.681039303636584</c:v>
                </c:pt>
                <c:pt idx="13">
                  <c:v>53.329598987516441</c:v>
                </c:pt>
                <c:pt idx="14">
                  <c:v>49.426166880063022</c:v>
                </c:pt>
                <c:pt idx="15">
                  <c:v>11.650943182394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C-4864-B2A4-B82CBD21997E}"/>
            </c:ext>
          </c:extLst>
        </c:ser>
        <c:ser>
          <c:idx val="2"/>
          <c:order val="2"/>
          <c:tx>
            <c:strRef>
              <c:f>'VC by fund family #'!$B$9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'VC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#'!$C$9:$R$9</c:f>
              <c:numCache>
                <c:formatCode>"$"#,##0.0</c:formatCode>
                <c:ptCount val="16"/>
                <c:pt idx="0">
                  <c:v>6.4882411798720003</c:v>
                </c:pt>
                <c:pt idx="1">
                  <c:v>3.1497919364527998</c:v>
                </c:pt>
                <c:pt idx="2">
                  <c:v>2.0394466376570004</c:v>
                </c:pt>
                <c:pt idx="3">
                  <c:v>3.7262673755973998</c:v>
                </c:pt>
                <c:pt idx="4">
                  <c:v>5.1728573700080016</c:v>
                </c:pt>
                <c:pt idx="5">
                  <c:v>4.8871056968170006</c:v>
                </c:pt>
                <c:pt idx="6">
                  <c:v>3.0268837451810002</c:v>
                </c:pt>
                <c:pt idx="7">
                  <c:v>9.3783094187250011</c:v>
                </c:pt>
                <c:pt idx="8">
                  <c:v>9.2271537590196999</c:v>
                </c:pt>
                <c:pt idx="9">
                  <c:v>8.2923244127550024</c:v>
                </c:pt>
                <c:pt idx="10">
                  <c:v>17.633815332053999</c:v>
                </c:pt>
                <c:pt idx="11">
                  <c:v>12.751124051131795</c:v>
                </c:pt>
                <c:pt idx="12">
                  <c:v>15.413267953016305</c:v>
                </c:pt>
                <c:pt idx="13">
                  <c:v>28.945593946112051</c:v>
                </c:pt>
                <c:pt idx="14">
                  <c:v>32.367807217456985</c:v>
                </c:pt>
                <c:pt idx="15">
                  <c:v>11.447632602903003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C-4864-B2A4-B82CBD21997E}"/>
            </c:ext>
          </c:extLst>
        </c:ser>
        <c:ser>
          <c:idx val="3"/>
          <c:order val="3"/>
          <c:tx>
            <c:strRef>
              <c:f>'VC by fund family #'!$B$10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'VC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#'!$C$10:$R$10</c:f>
              <c:numCache>
                <c:formatCode>"$"#,##0.0</c:formatCode>
                <c:ptCount val="16"/>
                <c:pt idx="0">
                  <c:v>4.6126643632200004</c:v>
                </c:pt>
                <c:pt idx="1">
                  <c:v>1.8808434300730001</c:v>
                </c:pt>
                <c:pt idx="2">
                  <c:v>2.1576723959400002</c:v>
                </c:pt>
                <c:pt idx="3">
                  <c:v>2.6011632094749997</c:v>
                </c:pt>
                <c:pt idx="4">
                  <c:v>1.7149211752279998</c:v>
                </c:pt>
                <c:pt idx="5">
                  <c:v>2.25837194605</c:v>
                </c:pt>
                <c:pt idx="6">
                  <c:v>5.9638181305549987</c:v>
                </c:pt>
                <c:pt idx="7">
                  <c:v>6.3314992882009999</c:v>
                </c:pt>
                <c:pt idx="8">
                  <c:v>5.2107534777787006</c:v>
                </c:pt>
                <c:pt idx="9">
                  <c:v>4.5574049294520007</c:v>
                </c:pt>
                <c:pt idx="10">
                  <c:v>9.6877109625650988</c:v>
                </c:pt>
                <c:pt idx="11">
                  <c:v>8.8594111807086016</c:v>
                </c:pt>
                <c:pt idx="12">
                  <c:v>16.031921116814001</c:v>
                </c:pt>
                <c:pt idx="13">
                  <c:v>15.877540710168997</c:v>
                </c:pt>
                <c:pt idx="14">
                  <c:v>20.379380814258003</c:v>
                </c:pt>
                <c:pt idx="15">
                  <c:v>5.5844980746839994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C-4864-B2A4-B82CBD21997E}"/>
            </c:ext>
          </c:extLst>
        </c:ser>
        <c:ser>
          <c:idx val="4"/>
          <c:order val="4"/>
          <c:tx>
            <c:strRef>
              <c:f>'VC by fund family #'!$B$11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'VC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#'!$C$11:$R$11</c:f>
              <c:numCache>
                <c:formatCode>"$"#,##0.0</c:formatCode>
                <c:ptCount val="16"/>
                <c:pt idx="0">
                  <c:v>1.354195974269</c:v>
                </c:pt>
                <c:pt idx="1">
                  <c:v>1.7323644478659999</c:v>
                </c:pt>
                <c:pt idx="2">
                  <c:v>1.2535698123430001</c:v>
                </c:pt>
                <c:pt idx="3">
                  <c:v>3.4354811317269998</c:v>
                </c:pt>
                <c:pt idx="4">
                  <c:v>2.3618997853239998</c:v>
                </c:pt>
                <c:pt idx="5">
                  <c:v>0.85529602022000006</c:v>
                </c:pt>
                <c:pt idx="6">
                  <c:v>4.5266651264839997</c:v>
                </c:pt>
                <c:pt idx="7">
                  <c:v>2.7150537381692996</c:v>
                </c:pt>
                <c:pt idx="8">
                  <c:v>7.1335934834340007</c:v>
                </c:pt>
                <c:pt idx="9">
                  <c:v>2.2923144757979999</c:v>
                </c:pt>
                <c:pt idx="10">
                  <c:v>3.9411443754548001</c:v>
                </c:pt>
                <c:pt idx="11">
                  <c:v>8.6984970721440007</c:v>
                </c:pt>
                <c:pt idx="12">
                  <c:v>10.893935605418894</c:v>
                </c:pt>
                <c:pt idx="13">
                  <c:v>9.6358291065740005</c:v>
                </c:pt>
                <c:pt idx="14">
                  <c:v>13.147280023863003</c:v>
                </c:pt>
                <c:pt idx="15">
                  <c:v>5.8169396408330005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C-4864-B2A4-B82CBD21997E}"/>
            </c:ext>
          </c:extLst>
        </c:ser>
        <c:ser>
          <c:idx val="5"/>
          <c:order val="5"/>
          <c:tx>
            <c:strRef>
              <c:f>'VC by fund family #'!$B$12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'VC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#'!$C$12:$R$12</c:f>
              <c:numCache>
                <c:formatCode>"$"#,##0.0</c:formatCode>
                <c:ptCount val="16"/>
                <c:pt idx="0">
                  <c:v>1.6844005819289998</c:v>
                </c:pt>
                <c:pt idx="1">
                  <c:v>0.87770485353200001</c:v>
                </c:pt>
                <c:pt idx="2">
                  <c:v>1.7595433388840001</c:v>
                </c:pt>
                <c:pt idx="3">
                  <c:v>2.1386505833420002</c:v>
                </c:pt>
                <c:pt idx="4">
                  <c:v>2.8329421056499999</c:v>
                </c:pt>
                <c:pt idx="5">
                  <c:v>1.91023786199</c:v>
                </c:pt>
                <c:pt idx="6">
                  <c:v>3.1422127130100002</c:v>
                </c:pt>
                <c:pt idx="7">
                  <c:v>1.2027158297880003</c:v>
                </c:pt>
                <c:pt idx="8">
                  <c:v>3.2219994545299997</c:v>
                </c:pt>
                <c:pt idx="9">
                  <c:v>1.5426461479999998</c:v>
                </c:pt>
                <c:pt idx="10">
                  <c:v>5.0318818378580001</c:v>
                </c:pt>
                <c:pt idx="11">
                  <c:v>3.5332786181937998</c:v>
                </c:pt>
                <c:pt idx="12">
                  <c:v>3.1775269901800001</c:v>
                </c:pt>
                <c:pt idx="13">
                  <c:v>14.203123290032002</c:v>
                </c:pt>
                <c:pt idx="14">
                  <c:v>9.1109786458140007</c:v>
                </c:pt>
                <c:pt idx="15">
                  <c:v>3.5065133306550003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C-4864-B2A4-B82CBD21997E}"/>
            </c:ext>
          </c:extLst>
        </c:ser>
        <c:ser>
          <c:idx val="6"/>
          <c:order val="6"/>
          <c:tx>
            <c:strRef>
              <c:f>'VC by fund family #'!$B$13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'VC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#'!$C$13:$R$13</c:f>
              <c:numCache>
                <c:formatCode>"$"#,##0.0</c:formatCode>
                <c:ptCount val="16"/>
                <c:pt idx="0">
                  <c:v>0.55666114132299993</c:v>
                </c:pt>
                <c:pt idx="1">
                  <c:v>2.0056670840759998</c:v>
                </c:pt>
                <c:pt idx="2">
                  <c:v>0.19233428718099999</c:v>
                </c:pt>
                <c:pt idx="3">
                  <c:v>2.1483916911320002</c:v>
                </c:pt>
                <c:pt idx="4">
                  <c:v>0.64584485579799999</c:v>
                </c:pt>
                <c:pt idx="5">
                  <c:v>2.237805499047</c:v>
                </c:pt>
                <c:pt idx="6">
                  <c:v>4.2891802986809999</c:v>
                </c:pt>
                <c:pt idx="7">
                  <c:v>1.2991357069999998</c:v>
                </c:pt>
                <c:pt idx="8">
                  <c:v>2.1684949743063999</c:v>
                </c:pt>
                <c:pt idx="9">
                  <c:v>0.90689890909199999</c:v>
                </c:pt>
                <c:pt idx="10">
                  <c:v>4.5401523341120003</c:v>
                </c:pt>
                <c:pt idx="11">
                  <c:v>2.4393380136076397</c:v>
                </c:pt>
                <c:pt idx="12">
                  <c:v>4.1314751568290005</c:v>
                </c:pt>
                <c:pt idx="13">
                  <c:v>5.0917081658680008</c:v>
                </c:pt>
                <c:pt idx="14">
                  <c:v>4.8296282810469995</c:v>
                </c:pt>
                <c:pt idx="15">
                  <c:v>3.6218981058690005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AC-4864-B2A4-B82CBD21997E}"/>
            </c:ext>
          </c:extLst>
        </c:ser>
        <c:ser>
          <c:idx val="7"/>
          <c:order val="7"/>
          <c:tx>
            <c:strRef>
              <c:f>'VC by fund family #'!$B$14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'VC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#'!$C$14:$R$14</c:f>
              <c:numCache>
                <c:formatCode>"$"#,##0.0</c:formatCode>
                <c:ptCount val="16"/>
                <c:pt idx="0">
                  <c:v>0.7599915920000001</c:v>
                </c:pt>
                <c:pt idx="1">
                  <c:v>1.866730291261</c:v>
                </c:pt>
                <c:pt idx="2">
                  <c:v>0.461277873369</c:v>
                </c:pt>
                <c:pt idx="3">
                  <c:v>1.0227363572879999</c:v>
                </c:pt>
                <c:pt idx="4">
                  <c:v>0.38698552125000002</c:v>
                </c:pt>
                <c:pt idx="5">
                  <c:v>0.69166765101900007</c:v>
                </c:pt>
                <c:pt idx="6">
                  <c:v>5.9376750000000005</c:v>
                </c:pt>
                <c:pt idx="7">
                  <c:v>2.2757937553919998</c:v>
                </c:pt>
                <c:pt idx="8">
                  <c:v>2.84185</c:v>
                </c:pt>
                <c:pt idx="9">
                  <c:v>1.686764052522</c:v>
                </c:pt>
                <c:pt idx="10">
                  <c:v>2.0019999999999998</c:v>
                </c:pt>
                <c:pt idx="11">
                  <c:v>0.41709191863299999</c:v>
                </c:pt>
                <c:pt idx="12">
                  <c:v>2.8171766383420001</c:v>
                </c:pt>
                <c:pt idx="13">
                  <c:v>4.9087393250640003</c:v>
                </c:pt>
                <c:pt idx="14">
                  <c:v>8.4945018460979984</c:v>
                </c:pt>
                <c:pt idx="15">
                  <c:v>2.0520732749999997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AC-4864-B2A4-B82CBD21997E}"/>
            </c:ext>
          </c:extLst>
        </c:ser>
        <c:ser>
          <c:idx val="8"/>
          <c:order val="8"/>
          <c:tx>
            <c:strRef>
              <c:f>'VC by fund family #'!$B$15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'VC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#'!$C$15:$R$15</c:f>
              <c:numCache>
                <c:formatCode>"$"#,##0.0</c:formatCode>
                <c:ptCount val="16"/>
                <c:pt idx="0">
                  <c:v>0.50010387067700002</c:v>
                </c:pt>
                <c:pt idx="1">
                  <c:v>0.46051999999999998</c:v>
                </c:pt>
                <c:pt idx="2">
                  <c:v>1.1116610400309999</c:v>
                </c:pt>
                <c:pt idx="3">
                  <c:v>0.92742332567800001</c:v>
                </c:pt>
                <c:pt idx="4">
                  <c:v>0</c:v>
                </c:pt>
                <c:pt idx="5">
                  <c:v>0.81109013521400009</c:v>
                </c:pt>
                <c:pt idx="6">
                  <c:v>1.166058646</c:v>
                </c:pt>
                <c:pt idx="7">
                  <c:v>3.31596</c:v>
                </c:pt>
                <c:pt idx="8">
                  <c:v>4.2568484503790005</c:v>
                </c:pt>
                <c:pt idx="9">
                  <c:v>4.7599226079999999E-3</c:v>
                </c:pt>
                <c:pt idx="10">
                  <c:v>3.875</c:v>
                </c:pt>
                <c:pt idx="11">
                  <c:v>0.79348648377800002</c:v>
                </c:pt>
                <c:pt idx="12">
                  <c:v>3.4717435483979999</c:v>
                </c:pt>
                <c:pt idx="13">
                  <c:v>4.586488166713</c:v>
                </c:pt>
                <c:pt idx="14">
                  <c:v>3.2563398432663004</c:v>
                </c:pt>
                <c:pt idx="15">
                  <c:v>1.434907143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AC-4864-B2A4-B82CBD21997E}"/>
            </c:ext>
          </c:extLst>
        </c:ser>
        <c:ser>
          <c:idx val="9"/>
          <c:order val="9"/>
          <c:tx>
            <c:strRef>
              <c:f>'VC by fund family #'!$B$16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'VC by fund family #'!$C$6:$R$6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#'!$C$16:$R$16</c:f>
              <c:numCache>
                <c:formatCode>"$"#,##0.0</c:formatCode>
                <c:ptCount val="16"/>
                <c:pt idx="0">
                  <c:v>2.4330253950410001</c:v>
                </c:pt>
                <c:pt idx="1">
                  <c:v>3.0561150390649998</c:v>
                </c:pt>
                <c:pt idx="2">
                  <c:v>1.5264933649629999</c:v>
                </c:pt>
                <c:pt idx="3">
                  <c:v>2.6037540660169998</c:v>
                </c:pt>
                <c:pt idx="4">
                  <c:v>6.3540024162080009</c:v>
                </c:pt>
                <c:pt idx="5">
                  <c:v>1.1000000000000001</c:v>
                </c:pt>
                <c:pt idx="6">
                  <c:v>2.4041201490390001</c:v>
                </c:pt>
                <c:pt idx="7">
                  <c:v>5.6190281589440003</c:v>
                </c:pt>
                <c:pt idx="8">
                  <c:v>4.0414437206449998</c:v>
                </c:pt>
                <c:pt idx="9">
                  <c:v>7.8864521555999998</c:v>
                </c:pt>
                <c:pt idx="10">
                  <c:v>7.7770789022360001</c:v>
                </c:pt>
                <c:pt idx="11">
                  <c:v>7.4114852802139994</c:v>
                </c:pt>
                <c:pt idx="12">
                  <c:v>14.2736864805516</c:v>
                </c:pt>
                <c:pt idx="13">
                  <c:v>25.059410444159003</c:v>
                </c:pt>
                <c:pt idx="14">
                  <c:v>29.680656225191001</c:v>
                </c:pt>
                <c:pt idx="15">
                  <c:v>3.4608858929789994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AC-4864-B2A4-B82CBD21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'VC by fund family #'!$B$39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'VC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#'!$C$39:$R$39</c:f>
              <c:numCache>
                <c:formatCode>0</c:formatCode>
                <c:ptCount val="16"/>
                <c:pt idx="0">
                  <c:v>156</c:v>
                </c:pt>
                <c:pt idx="1">
                  <c:v>143</c:v>
                </c:pt>
                <c:pt idx="2">
                  <c:v>140</c:v>
                </c:pt>
                <c:pt idx="3">
                  <c:v>187</c:v>
                </c:pt>
                <c:pt idx="4">
                  <c:v>237</c:v>
                </c:pt>
                <c:pt idx="5">
                  <c:v>231</c:v>
                </c:pt>
                <c:pt idx="6">
                  <c:v>365</c:v>
                </c:pt>
                <c:pt idx="7">
                  <c:v>401</c:v>
                </c:pt>
                <c:pt idx="8">
                  <c:v>428</c:v>
                </c:pt>
                <c:pt idx="9">
                  <c:v>489</c:v>
                </c:pt>
                <c:pt idx="10">
                  <c:v>575</c:v>
                </c:pt>
                <c:pt idx="11">
                  <c:v>583</c:v>
                </c:pt>
                <c:pt idx="12">
                  <c:v>578</c:v>
                </c:pt>
                <c:pt idx="13">
                  <c:v>863</c:v>
                </c:pt>
                <c:pt idx="14">
                  <c:v>715</c:v>
                </c:pt>
                <c:pt idx="1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2-473D-97A9-4165FDB8B51A}"/>
            </c:ext>
          </c:extLst>
        </c:ser>
        <c:ser>
          <c:idx val="1"/>
          <c:order val="1"/>
          <c:tx>
            <c:strRef>
              <c:f>'VC by fund family #'!$B$40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'VC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#'!$C$40:$R$40</c:f>
              <c:numCache>
                <c:formatCode>0</c:formatCode>
                <c:ptCount val="16"/>
                <c:pt idx="0">
                  <c:v>100</c:v>
                </c:pt>
                <c:pt idx="1">
                  <c:v>65</c:v>
                </c:pt>
                <c:pt idx="2">
                  <c:v>78</c:v>
                </c:pt>
                <c:pt idx="3">
                  <c:v>109</c:v>
                </c:pt>
                <c:pt idx="4">
                  <c:v>97</c:v>
                </c:pt>
                <c:pt idx="5">
                  <c:v>118</c:v>
                </c:pt>
                <c:pt idx="6">
                  <c:v>166</c:v>
                </c:pt>
                <c:pt idx="7">
                  <c:v>170</c:v>
                </c:pt>
                <c:pt idx="8">
                  <c:v>188</c:v>
                </c:pt>
                <c:pt idx="9">
                  <c:v>210</c:v>
                </c:pt>
                <c:pt idx="10">
                  <c:v>239</c:v>
                </c:pt>
                <c:pt idx="11">
                  <c:v>291</c:v>
                </c:pt>
                <c:pt idx="12">
                  <c:v>319</c:v>
                </c:pt>
                <c:pt idx="13">
                  <c:v>461</c:v>
                </c:pt>
                <c:pt idx="14">
                  <c:v>338</c:v>
                </c:pt>
                <c:pt idx="1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2-473D-97A9-4165FDB8B51A}"/>
            </c:ext>
          </c:extLst>
        </c:ser>
        <c:ser>
          <c:idx val="2"/>
          <c:order val="2"/>
          <c:tx>
            <c:strRef>
              <c:f>'VC by fund family #'!$B$41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'VC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#'!$C$41:$R$41</c:f>
              <c:numCache>
                <c:formatCode>0</c:formatCode>
                <c:ptCount val="16"/>
                <c:pt idx="0">
                  <c:v>42</c:v>
                </c:pt>
                <c:pt idx="1">
                  <c:v>34</c:v>
                </c:pt>
                <c:pt idx="2">
                  <c:v>30</c:v>
                </c:pt>
                <c:pt idx="3">
                  <c:v>38</c:v>
                </c:pt>
                <c:pt idx="4">
                  <c:v>54</c:v>
                </c:pt>
                <c:pt idx="5">
                  <c:v>40</c:v>
                </c:pt>
                <c:pt idx="6">
                  <c:v>55</c:v>
                </c:pt>
                <c:pt idx="7">
                  <c:v>89</c:v>
                </c:pt>
                <c:pt idx="8">
                  <c:v>78</c:v>
                </c:pt>
                <c:pt idx="9">
                  <c:v>92</c:v>
                </c:pt>
                <c:pt idx="10">
                  <c:v>122</c:v>
                </c:pt>
                <c:pt idx="11">
                  <c:v>137</c:v>
                </c:pt>
                <c:pt idx="12">
                  <c:v>144</c:v>
                </c:pt>
                <c:pt idx="13">
                  <c:v>210</c:v>
                </c:pt>
                <c:pt idx="14">
                  <c:v>173</c:v>
                </c:pt>
                <c:pt idx="1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2-473D-97A9-4165FDB8B51A}"/>
            </c:ext>
          </c:extLst>
        </c:ser>
        <c:ser>
          <c:idx val="3"/>
          <c:order val="3"/>
          <c:tx>
            <c:strRef>
              <c:f>'VC by fund family #'!$B$42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'VC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#'!$C$42:$R$42</c:f>
              <c:numCache>
                <c:formatCode>0</c:formatCode>
                <c:ptCount val="16"/>
                <c:pt idx="0">
                  <c:v>22</c:v>
                </c:pt>
                <c:pt idx="1">
                  <c:v>19</c:v>
                </c:pt>
                <c:pt idx="2">
                  <c:v>10</c:v>
                </c:pt>
                <c:pt idx="3">
                  <c:v>18</c:v>
                </c:pt>
                <c:pt idx="4">
                  <c:v>18</c:v>
                </c:pt>
                <c:pt idx="5">
                  <c:v>26</c:v>
                </c:pt>
                <c:pt idx="6">
                  <c:v>40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56</c:v>
                </c:pt>
                <c:pt idx="11">
                  <c:v>64</c:v>
                </c:pt>
                <c:pt idx="12">
                  <c:v>82</c:v>
                </c:pt>
                <c:pt idx="13">
                  <c:v>105</c:v>
                </c:pt>
                <c:pt idx="14">
                  <c:v>85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2-473D-97A9-4165FDB8B51A}"/>
            </c:ext>
          </c:extLst>
        </c:ser>
        <c:ser>
          <c:idx val="4"/>
          <c:order val="4"/>
          <c:tx>
            <c:strRef>
              <c:f>'VC by fund family #'!$B$43</c:f>
              <c:strCache>
                <c:ptCount val="1"/>
                <c:pt idx="0">
                  <c:v>Fifth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'VC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#'!$C$43:$R$43</c:f>
              <c:numCache>
                <c:formatCode>0</c:formatCode>
                <c:ptCount val="16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18</c:v>
                </c:pt>
                <c:pt idx="7">
                  <c:v>16</c:v>
                </c:pt>
                <c:pt idx="8">
                  <c:v>30</c:v>
                </c:pt>
                <c:pt idx="9">
                  <c:v>20</c:v>
                </c:pt>
                <c:pt idx="10">
                  <c:v>29</c:v>
                </c:pt>
                <c:pt idx="11">
                  <c:v>44</c:v>
                </c:pt>
                <c:pt idx="12">
                  <c:v>42</c:v>
                </c:pt>
                <c:pt idx="13">
                  <c:v>59</c:v>
                </c:pt>
                <c:pt idx="14">
                  <c:v>51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82-473D-97A9-4165FDB8B51A}"/>
            </c:ext>
          </c:extLst>
        </c:ser>
        <c:ser>
          <c:idx val="5"/>
          <c:order val="5"/>
          <c:tx>
            <c:strRef>
              <c:f>'VC by fund family #'!$B$44</c:f>
              <c:strCache>
                <c:ptCount val="1"/>
                <c:pt idx="0">
                  <c:v>Sixth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'VC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#'!$C$44:$R$44</c:f>
              <c:numCache>
                <c:formatCode>0</c:formatCode>
                <c:ptCount val="16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19</c:v>
                </c:pt>
                <c:pt idx="11">
                  <c:v>18</c:v>
                </c:pt>
                <c:pt idx="12">
                  <c:v>25</c:v>
                </c:pt>
                <c:pt idx="13">
                  <c:v>33</c:v>
                </c:pt>
                <c:pt idx="14">
                  <c:v>32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82-473D-97A9-4165FDB8B51A}"/>
            </c:ext>
          </c:extLst>
        </c:ser>
        <c:ser>
          <c:idx val="6"/>
          <c:order val="6"/>
          <c:tx>
            <c:strRef>
              <c:f>'VC by fund family #'!$B$45</c:f>
              <c:strCache>
                <c:ptCount val="1"/>
                <c:pt idx="0">
                  <c:v>Seventh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'VC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#'!$C$45:$R$45</c:f>
              <c:numCache>
                <c:formatCode>0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4</c:v>
                </c:pt>
                <c:pt idx="10">
                  <c:v>12</c:v>
                </c:pt>
                <c:pt idx="11">
                  <c:v>11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82-473D-97A9-4165FDB8B51A}"/>
            </c:ext>
          </c:extLst>
        </c:ser>
        <c:ser>
          <c:idx val="7"/>
          <c:order val="7"/>
          <c:tx>
            <c:strRef>
              <c:f>'VC by fund family #'!$B$46</c:f>
              <c:strCache>
                <c:ptCount val="1"/>
                <c:pt idx="0">
                  <c:v>Eighth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'VC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#'!$C$46:$R$46</c:f>
              <c:numCache>
                <c:formatCode>0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12</c:v>
                </c:pt>
                <c:pt idx="13">
                  <c:v>15</c:v>
                </c:pt>
                <c:pt idx="14">
                  <c:v>22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82-473D-97A9-4165FDB8B51A}"/>
            </c:ext>
          </c:extLst>
        </c:ser>
        <c:ser>
          <c:idx val="8"/>
          <c:order val="8"/>
          <c:tx>
            <c:strRef>
              <c:f>'VC by fund family #'!$B$47</c:f>
              <c:strCache>
                <c:ptCount val="1"/>
                <c:pt idx="0">
                  <c:v>Ninth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'VC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#'!$C$47:$R$47</c:f>
              <c:numCache>
                <c:formatCode>0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13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82-473D-97A9-4165FDB8B51A}"/>
            </c:ext>
          </c:extLst>
        </c:ser>
        <c:ser>
          <c:idx val="9"/>
          <c:order val="9"/>
          <c:tx>
            <c:strRef>
              <c:f>'VC by fund family #'!$B$48</c:f>
              <c:strCache>
                <c:ptCount val="1"/>
                <c:pt idx="0">
                  <c:v>Tenth plus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'VC by fund family #'!$C$38:$R$38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fund family #'!$C$48:$R$48</c:f>
              <c:numCache>
                <c:formatCode>0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4</c:v>
                </c:pt>
                <c:pt idx="3">
                  <c:v>9</c:v>
                </c:pt>
                <c:pt idx="4">
                  <c:v>17</c:v>
                </c:pt>
                <c:pt idx="5">
                  <c:v>3</c:v>
                </c:pt>
                <c:pt idx="6">
                  <c:v>11</c:v>
                </c:pt>
                <c:pt idx="7">
                  <c:v>10</c:v>
                </c:pt>
                <c:pt idx="8">
                  <c:v>17</c:v>
                </c:pt>
                <c:pt idx="9">
                  <c:v>14</c:v>
                </c:pt>
                <c:pt idx="10">
                  <c:v>17</c:v>
                </c:pt>
                <c:pt idx="11">
                  <c:v>16</c:v>
                </c:pt>
                <c:pt idx="12">
                  <c:v>21</c:v>
                </c:pt>
                <c:pt idx="13">
                  <c:v>49</c:v>
                </c:pt>
                <c:pt idx="14">
                  <c:v>45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82-473D-97A9-4165FDB8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2356336"/>
        <c:axId val="112324720"/>
      </c:barChart>
      <c:catAx>
        <c:axId val="112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720"/>
        <c:crosses val="autoZero"/>
        <c:auto val="1"/>
        <c:lblAlgn val="ctr"/>
        <c:lblOffset val="100"/>
        <c:noMultiLvlLbl val="0"/>
      </c:catAx>
      <c:valAx>
        <c:axId val="112324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21375532706086E-2"/>
          <c:y val="2.68242530676636E-2"/>
          <c:w val="0.8703824465719896"/>
          <c:h val="0.86266302235423598"/>
        </c:manualLayout>
      </c:layout>
      <c:areaChart>
        <c:grouping val="standard"/>
        <c:varyColors val="0"/>
        <c:ser>
          <c:idx val="0"/>
          <c:order val="8"/>
          <c:tx>
            <c:v>Total</c:v>
          </c:tx>
          <c:spPr>
            <a:solidFill>
              <a:srgbClr val="BBCBD9"/>
            </a:solidFill>
            <a:ln>
              <a:noFill/>
            </a:ln>
            <a:effectLst/>
          </c:spPr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0">
                <c:v>1098.8459755493097</c:v>
              </c:pt>
              <c:pt idx="1">
                <c:v>1376.2378662665685</c:v>
              </c:pt>
              <c:pt idx="2">
                <c:v>1517.9879834244634</c:v>
              </c:pt>
              <c:pt idx="3">
                <c:v>1473.1495243286072</c:v>
              </c:pt>
              <c:pt idx="4">
                <c:v>1411.2252604802384</c:v>
              </c:pt>
              <c:pt idx="5">
                <c:v>1423.0217549031609</c:v>
              </c:pt>
              <c:pt idx="6">
                <c:v>1464.8971942302574</c:v>
              </c:pt>
              <c:pt idx="7">
                <c:v>1654.6459369824299</c:v>
              </c:pt>
              <c:pt idx="8">
                <c:v>1791.6624959656797</c:v>
              </c:pt>
              <c:pt idx="9">
                <c:v>2002.1525910698738</c:v>
              </c:pt>
              <c:pt idx="10">
                <c:v>2368.5167640438499</c:v>
              </c:pt>
              <c:pt idx="11">
                <c:v>2786.0145563151259</c:v>
              </c:pt>
              <c:pt idx="12">
                <c:v>3112.496896387067</c:v>
              </c:pt>
              <c:pt idx="13">
                <c:v>3349.2654894752691</c:v>
              </c:pt>
              <c:pt idx="14">
                <c:v>3694.5596603335784</c:v>
              </c:pt>
              <c:pt idx="15">
                <c:v>3596.5376243407509</c:v>
              </c:pt>
              <c:pt idx="16">
                <c:v>3576.0388016904403</c:v>
              </c:pt>
              <c:pt idx="17">
                <c:v>3608.6425623616851</c:v>
              </c:pt>
            </c:numLit>
          </c:val>
          <c:extLst>
            <c:ext xmlns:c16="http://schemas.microsoft.com/office/drawing/2014/chart" uri="{C3380CC4-5D6E-409C-BE32-E72D297353CC}">
              <c16:uniqueId val="{00000000-CCB9-47C6-8ED6-CE1F78D79C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468364080"/>
        <c:axId val="-1468361760"/>
      </c:areaChart>
      <c:barChart>
        <c:barDir val="col"/>
        <c:grouping val="stacked"/>
        <c:varyColors val="0"/>
        <c:ser>
          <c:idx val="1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85.608015219112673</c:v>
              </c:pt>
            </c:numLit>
          </c:val>
          <c:extLst>
            <c:ext xmlns:c16="http://schemas.microsoft.com/office/drawing/2014/chart" uri="{C3380CC4-5D6E-409C-BE32-E72D297353CC}">
              <c16:uniqueId val="{00000001-CCB9-47C6-8ED6-CE1F78D79C17}"/>
            </c:ext>
          </c:extLst>
        </c:ser>
        <c:ser>
          <c:idx val="3"/>
          <c:order val="1"/>
          <c:tx>
            <c:v>2017</c:v>
          </c:tx>
          <c:spPr>
            <a:solidFill>
              <a:srgbClr val="6185A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115.67772414267475</c:v>
              </c:pt>
            </c:numLit>
          </c:val>
          <c:extLst>
            <c:ext xmlns:c16="http://schemas.microsoft.com/office/drawing/2014/chart" uri="{C3380CC4-5D6E-409C-BE32-E72D297353CC}">
              <c16:uniqueId val="{00000002-CCB9-47C6-8ED6-CE1F78D79C17}"/>
            </c:ext>
          </c:extLst>
        </c:ser>
        <c:ser>
          <c:idx val="4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182.31216304789493</c:v>
              </c:pt>
            </c:numLit>
          </c:val>
          <c:extLst>
            <c:ext xmlns:c16="http://schemas.microsoft.com/office/drawing/2014/chart" uri="{C3380CC4-5D6E-409C-BE32-E72D297353CC}">
              <c16:uniqueId val="{00000003-CCB9-47C6-8ED6-CE1F78D79C17}"/>
            </c:ext>
          </c:extLst>
        </c:ser>
        <c:ser>
          <c:idx val="5"/>
          <c:order val="3"/>
          <c:tx>
            <c:v>2019</c:v>
          </c:tx>
          <c:spPr>
            <a:solidFill>
              <a:srgbClr val="C4EDE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288.19366455885375</c:v>
              </c:pt>
            </c:numLit>
          </c:val>
          <c:extLst>
            <c:ext xmlns:c16="http://schemas.microsoft.com/office/drawing/2014/chart" uri="{C3380CC4-5D6E-409C-BE32-E72D297353CC}">
              <c16:uniqueId val="{00000004-CCB9-47C6-8ED6-CE1F78D79C17}"/>
            </c:ext>
          </c:extLst>
        </c:ser>
        <c:ser>
          <c:idx val="6"/>
          <c:order val="4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478.80596845501265</c:v>
              </c:pt>
            </c:numLit>
          </c:val>
          <c:extLst>
            <c:ext xmlns:c16="http://schemas.microsoft.com/office/drawing/2014/chart" uri="{C3380CC4-5D6E-409C-BE32-E72D297353CC}">
              <c16:uniqueId val="{00000005-CCB9-47C6-8ED6-CE1F78D79C17}"/>
            </c:ext>
          </c:extLst>
        </c:ser>
        <c:ser>
          <c:idx val="7"/>
          <c:order val="5"/>
          <c:tx>
            <c:v>2021</c:v>
          </c:tx>
          <c:spPr>
            <a:solidFill>
              <a:srgbClr val="E88F3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826.43571152963966</c:v>
              </c:pt>
            </c:numLit>
          </c:val>
          <c:extLst>
            <c:ext xmlns:c16="http://schemas.microsoft.com/office/drawing/2014/chart" uri="{C3380CC4-5D6E-409C-BE32-E72D297353CC}">
              <c16:uniqueId val="{00000006-CCB9-47C6-8ED6-CE1F78D79C17}"/>
            </c:ext>
          </c:extLst>
        </c:ser>
        <c:ser>
          <c:idx val="8"/>
          <c:order val="6"/>
          <c:tx>
            <c:v>2022</c:v>
          </c:tx>
          <c:spPr>
            <a:solidFill>
              <a:srgbClr val="C0BCB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1011.5709622066554</c:v>
              </c:pt>
            </c:numLit>
          </c:val>
          <c:extLst>
            <c:ext xmlns:c16="http://schemas.microsoft.com/office/drawing/2014/chart" uri="{C3380CC4-5D6E-409C-BE32-E72D297353CC}">
              <c16:uniqueId val="{00000007-CCB9-47C6-8ED6-CE1F78D79C17}"/>
            </c:ext>
          </c:extLst>
        </c:ser>
        <c:ser>
          <c:idx val="10"/>
          <c:order val="7"/>
          <c:tx>
            <c:v>2023</c:v>
          </c:tx>
          <c:spPr>
            <a:solidFill>
              <a:srgbClr val="78766F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CB9-47C6-8ED6-CE1F78D79C17}"/>
              </c:ext>
            </c:extLst>
          </c:dPt>
          <c:dLbls>
            <c:delete val="1"/>
          </c:dLbls>
          <c:cat>
            <c:numLit>
              <c:formatCode>General</c:formatCode>
              <c:ptCount val="18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  <c:pt idx="11">
                <c:v>2017</c:v>
              </c:pt>
              <c:pt idx="12">
                <c:v>2018</c:v>
              </c:pt>
              <c:pt idx="13">
                <c:v>2019</c:v>
              </c:pt>
              <c:pt idx="14">
                <c:v>2020</c:v>
              </c:pt>
              <c:pt idx="15">
                <c:v>2021</c:v>
              </c:pt>
              <c:pt idx="16">
                <c:v>2022</c:v>
              </c:pt>
              <c:pt idx="17">
                <c:v>2023</c:v>
              </c:pt>
            </c:numLit>
          </c:cat>
          <c:val>
            <c:numLit>
              <c:formatCode>General</c:formatCode>
              <c:ptCount val="18"/>
              <c:pt idx="17">
                <c:v>620.03835320187204</c:v>
              </c:pt>
            </c:numLit>
          </c:val>
          <c:extLst>
            <c:ext xmlns:c16="http://schemas.microsoft.com/office/drawing/2014/chart" uri="{C3380CC4-5D6E-409C-BE32-E72D297353CC}">
              <c16:uniqueId val="{00000009-CCB9-47C6-8ED6-CE1F78D79C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68364080"/>
        <c:axId val="-1468361760"/>
      </c:barChart>
      <c:lineChart>
        <c:grouping val="standard"/>
        <c:varyColors val="0"/>
        <c:ser>
          <c:idx val="2"/>
          <c:order val="9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8"/>
              <c:pt idx="0">
                <c:v>1098.8459755493097</c:v>
              </c:pt>
              <c:pt idx="1">
                <c:v>1376.2378662665685</c:v>
              </c:pt>
              <c:pt idx="2">
                <c:v>1517.9879834244634</c:v>
              </c:pt>
              <c:pt idx="3">
                <c:v>1473.1495243286072</c:v>
              </c:pt>
              <c:pt idx="4">
                <c:v>1411.2252604802384</c:v>
              </c:pt>
              <c:pt idx="5">
                <c:v>1423.0217549031609</c:v>
              </c:pt>
              <c:pt idx="6">
                <c:v>1464.8971942302574</c:v>
              </c:pt>
              <c:pt idx="7">
                <c:v>1654.6459369824299</c:v>
              </c:pt>
              <c:pt idx="8">
                <c:v>1791.6624959656797</c:v>
              </c:pt>
              <c:pt idx="9">
                <c:v>2002.1525910698738</c:v>
              </c:pt>
              <c:pt idx="10">
                <c:v>2368.5167640438499</c:v>
              </c:pt>
              <c:pt idx="11">
                <c:v>2786.0145563151259</c:v>
              </c:pt>
              <c:pt idx="12">
                <c:v>3112.496896387067</c:v>
              </c:pt>
              <c:pt idx="13">
                <c:v>3349.2654894752691</c:v>
              </c:pt>
              <c:pt idx="14">
                <c:v>3694.5596603335784</c:v>
              </c:pt>
              <c:pt idx="15">
                <c:v>3596.5376243407509</c:v>
              </c:pt>
              <c:pt idx="16">
                <c:v>3576.0388016904403</c:v>
              </c:pt>
              <c:pt idx="17">
                <c:v>3608.6425623616851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CCB9-47C6-8ED6-CE1F78D79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8364080"/>
        <c:axId val="-1468361760"/>
      </c:lineChart>
      <c:catAx>
        <c:axId val="-14683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C0BCB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1760"/>
        <c:crosses val="autoZero"/>
        <c:auto val="1"/>
        <c:lblAlgn val="ctr"/>
        <c:lblOffset val="100"/>
        <c:noMultiLvlLbl val="0"/>
      </c:catAx>
      <c:valAx>
        <c:axId val="-146836176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83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92693881028063452"/>
          <c:y val="3.8000978949103377E-2"/>
          <c:w val="4.3677008542394494E-2"/>
          <c:h val="0.48830757035275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sz="850" b="0" i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76173811606882E-2"/>
          <c:y val="5.0925925925925923E-2"/>
          <c:w val="0.91835345581802275"/>
          <c:h val="0.79132691746864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'VC manager exp'!$B$7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'VC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manager exp'!$H$7:$R$7</c:f>
              <c:numCache>
                <c:formatCode>"$"#,##0.0</c:formatCode>
                <c:ptCount val="11"/>
                <c:pt idx="0">
                  <c:v>26.408933641398828</c:v>
                </c:pt>
                <c:pt idx="1">
                  <c:v>44.246040333387512</c:v>
                </c:pt>
                <c:pt idx="2">
                  <c:v>51.208223689325308</c:v>
                </c:pt>
                <c:pt idx="3">
                  <c:v>72.402271454934564</c:v>
                </c:pt>
                <c:pt idx="4">
                  <c:v>77.537474609278647</c:v>
                </c:pt>
                <c:pt idx="5">
                  <c:v>116.27760797677695</c:v>
                </c:pt>
                <c:pt idx="6">
                  <c:v>165.63879138154761</c:v>
                </c:pt>
                <c:pt idx="7">
                  <c:v>144.52301599205197</c:v>
                </c:pt>
                <c:pt idx="8">
                  <c:v>208.37272298446808</c:v>
                </c:pt>
                <c:pt idx="9">
                  <c:v>210.70510813090237</c:v>
                </c:pt>
                <c:pt idx="10">
                  <c:v>70.551117415536481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1-4C2C-840E-B5291BEDC954}"/>
            </c:ext>
          </c:extLst>
        </c:ser>
        <c:ser>
          <c:idx val="1"/>
          <c:order val="1"/>
          <c:tx>
            <c:strRef>
              <c:f>'VC manager exp'!$B$8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'VC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manager exp'!$H$8:$R$8</c:f>
              <c:numCache>
                <c:formatCode>"$"#,##0.0</c:formatCode>
                <c:ptCount val="11"/>
                <c:pt idx="0">
                  <c:v>29.525777210847998</c:v>
                </c:pt>
                <c:pt idx="1">
                  <c:v>40.788055398947115</c:v>
                </c:pt>
                <c:pt idx="2">
                  <c:v>67.884548422239263</c:v>
                </c:pt>
                <c:pt idx="3">
                  <c:v>100.83705944421182</c:v>
                </c:pt>
                <c:pt idx="4">
                  <c:v>126.0078603668204</c:v>
                </c:pt>
                <c:pt idx="5">
                  <c:v>237.83625528475005</c:v>
                </c:pt>
                <c:pt idx="6">
                  <c:v>113.18253185195856</c:v>
                </c:pt>
                <c:pt idx="7">
                  <c:v>109.41911800321303</c:v>
                </c:pt>
                <c:pt idx="8">
                  <c:v>145.83393696337725</c:v>
                </c:pt>
                <c:pt idx="9">
                  <c:v>90.680356263256428</c:v>
                </c:pt>
                <c:pt idx="10">
                  <c:v>46.777452741614894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1-4C2C-840E-B5291BED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Cond SSm Light" pitchFamily="2" charset="0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54607757363665"/>
          <c:y val="0.92187445319335082"/>
          <c:w val="0.3029078448527267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hitney Cond SSm Light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 i="0">
          <a:latin typeface="Whitney Cond SSm Ligh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'VC manager exp'!$B$33</c:f>
              <c:strCache>
                <c:ptCount val="1"/>
                <c:pt idx="0">
                  <c:v>Experienced firm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'VC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manager exp'!$H$33:$R$33</c:f>
              <c:numCache>
                <c:formatCode>#,##0</c:formatCode>
                <c:ptCount val="11"/>
                <c:pt idx="0">
                  <c:v>261</c:v>
                </c:pt>
                <c:pt idx="1">
                  <c:v>424</c:v>
                </c:pt>
                <c:pt idx="2">
                  <c:v>583</c:v>
                </c:pt>
                <c:pt idx="3">
                  <c:v>697</c:v>
                </c:pt>
                <c:pt idx="4">
                  <c:v>825</c:v>
                </c:pt>
                <c:pt idx="5">
                  <c:v>1037</c:v>
                </c:pt>
                <c:pt idx="6">
                  <c:v>996</c:v>
                </c:pt>
                <c:pt idx="7">
                  <c:v>1211</c:v>
                </c:pt>
                <c:pt idx="8">
                  <c:v>1631</c:v>
                </c:pt>
                <c:pt idx="9">
                  <c:v>1184</c:v>
                </c:pt>
                <c:pt idx="10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A-4140-8F0B-64902E736C99}"/>
            </c:ext>
          </c:extLst>
        </c:ser>
        <c:ser>
          <c:idx val="1"/>
          <c:order val="1"/>
          <c:tx>
            <c:strRef>
              <c:f>'VC manager exp'!$B$34</c:f>
              <c:strCache>
                <c:ptCount val="1"/>
                <c:pt idx="0">
                  <c:v>Emerging firm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'VC manager exp'!$H$6:$R$6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manager exp'!$H$34:$R$34</c:f>
              <c:numCache>
                <c:formatCode>#,##0</c:formatCode>
                <c:ptCount val="11"/>
                <c:pt idx="0">
                  <c:v>629</c:v>
                </c:pt>
                <c:pt idx="1">
                  <c:v>982</c:v>
                </c:pt>
                <c:pt idx="2">
                  <c:v>1553</c:v>
                </c:pt>
                <c:pt idx="3">
                  <c:v>1724</c:v>
                </c:pt>
                <c:pt idx="4">
                  <c:v>1818</c:v>
                </c:pt>
                <c:pt idx="5">
                  <c:v>1988</c:v>
                </c:pt>
                <c:pt idx="6">
                  <c:v>1721</c:v>
                </c:pt>
                <c:pt idx="7">
                  <c:v>1663</c:v>
                </c:pt>
                <c:pt idx="8">
                  <c:v>1958</c:v>
                </c:pt>
                <c:pt idx="9">
                  <c:v>1318</c:v>
                </c:pt>
                <c:pt idx="10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A-4140-8F0B-64902E73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8612608"/>
        <c:axId val="108624672"/>
      </c:barChart>
      <c:catAx>
        <c:axId val="108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24672"/>
        <c:crosses val="autoZero"/>
        <c:auto val="1"/>
        <c:lblAlgn val="ctr"/>
        <c:lblOffset val="100"/>
        <c:noMultiLvlLbl val="0"/>
      </c:catAx>
      <c:valAx>
        <c:axId val="1086246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54861761630007E-2"/>
          <c:y val="2.4992413241339183E-2"/>
          <c:w val="0.72518685164354468"/>
          <c:h val="0.8568795151066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'VC by size'!$B$7</c:f>
              <c:strCache>
                <c:ptCount val="1"/>
                <c:pt idx="0">
                  <c:v>&lt;$50M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'VC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size'!$C$7:$R$7</c:f>
              <c:numCache>
                <c:formatCode>"$"#,##0.0</c:formatCode>
                <c:ptCount val="16"/>
                <c:pt idx="0">
                  <c:v>4.1251374519321988</c:v>
                </c:pt>
                <c:pt idx="1">
                  <c:v>3.8239419871318745</c:v>
                </c:pt>
                <c:pt idx="2">
                  <c:v>4.5898367681398957</c:v>
                </c:pt>
                <c:pt idx="3">
                  <c:v>5.1044440619461984</c:v>
                </c:pt>
                <c:pt idx="4">
                  <c:v>7.085391924114302</c:v>
                </c:pt>
                <c:pt idx="5">
                  <c:v>8.6731524259118231</c:v>
                </c:pt>
                <c:pt idx="6">
                  <c:v>11.965776133893588</c:v>
                </c:pt>
                <c:pt idx="7">
                  <c:v>21.669921353677722</c:v>
                </c:pt>
                <c:pt idx="8">
                  <c:v>23.78163422949746</c:v>
                </c:pt>
                <c:pt idx="9">
                  <c:v>27.591742039762877</c:v>
                </c:pt>
                <c:pt idx="10">
                  <c:v>29.789260847183176</c:v>
                </c:pt>
                <c:pt idx="11">
                  <c:v>25.593370164183984</c:v>
                </c:pt>
                <c:pt idx="12">
                  <c:v>25.643098641687288</c:v>
                </c:pt>
                <c:pt idx="13">
                  <c:v>30.39498055539622</c:v>
                </c:pt>
                <c:pt idx="14">
                  <c:v>18.912019261296095</c:v>
                </c:pt>
                <c:pt idx="15">
                  <c:v>7.1685126406394009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3-4F0C-A638-7CC79745542A}"/>
            </c:ext>
          </c:extLst>
        </c:ser>
        <c:ser>
          <c:idx val="1"/>
          <c:order val="1"/>
          <c:tx>
            <c:strRef>
              <c:f>'VC by size'!$B$8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'VC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size'!$C$8:$R$8</c:f>
              <c:numCache>
                <c:formatCode>"$"#,##0.0</c:formatCode>
                <c:ptCount val="16"/>
                <c:pt idx="0">
                  <c:v>4.9090558136100011</c:v>
                </c:pt>
                <c:pt idx="1">
                  <c:v>4.1891069706229995</c:v>
                </c:pt>
                <c:pt idx="2">
                  <c:v>3.8301881864299996</c:v>
                </c:pt>
                <c:pt idx="3">
                  <c:v>5.0550263250330012</c:v>
                </c:pt>
                <c:pt idx="4">
                  <c:v>6.1923578733110007</c:v>
                </c:pt>
                <c:pt idx="5">
                  <c:v>6.7678646813480023</c:v>
                </c:pt>
                <c:pt idx="6">
                  <c:v>9.4377057263019974</c:v>
                </c:pt>
                <c:pt idx="7">
                  <c:v>14.576424810821994</c:v>
                </c:pt>
                <c:pt idx="8">
                  <c:v>19.377817316451992</c:v>
                </c:pt>
                <c:pt idx="9">
                  <c:v>25.465976000797987</c:v>
                </c:pt>
                <c:pt idx="10">
                  <c:v>27.571282022167004</c:v>
                </c:pt>
                <c:pt idx="11">
                  <c:v>26.530104041684996</c:v>
                </c:pt>
                <c:pt idx="12">
                  <c:v>28.323111008249011</c:v>
                </c:pt>
                <c:pt idx="13">
                  <c:v>29.876277559740988</c:v>
                </c:pt>
                <c:pt idx="14">
                  <c:v>21.169279715366006</c:v>
                </c:pt>
                <c:pt idx="15">
                  <c:v>9.367540454493998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3-4F0C-A638-7CC79745542A}"/>
            </c:ext>
          </c:extLst>
        </c:ser>
        <c:ser>
          <c:idx val="2"/>
          <c:order val="2"/>
          <c:tx>
            <c:strRef>
              <c:f>'VC by size'!$B$9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'VC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size'!$C$9:$R$9</c:f>
              <c:numCache>
                <c:formatCode>"$"#,##0.0</c:formatCode>
                <c:ptCount val="16"/>
                <c:pt idx="0">
                  <c:v>13.469563149042001</c:v>
                </c:pt>
                <c:pt idx="1">
                  <c:v>6.6877287537799992</c:v>
                </c:pt>
                <c:pt idx="2">
                  <c:v>9.842613938042998</c:v>
                </c:pt>
                <c:pt idx="3">
                  <c:v>10.249841135845999</c:v>
                </c:pt>
                <c:pt idx="4">
                  <c:v>10.941096734632001</c:v>
                </c:pt>
                <c:pt idx="5">
                  <c:v>15.021349123402997</c:v>
                </c:pt>
                <c:pt idx="6">
                  <c:v>17.025646929729998</c:v>
                </c:pt>
                <c:pt idx="7">
                  <c:v>29.145434416578002</c:v>
                </c:pt>
                <c:pt idx="8">
                  <c:v>34.211964833101007</c:v>
                </c:pt>
                <c:pt idx="9">
                  <c:v>42.075843606492995</c:v>
                </c:pt>
                <c:pt idx="10">
                  <c:v>54.815439654824964</c:v>
                </c:pt>
                <c:pt idx="11">
                  <c:v>48.250495497469025</c:v>
                </c:pt>
                <c:pt idx="12">
                  <c:v>52.555952742135013</c:v>
                </c:pt>
                <c:pt idx="13">
                  <c:v>70.762394215209994</c:v>
                </c:pt>
                <c:pt idx="14">
                  <c:v>48.78355276724001</c:v>
                </c:pt>
                <c:pt idx="15">
                  <c:v>28.579080612905017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3-4F0C-A638-7CC79745542A}"/>
            </c:ext>
          </c:extLst>
        </c:ser>
        <c:ser>
          <c:idx val="3"/>
          <c:order val="3"/>
          <c:tx>
            <c:strRef>
              <c:f>'VC by size'!$B$10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'VC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size'!$C$10:$R$10</c:f>
              <c:numCache>
                <c:formatCode>"$"#,##0.0</c:formatCode>
                <c:ptCount val="16"/>
                <c:pt idx="0">
                  <c:v>10.980806596429998</c:v>
                </c:pt>
                <c:pt idx="1">
                  <c:v>10.061194742399</c:v>
                </c:pt>
                <c:pt idx="2">
                  <c:v>9.358907724230999</c:v>
                </c:pt>
                <c:pt idx="3">
                  <c:v>12.711780640641999</c:v>
                </c:pt>
                <c:pt idx="4">
                  <c:v>9.1379964121569994</c:v>
                </c:pt>
                <c:pt idx="5">
                  <c:v>11.049454567187</c:v>
                </c:pt>
                <c:pt idx="6">
                  <c:v>17.769410383925997</c:v>
                </c:pt>
                <c:pt idx="7">
                  <c:v>24.148121300104002</c:v>
                </c:pt>
                <c:pt idx="8">
                  <c:v>28.424462015602003</c:v>
                </c:pt>
                <c:pt idx="9">
                  <c:v>26.898152768677999</c:v>
                </c:pt>
                <c:pt idx="10">
                  <c:v>42.384451503182014</c:v>
                </c:pt>
                <c:pt idx="11">
                  <c:v>42.890099186532012</c:v>
                </c:pt>
                <c:pt idx="12">
                  <c:v>39.960786857306992</c:v>
                </c:pt>
                <c:pt idx="13">
                  <c:v>66.465385061675988</c:v>
                </c:pt>
                <c:pt idx="14">
                  <c:v>54.176534102956985</c:v>
                </c:pt>
                <c:pt idx="15">
                  <c:v>27.370330529932005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3-4F0C-A638-7CC79745542A}"/>
            </c:ext>
          </c:extLst>
        </c:ser>
        <c:ser>
          <c:idx val="4"/>
          <c:order val="4"/>
          <c:tx>
            <c:strRef>
              <c:f>'VC by size'!$B$11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'VC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size'!$C$11:$R$11</c:f>
              <c:numCache>
                <c:formatCode>"$"#,##0.0</c:formatCode>
                <c:ptCount val="16"/>
                <c:pt idx="0">
                  <c:v>12.368883954319001</c:v>
                </c:pt>
                <c:pt idx="1">
                  <c:v>2.5196000000000001</c:v>
                </c:pt>
                <c:pt idx="2">
                  <c:v>7.633607483042999</c:v>
                </c:pt>
                <c:pt idx="3">
                  <c:v>10.533281557336</c:v>
                </c:pt>
                <c:pt idx="4">
                  <c:v>8.3082740276170011</c:v>
                </c:pt>
                <c:pt idx="5">
                  <c:v>9.0505887514000012</c:v>
                </c:pt>
                <c:pt idx="6">
                  <c:v>12.505137325997</c:v>
                </c:pt>
                <c:pt idx="7">
                  <c:v>12.681202217969002</c:v>
                </c:pt>
                <c:pt idx="8">
                  <c:v>34.814866859628005</c:v>
                </c:pt>
                <c:pt idx="9">
                  <c:v>26.953848108898999</c:v>
                </c:pt>
                <c:pt idx="10">
                  <c:v>38.033246772836002</c:v>
                </c:pt>
                <c:pt idx="11">
                  <c:v>34.067398742475</c:v>
                </c:pt>
                <c:pt idx="12">
                  <c:v>44.243814133414993</c:v>
                </c:pt>
                <c:pt idx="13">
                  <c:v>66.165325619008996</c:v>
                </c:pt>
                <c:pt idx="14">
                  <c:v>43.941222114317995</c:v>
                </c:pt>
                <c:pt idx="15">
                  <c:v>25.749307581286004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3-4F0C-A638-7CC79745542A}"/>
            </c:ext>
          </c:extLst>
        </c:ser>
        <c:ser>
          <c:idx val="5"/>
          <c:order val="5"/>
          <c:tx>
            <c:strRef>
              <c:f>'VC by size'!$B$12</c:f>
              <c:strCache>
                <c:ptCount val="1"/>
                <c:pt idx="0">
                  <c:v>$1B+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'VC by size'!$C$6:$R$6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size'!$C$12:$R$12</c:f>
              <c:numCache>
                <c:formatCode>"$"#,##0.0</c:formatCode>
                <c:ptCount val="16"/>
                <c:pt idx="0">
                  <c:v>1.2375</c:v>
                </c:pt>
                <c:pt idx="1">
                  <c:v>4.6825100000000006</c:v>
                </c:pt>
                <c:pt idx="2">
                  <c:v>3.6439402170239998</c:v>
                </c:pt>
                <c:pt idx="3">
                  <c:v>8.7969596878740006</c:v>
                </c:pt>
                <c:pt idx="4">
                  <c:v>10.090608756793001</c:v>
                </c:pt>
                <c:pt idx="5">
                  <c:v>5.3723013029970001</c:v>
                </c:pt>
                <c:pt idx="6">
                  <c:v>16.330419232486001</c:v>
                </c:pt>
                <c:pt idx="7">
                  <c:v>16.871668012414002</c:v>
                </c:pt>
                <c:pt idx="8">
                  <c:v>32.628585644866</c:v>
                </c:pt>
                <c:pt idx="9">
                  <c:v>54.559772451467992</c:v>
                </c:pt>
                <c:pt idx="10">
                  <c:v>161.52018246133397</c:v>
                </c:pt>
                <c:pt idx="11">
                  <c:v>101.489855601161</c:v>
                </c:pt>
                <c:pt idx="12">
                  <c:v>63.215370612472</c:v>
                </c:pt>
                <c:pt idx="13">
                  <c:v>90.542296936813003</c:v>
                </c:pt>
                <c:pt idx="14">
                  <c:v>114.40285643298201</c:v>
                </c:pt>
                <c:pt idx="15">
                  <c:v>19.093798337894999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F3-4F0C-A638-7CC79745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5489313835765"/>
          <c:y val="0"/>
          <c:w val="0.1566451068616422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6472846871821E-2"/>
          <c:y val="2.4992413241339183E-2"/>
          <c:w val="0.7471060618122296"/>
          <c:h val="0.8591886843897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'VC by size'!$B$45</c:f>
              <c:strCache>
                <c:ptCount val="1"/>
                <c:pt idx="0">
                  <c:v>&lt;$50M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'VC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size'!$C$45:$R$45</c:f>
              <c:numCache>
                <c:formatCode>#,##0</c:formatCode>
                <c:ptCount val="16"/>
                <c:pt idx="0">
                  <c:v>238</c:v>
                </c:pt>
                <c:pt idx="1">
                  <c:v>249</c:v>
                </c:pt>
                <c:pt idx="2">
                  <c:v>267</c:v>
                </c:pt>
                <c:pt idx="3">
                  <c:v>294</c:v>
                </c:pt>
                <c:pt idx="4">
                  <c:v>386</c:v>
                </c:pt>
                <c:pt idx="5">
                  <c:v>485</c:v>
                </c:pt>
                <c:pt idx="6">
                  <c:v>740</c:v>
                </c:pt>
                <c:pt idx="7">
                  <c:v>1328</c:v>
                </c:pt>
                <c:pt idx="8">
                  <c:v>1416</c:v>
                </c:pt>
                <c:pt idx="9">
                  <c:v>1494</c:v>
                </c:pt>
                <c:pt idx="10">
                  <c:v>1640</c:v>
                </c:pt>
                <c:pt idx="11">
                  <c:v>1464</c:v>
                </c:pt>
                <c:pt idx="12">
                  <c:v>1433</c:v>
                </c:pt>
                <c:pt idx="13">
                  <c:v>1776</c:v>
                </c:pt>
                <c:pt idx="14">
                  <c:v>1221</c:v>
                </c:pt>
                <c:pt idx="15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6-44ED-97A3-8BDF3DB26F9D}"/>
            </c:ext>
          </c:extLst>
        </c:ser>
        <c:ser>
          <c:idx val="1"/>
          <c:order val="1"/>
          <c:tx>
            <c:strRef>
              <c:f>'VC by size'!$B$46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'VC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size'!$C$46:$R$46</c:f>
              <c:numCache>
                <c:formatCode>#,##0</c:formatCode>
                <c:ptCount val="16"/>
                <c:pt idx="0">
                  <c:v>70</c:v>
                </c:pt>
                <c:pt idx="1">
                  <c:v>59</c:v>
                </c:pt>
                <c:pt idx="2">
                  <c:v>58</c:v>
                </c:pt>
                <c:pt idx="3">
                  <c:v>72</c:v>
                </c:pt>
                <c:pt idx="4">
                  <c:v>88</c:v>
                </c:pt>
                <c:pt idx="5">
                  <c:v>96</c:v>
                </c:pt>
                <c:pt idx="6">
                  <c:v>133</c:v>
                </c:pt>
                <c:pt idx="7">
                  <c:v>209</c:v>
                </c:pt>
                <c:pt idx="8">
                  <c:v>280</c:v>
                </c:pt>
                <c:pt idx="9">
                  <c:v>366</c:v>
                </c:pt>
                <c:pt idx="10">
                  <c:v>394</c:v>
                </c:pt>
                <c:pt idx="11">
                  <c:v>386</c:v>
                </c:pt>
                <c:pt idx="12">
                  <c:v>407</c:v>
                </c:pt>
                <c:pt idx="13">
                  <c:v>426</c:v>
                </c:pt>
                <c:pt idx="14">
                  <c:v>305</c:v>
                </c:pt>
                <c:pt idx="15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6-44ED-97A3-8BDF3DB26F9D}"/>
            </c:ext>
          </c:extLst>
        </c:ser>
        <c:ser>
          <c:idx val="2"/>
          <c:order val="2"/>
          <c:tx>
            <c:strRef>
              <c:f>'VC by size'!$B$47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'VC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size'!$C$47:$R$47</c:f>
              <c:numCache>
                <c:formatCode>#,##0</c:formatCode>
                <c:ptCount val="16"/>
                <c:pt idx="0">
                  <c:v>89</c:v>
                </c:pt>
                <c:pt idx="1">
                  <c:v>47</c:v>
                </c:pt>
                <c:pt idx="2">
                  <c:v>65</c:v>
                </c:pt>
                <c:pt idx="3">
                  <c:v>68</c:v>
                </c:pt>
                <c:pt idx="4">
                  <c:v>73</c:v>
                </c:pt>
                <c:pt idx="5">
                  <c:v>101</c:v>
                </c:pt>
                <c:pt idx="6">
                  <c:v>121</c:v>
                </c:pt>
                <c:pt idx="7">
                  <c:v>191</c:v>
                </c:pt>
                <c:pt idx="8">
                  <c:v>222</c:v>
                </c:pt>
                <c:pt idx="9">
                  <c:v>283</c:v>
                </c:pt>
                <c:pt idx="10">
                  <c:v>362</c:v>
                </c:pt>
                <c:pt idx="11">
                  <c:v>321</c:v>
                </c:pt>
                <c:pt idx="12">
                  <c:v>370</c:v>
                </c:pt>
                <c:pt idx="13">
                  <c:v>477</c:v>
                </c:pt>
                <c:pt idx="14">
                  <c:v>321</c:v>
                </c:pt>
                <c:pt idx="15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6-44ED-97A3-8BDF3DB26F9D}"/>
            </c:ext>
          </c:extLst>
        </c:ser>
        <c:ser>
          <c:idx val="3"/>
          <c:order val="3"/>
          <c:tx>
            <c:strRef>
              <c:f>'VC by size'!$B$48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'VC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size'!$C$48:$R$48</c:f>
              <c:numCache>
                <c:formatCode>#,##0</c:formatCode>
                <c:ptCount val="16"/>
                <c:pt idx="0">
                  <c:v>33</c:v>
                </c:pt>
                <c:pt idx="1">
                  <c:v>29</c:v>
                </c:pt>
                <c:pt idx="2">
                  <c:v>27</c:v>
                </c:pt>
                <c:pt idx="3">
                  <c:v>35</c:v>
                </c:pt>
                <c:pt idx="4">
                  <c:v>28</c:v>
                </c:pt>
                <c:pt idx="5">
                  <c:v>32</c:v>
                </c:pt>
                <c:pt idx="6">
                  <c:v>52</c:v>
                </c:pt>
                <c:pt idx="7">
                  <c:v>71</c:v>
                </c:pt>
                <c:pt idx="8">
                  <c:v>86</c:v>
                </c:pt>
                <c:pt idx="9">
                  <c:v>79</c:v>
                </c:pt>
                <c:pt idx="10">
                  <c:v>122</c:v>
                </c:pt>
                <c:pt idx="11">
                  <c:v>128</c:v>
                </c:pt>
                <c:pt idx="12">
                  <c:v>116</c:v>
                </c:pt>
                <c:pt idx="13">
                  <c:v>196</c:v>
                </c:pt>
                <c:pt idx="14">
                  <c:v>161</c:v>
                </c:pt>
                <c:pt idx="1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6-44ED-97A3-8BDF3DB26F9D}"/>
            </c:ext>
          </c:extLst>
        </c:ser>
        <c:ser>
          <c:idx val="4"/>
          <c:order val="4"/>
          <c:tx>
            <c:strRef>
              <c:f>'VC by size'!$B$49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'VC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size'!$C$49:$R$49</c:f>
              <c:numCache>
                <c:formatCode>#,##0</c:formatCode>
                <c:ptCount val="16"/>
                <c:pt idx="0">
                  <c:v>20</c:v>
                </c:pt>
                <c:pt idx="1">
                  <c:v>4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20</c:v>
                </c:pt>
                <c:pt idx="7">
                  <c:v>19</c:v>
                </c:pt>
                <c:pt idx="8">
                  <c:v>53</c:v>
                </c:pt>
                <c:pt idx="9">
                  <c:v>40</c:v>
                </c:pt>
                <c:pt idx="10">
                  <c:v>57</c:v>
                </c:pt>
                <c:pt idx="11">
                  <c:v>50</c:v>
                </c:pt>
                <c:pt idx="12">
                  <c:v>66</c:v>
                </c:pt>
                <c:pt idx="13">
                  <c:v>102</c:v>
                </c:pt>
                <c:pt idx="14">
                  <c:v>69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6-44ED-97A3-8BDF3DB26F9D}"/>
            </c:ext>
          </c:extLst>
        </c:ser>
        <c:ser>
          <c:idx val="5"/>
          <c:order val="5"/>
          <c:tx>
            <c:strRef>
              <c:f>'VC by size'!$B$50</c:f>
              <c:strCache>
                <c:ptCount val="1"/>
                <c:pt idx="0">
                  <c:v>$1B+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'VC by size'!$C$44:$R$44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size'!$C$50:$R$50</c:f>
              <c:numCache>
                <c:formatCode>#,##0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  <c:pt idx="8">
                  <c:v>22</c:v>
                </c:pt>
                <c:pt idx="9">
                  <c:v>26</c:v>
                </c:pt>
                <c:pt idx="10">
                  <c:v>26</c:v>
                </c:pt>
                <c:pt idx="11">
                  <c:v>21</c:v>
                </c:pt>
                <c:pt idx="12">
                  <c:v>37</c:v>
                </c:pt>
                <c:pt idx="13">
                  <c:v>48</c:v>
                </c:pt>
                <c:pt idx="14">
                  <c:v>49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6-44ED-97A3-8BDF3DB2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2199861941569"/>
          <c:y val="0"/>
          <c:w val="0.1575780013805843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4693430664894"/>
          <c:y val="2.4992413241339183E-2"/>
          <c:w val="0.70058903842190268"/>
          <c:h val="0.8388035027715405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'VC by size'!$B$45</c:f>
              <c:strCache>
                <c:ptCount val="1"/>
                <c:pt idx="0">
                  <c:v>&lt;$50M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'VC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size'!$H$45:$R$45</c:f>
              <c:numCache>
                <c:formatCode>#,##0</c:formatCode>
                <c:ptCount val="11"/>
                <c:pt idx="0">
                  <c:v>485</c:v>
                </c:pt>
                <c:pt idx="1">
                  <c:v>740</c:v>
                </c:pt>
                <c:pt idx="2">
                  <c:v>1328</c:v>
                </c:pt>
                <c:pt idx="3">
                  <c:v>1416</c:v>
                </c:pt>
                <c:pt idx="4">
                  <c:v>1494</c:v>
                </c:pt>
                <c:pt idx="5">
                  <c:v>1640</c:v>
                </c:pt>
                <c:pt idx="6">
                  <c:v>1464</c:v>
                </c:pt>
                <c:pt idx="7">
                  <c:v>1433</c:v>
                </c:pt>
                <c:pt idx="8">
                  <c:v>1776</c:v>
                </c:pt>
                <c:pt idx="9">
                  <c:v>1221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D-49C3-9703-F7E0E7C6B831}"/>
            </c:ext>
          </c:extLst>
        </c:ser>
        <c:ser>
          <c:idx val="1"/>
          <c:order val="1"/>
          <c:tx>
            <c:strRef>
              <c:f>'VC by size'!$B$46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'VC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size'!$H$46:$R$46</c:f>
              <c:numCache>
                <c:formatCode>#,##0</c:formatCode>
                <c:ptCount val="11"/>
                <c:pt idx="0">
                  <c:v>96</c:v>
                </c:pt>
                <c:pt idx="1">
                  <c:v>133</c:v>
                </c:pt>
                <c:pt idx="2">
                  <c:v>209</c:v>
                </c:pt>
                <c:pt idx="3">
                  <c:v>280</c:v>
                </c:pt>
                <c:pt idx="4">
                  <c:v>366</c:v>
                </c:pt>
                <c:pt idx="5">
                  <c:v>394</c:v>
                </c:pt>
                <c:pt idx="6">
                  <c:v>386</c:v>
                </c:pt>
                <c:pt idx="7">
                  <c:v>407</c:v>
                </c:pt>
                <c:pt idx="8">
                  <c:v>426</c:v>
                </c:pt>
                <c:pt idx="9">
                  <c:v>305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D-49C3-9703-F7E0E7C6B831}"/>
            </c:ext>
          </c:extLst>
        </c:ser>
        <c:ser>
          <c:idx val="2"/>
          <c:order val="2"/>
          <c:tx>
            <c:strRef>
              <c:f>'VC by size'!$B$47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'VC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size'!$H$47:$R$47</c:f>
              <c:numCache>
                <c:formatCode>#,##0</c:formatCode>
                <c:ptCount val="11"/>
                <c:pt idx="0">
                  <c:v>101</c:v>
                </c:pt>
                <c:pt idx="1">
                  <c:v>121</c:v>
                </c:pt>
                <c:pt idx="2">
                  <c:v>191</c:v>
                </c:pt>
                <c:pt idx="3">
                  <c:v>222</c:v>
                </c:pt>
                <c:pt idx="4">
                  <c:v>283</c:v>
                </c:pt>
                <c:pt idx="5">
                  <c:v>362</c:v>
                </c:pt>
                <c:pt idx="6">
                  <c:v>321</c:v>
                </c:pt>
                <c:pt idx="7">
                  <c:v>370</c:v>
                </c:pt>
                <c:pt idx="8">
                  <c:v>477</c:v>
                </c:pt>
                <c:pt idx="9">
                  <c:v>321</c:v>
                </c:pt>
                <c:pt idx="1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D-49C3-9703-F7E0E7C6B831}"/>
            </c:ext>
          </c:extLst>
        </c:ser>
        <c:ser>
          <c:idx val="3"/>
          <c:order val="3"/>
          <c:tx>
            <c:strRef>
              <c:f>'VC by size'!$B$48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'VC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size'!$H$48:$R$48</c:f>
              <c:numCache>
                <c:formatCode>#,##0</c:formatCode>
                <c:ptCount val="11"/>
                <c:pt idx="0">
                  <c:v>32</c:v>
                </c:pt>
                <c:pt idx="1">
                  <c:v>52</c:v>
                </c:pt>
                <c:pt idx="2">
                  <c:v>71</c:v>
                </c:pt>
                <c:pt idx="3">
                  <c:v>86</c:v>
                </c:pt>
                <c:pt idx="4">
                  <c:v>79</c:v>
                </c:pt>
                <c:pt idx="5">
                  <c:v>122</c:v>
                </c:pt>
                <c:pt idx="6">
                  <c:v>128</c:v>
                </c:pt>
                <c:pt idx="7">
                  <c:v>116</c:v>
                </c:pt>
                <c:pt idx="8">
                  <c:v>196</c:v>
                </c:pt>
                <c:pt idx="9">
                  <c:v>161</c:v>
                </c:pt>
                <c:pt idx="1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D-49C3-9703-F7E0E7C6B831}"/>
            </c:ext>
          </c:extLst>
        </c:ser>
        <c:ser>
          <c:idx val="4"/>
          <c:order val="4"/>
          <c:tx>
            <c:strRef>
              <c:f>'VC by size'!$B$49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'VC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size'!$H$49:$R$49</c:f>
              <c:numCache>
                <c:formatCode>#,##0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19</c:v>
                </c:pt>
                <c:pt idx="3">
                  <c:v>53</c:v>
                </c:pt>
                <c:pt idx="4">
                  <c:v>40</c:v>
                </c:pt>
                <c:pt idx="5">
                  <c:v>57</c:v>
                </c:pt>
                <c:pt idx="6">
                  <c:v>50</c:v>
                </c:pt>
                <c:pt idx="7">
                  <c:v>66</c:v>
                </c:pt>
                <c:pt idx="8">
                  <c:v>102</c:v>
                </c:pt>
                <c:pt idx="9">
                  <c:v>69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D-49C3-9703-F7E0E7C6B831}"/>
            </c:ext>
          </c:extLst>
        </c:ser>
        <c:ser>
          <c:idx val="5"/>
          <c:order val="5"/>
          <c:tx>
            <c:strRef>
              <c:f>'VC by size'!$B$50</c:f>
              <c:strCache>
                <c:ptCount val="1"/>
                <c:pt idx="0">
                  <c:v>$1B+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'VC by size'!$H$44:$R$44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size'!$H$50:$R$50</c:f>
              <c:numCache>
                <c:formatCode>#,##0</c:formatCode>
                <c:ptCount val="11"/>
                <c:pt idx="0">
                  <c:v>4</c:v>
                </c:pt>
                <c:pt idx="1">
                  <c:v>10</c:v>
                </c:pt>
                <c:pt idx="2">
                  <c:v>10</c:v>
                </c:pt>
                <c:pt idx="3">
                  <c:v>22</c:v>
                </c:pt>
                <c:pt idx="4">
                  <c:v>26</c:v>
                </c:pt>
                <c:pt idx="5">
                  <c:v>26</c:v>
                </c:pt>
                <c:pt idx="6">
                  <c:v>21</c:v>
                </c:pt>
                <c:pt idx="7">
                  <c:v>37</c:v>
                </c:pt>
                <c:pt idx="8">
                  <c:v>48</c:v>
                </c:pt>
                <c:pt idx="9">
                  <c:v>49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BD-49C3-9703-F7E0E7C6B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0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64061170435886"/>
          <c:y val="0"/>
          <c:w val="0.1923593882956411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70719816272965874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'VC by size'!$B$7</c:f>
              <c:strCache>
                <c:ptCount val="1"/>
                <c:pt idx="0">
                  <c:v>&lt;$50M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'VC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size'!$H$7:$R$7</c:f>
              <c:numCache>
                <c:formatCode>"$"#,##0.0</c:formatCode>
                <c:ptCount val="11"/>
                <c:pt idx="0">
                  <c:v>8.6731524259118231</c:v>
                </c:pt>
                <c:pt idx="1">
                  <c:v>11.965776133893588</c:v>
                </c:pt>
                <c:pt idx="2">
                  <c:v>21.669921353677722</c:v>
                </c:pt>
                <c:pt idx="3">
                  <c:v>23.78163422949746</c:v>
                </c:pt>
                <c:pt idx="4">
                  <c:v>27.591742039762877</c:v>
                </c:pt>
                <c:pt idx="5">
                  <c:v>29.789260847183176</c:v>
                </c:pt>
                <c:pt idx="6">
                  <c:v>25.593370164183984</c:v>
                </c:pt>
                <c:pt idx="7">
                  <c:v>25.643098641687288</c:v>
                </c:pt>
                <c:pt idx="8">
                  <c:v>30.39498055539622</c:v>
                </c:pt>
                <c:pt idx="9">
                  <c:v>18.912019261296095</c:v>
                </c:pt>
                <c:pt idx="10">
                  <c:v>7.1685126406394009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0-4BFE-B8DF-0DAEF27E9657}"/>
            </c:ext>
          </c:extLst>
        </c:ser>
        <c:ser>
          <c:idx val="1"/>
          <c:order val="1"/>
          <c:tx>
            <c:strRef>
              <c:f>'VC by size'!$B$8</c:f>
              <c:strCache>
                <c:ptCount val="1"/>
                <c:pt idx="0">
                  <c:v>$50M-$100M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'VC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size'!$H$8:$R$8</c:f>
              <c:numCache>
                <c:formatCode>"$"#,##0.0</c:formatCode>
                <c:ptCount val="11"/>
                <c:pt idx="0">
                  <c:v>6.7678646813480023</c:v>
                </c:pt>
                <c:pt idx="1">
                  <c:v>9.4377057263019974</c:v>
                </c:pt>
                <c:pt idx="2">
                  <c:v>14.576424810821994</c:v>
                </c:pt>
                <c:pt idx="3">
                  <c:v>19.377817316451992</c:v>
                </c:pt>
                <c:pt idx="4">
                  <c:v>25.465976000797987</c:v>
                </c:pt>
                <c:pt idx="5">
                  <c:v>27.571282022167004</c:v>
                </c:pt>
                <c:pt idx="6">
                  <c:v>26.530104041684996</c:v>
                </c:pt>
                <c:pt idx="7">
                  <c:v>28.323111008249011</c:v>
                </c:pt>
                <c:pt idx="8">
                  <c:v>29.876277559740988</c:v>
                </c:pt>
                <c:pt idx="9">
                  <c:v>21.169279715366006</c:v>
                </c:pt>
                <c:pt idx="10">
                  <c:v>9.367540454493998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0-4BFE-B8DF-0DAEF27E9657}"/>
            </c:ext>
          </c:extLst>
        </c:ser>
        <c:ser>
          <c:idx val="2"/>
          <c:order val="2"/>
          <c:tx>
            <c:strRef>
              <c:f>'VC by size'!$B$9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'VC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size'!$H$9:$R$9</c:f>
              <c:numCache>
                <c:formatCode>"$"#,##0.0</c:formatCode>
                <c:ptCount val="11"/>
                <c:pt idx="0">
                  <c:v>15.021349123402997</c:v>
                </c:pt>
                <c:pt idx="1">
                  <c:v>17.025646929729998</c:v>
                </c:pt>
                <c:pt idx="2">
                  <c:v>29.145434416578002</c:v>
                </c:pt>
                <c:pt idx="3">
                  <c:v>34.211964833101007</c:v>
                </c:pt>
                <c:pt idx="4">
                  <c:v>42.075843606492995</c:v>
                </c:pt>
                <c:pt idx="5">
                  <c:v>54.815439654824964</c:v>
                </c:pt>
                <c:pt idx="6">
                  <c:v>48.250495497469025</c:v>
                </c:pt>
                <c:pt idx="7">
                  <c:v>52.555952742135013</c:v>
                </c:pt>
                <c:pt idx="8">
                  <c:v>70.762394215209994</c:v>
                </c:pt>
                <c:pt idx="9">
                  <c:v>48.78355276724001</c:v>
                </c:pt>
                <c:pt idx="10">
                  <c:v>28.579080612905017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0-4BFE-B8DF-0DAEF27E9657}"/>
            </c:ext>
          </c:extLst>
        </c:ser>
        <c:ser>
          <c:idx val="3"/>
          <c:order val="3"/>
          <c:tx>
            <c:strRef>
              <c:f>'VC by size'!$B$10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'VC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size'!$H$10:$R$10</c:f>
              <c:numCache>
                <c:formatCode>"$"#,##0.0</c:formatCode>
                <c:ptCount val="11"/>
                <c:pt idx="0">
                  <c:v>11.049454567187</c:v>
                </c:pt>
                <c:pt idx="1">
                  <c:v>17.769410383925997</c:v>
                </c:pt>
                <c:pt idx="2">
                  <c:v>24.148121300104002</c:v>
                </c:pt>
                <c:pt idx="3">
                  <c:v>28.424462015602003</c:v>
                </c:pt>
                <c:pt idx="4">
                  <c:v>26.898152768677999</c:v>
                </c:pt>
                <c:pt idx="5">
                  <c:v>42.384451503182014</c:v>
                </c:pt>
                <c:pt idx="6">
                  <c:v>42.890099186532012</c:v>
                </c:pt>
                <c:pt idx="7">
                  <c:v>39.960786857306992</c:v>
                </c:pt>
                <c:pt idx="8">
                  <c:v>66.465385061675988</c:v>
                </c:pt>
                <c:pt idx="9">
                  <c:v>54.176534102956985</c:v>
                </c:pt>
                <c:pt idx="10">
                  <c:v>27.370330529932005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0-4BFE-B8DF-0DAEF27E9657}"/>
            </c:ext>
          </c:extLst>
        </c:ser>
        <c:ser>
          <c:idx val="4"/>
          <c:order val="4"/>
          <c:tx>
            <c:strRef>
              <c:f>'VC by size'!$B$11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'VC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size'!$H$11:$R$11</c:f>
              <c:numCache>
                <c:formatCode>"$"#,##0.0</c:formatCode>
                <c:ptCount val="11"/>
                <c:pt idx="0">
                  <c:v>9.0505887514000012</c:v>
                </c:pt>
                <c:pt idx="1">
                  <c:v>12.505137325997</c:v>
                </c:pt>
                <c:pt idx="2">
                  <c:v>12.681202217969002</c:v>
                </c:pt>
                <c:pt idx="3">
                  <c:v>34.814866859628005</c:v>
                </c:pt>
                <c:pt idx="4">
                  <c:v>26.953848108898999</c:v>
                </c:pt>
                <c:pt idx="5">
                  <c:v>38.033246772836002</c:v>
                </c:pt>
                <c:pt idx="6">
                  <c:v>34.067398742475</c:v>
                </c:pt>
                <c:pt idx="7">
                  <c:v>44.243814133414993</c:v>
                </c:pt>
                <c:pt idx="8">
                  <c:v>66.165325619008996</c:v>
                </c:pt>
                <c:pt idx="9">
                  <c:v>43.941222114317995</c:v>
                </c:pt>
                <c:pt idx="10">
                  <c:v>25.749307581286004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C0-4BFE-B8DF-0DAEF27E9657}"/>
            </c:ext>
          </c:extLst>
        </c:ser>
        <c:ser>
          <c:idx val="5"/>
          <c:order val="5"/>
          <c:tx>
            <c:strRef>
              <c:f>'VC by size'!$B$12</c:f>
              <c:strCache>
                <c:ptCount val="1"/>
                <c:pt idx="0">
                  <c:v>$1B+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'VC by size'!$H$6:$R$6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size'!$H$12:$R$12</c:f>
              <c:numCache>
                <c:formatCode>"$"#,##0.0</c:formatCode>
                <c:ptCount val="11"/>
                <c:pt idx="0">
                  <c:v>5.3723013029970001</c:v>
                </c:pt>
                <c:pt idx="1">
                  <c:v>16.330419232486001</c:v>
                </c:pt>
                <c:pt idx="2">
                  <c:v>16.871668012414002</c:v>
                </c:pt>
                <c:pt idx="3">
                  <c:v>32.628585644866</c:v>
                </c:pt>
                <c:pt idx="4">
                  <c:v>54.559772451467992</c:v>
                </c:pt>
                <c:pt idx="5">
                  <c:v>161.52018246133397</c:v>
                </c:pt>
                <c:pt idx="6">
                  <c:v>101.489855601161</c:v>
                </c:pt>
                <c:pt idx="7">
                  <c:v>63.215370612472</c:v>
                </c:pt>
                <c:pt idx="8">
                  <c:v>90.542296936813003</c:v>
                </c:pt>
                <c:pt idx="9">
                  <c:v>114.40285643298201</c:v>
                </c:pt>
                <c:pt idx="10">
                  <c:v>19.093798337894999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C0-4BFE-B8DF-0DAEF27E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55233547195505"/>
          <c:y val="0"/>
          <c:w val="0.17944766452804511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9425976811104"/>
          <c:y val="2.7777633352768814E-2"/>
          <c:w val="0.86170978627671546"/>
          <c:h val="0.7189654418197724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'VC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size'!$V$8:$AK$8</c:f>
              <c:numCache>
                <c:formatCode>"$"#,##0.0</c:formatCode>
                <c:ptCount val="16"/>
                <c:pt idx="0">
                  <c:v>14</c:v>
                </c:pt>
                <c:pt idx="1">
                  <c:v>8.6776711589999991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9.3690418965000006</c:v>
                </c:pt>
                <c:pt idx="6">
                  <c:v>8.1093103167500011</c:v>
                </c:pt>
                <c:pt idx="7">
                  <c:v>8.3792755880000005</c:v>
                </c:pt>
                <c:pt idx="8">
                  <c:v>10</c:v>
                </c:pt>
                <c:pt idx="9">
                  <c:v>12.133891425</c:v>
                </c:pt>
                <c:pt idx="10">
                  <c:v>11.49351452</c:v>
                </c:pt>
                <c:pt idx="11">
                  <c:v>12.111487936250001</c:v>
                </c:pt>
                <c:pt idx="12">
                  <c:v>12.522073731000001</c:v>
                </c:pt>
                <c:pt idx="13">
                  <c:v>11</c:v>
                </c:pt>
                <c:pt idx="14">
                  <c:v>9.5642241312500005</c:v>
                </c:pt>
                <c:pt idx="15">
                  <c:v>14.5259258095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1-47DD-BC0C-E965897889B6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'VC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size'!$V$12:$AK$12</c:f>
              <c:numCache>
                <c:formatCode>0.0</c:formatCode>
                <c:ptCount val="16"/>
                <c:pt idx="0">
                  <c:v>27.004026506999999</c:v>
                </c:pt>
                <c:pt idx="1">
                  <c:v>16.406582614000001</c:v>
                </c:pt>
                <c:pt idx="2">
                  <c:v>18.17233249525</c:v>
                </c:pt>
                <c:pt idx="3">
                  <c:v>23.601934984499998</c:v>
                </c:pt>
                <c:pt idx="4">
                  <c:v>21.5</c:v>
                </c:pt>
                <c:pt idx="5">
                  <c:v>20.3158622075</c:v>
                </c:pt>
                <c:pt idx="6">
                  <c:v>15.212798899750002</c:v>
                </c:pt>
                <c:pt idx="7">
                  <c:v>11.218571892000002</c:v>
                </c:pt>
                <c:pt idx="8">
                  <c:v>13.188410545</c:v>
                </c:pt>
                <c:pt idx="9">
                  <c:v>17.481146219750002</c:v>
                </c:pt>
                <c:pt idx="10">
                  <c:v>18.65858697825</c:v>
                </c:pt>
                <c:pt idx="11">
                  <c:v>17.434661997999999</c:v>
                </c:pt>
                <c:pt idx="12">
                  <c:v>22.923495613</c:v>
                </c:pt>
                <c:pt idx="13">
                  <c:v>20.6734838635</c:v>
                </c:pt>
                <c:pt idx="14">
                  <c:v>24.1176962555</c:v>
                </c:pt>
                <c:pt idx="15">
                  <c:v>40.104674021999998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1-47DD-BC0C-E965897889B6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'VC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size'!$V$13:$AK$13</c:f>
              <c:numCache>
                <c:formatCode>0.0</c:formatCode>
                <c:ptCount val="16"/>
                <c:pt idx="0">
                  <c:v>83.620973493000008</c:v>
                </c:pt>
                <c:pt idx="1">
                  <c:v>56.315886196999998</c:v>
                </c:pt>
                <c:pt idx="2">
                  <c:v>60.453460506749991</c:v>
                </c:pt>
                <c:pt idx="3">
                  <c:v>66.398065015500009</c:v>
                </c:pt>
                <c:pt idx="4">
                  <c:v>48.5</c:v>
                </c:pt>
                <c:pt idx="5">
                  <c:v>50.171984000000009</c:v>
                </c:pt>
                <c:pt idx="6">
                  <c:v>46.776994996999996</c:v>
                </c:pt>
                <c:pt idx="7">
                  <c:v>35.469836834999995</c:v>
                </c:pt>
                <c:pt idx="8">
                  <c:v>47.447255351999999</c:v>
                </c:pt>
                <c:pt idx="9">
                  <c:v>44.686108646000008</c:v>
                </c:pt>
                <c:pt idx="10">
                  <c:v>49.653433045</c:v>
                </c:pt>
                <c:pt idx="11">
                  <c:v>53.667266932499992</c:v>
                </c:pt>
                <c:pt idx="12">
                  <c:v>61.886725999999996</c:v>
                </c:pt>
                <c:pt idx="13">
                  <c:v>72.645709847999996</c:v>
                </c:pt>
                <c:pt idx="14">
                  <c:v>81.992838734999992</c:v>
                </c:pt>
                <c:pt idx="15">
                  <c:v>119.82646112049999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1-47DD-BC0C-E9658978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37839"/>
        <c:axId val="1142951807"/>
      </c:areaChart>
      <c:lineChart>
        <c:grouping val="standard"/>
        <c:varyColors val="0"/>
        <c:ser>
          <c:idx val="3"/>
          <c:order val="3"/>
          <c:tx>
            <c:strRef>
              <c:f>'VC by size'!$U$10</c:f>
              <c:strCache>
                <c:ptCount val="1"/>
                <c:pt idx="0">
                  <c:v>Top quartile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'VC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size'!$V$10:$AK$10</c:f>
              <c:numCache>
                <c:formatCode>"$"#,##0.0</c:formatCode>
                <c:ptCount val="16"/>
                <c:pt idx="0">
                  <c:v>124.8125</c:v>
                </c:pt>
                <c:pt idx="1">
                  <c:v>81.551122843000002</c:v>
                </c:pt>
                <c:pt idx="2">
                  <c:v>90.5</c:v>
                </c:pt>
                <c:pt idx="3">
                  <c:v>100</c:v>
                </c:pt>
                <c:pt idx="4">
                  <c:v>78.999451610500003</c:v>
                </c:pt>
                <c:pt idx="5">
                  <c:v>80</c:v>
                </c:pt>
                <c:pt idx="6">
                  <c:v>70.213540354499997</c:v>
                </c:pt>
                <c:pt idx="7">
                  <c:v>54.551963006249999</c:v>
                </c:pt>
                <c:pt idx="8">
                  <c:v>70.601734762250004</c:v>
                </c:pt>
                <c:pt idx="9">
                  <c:v>74.611307784999994</c:v>
                </c:pt>
                <c:pt idx="10">
                  <c:v>80</c:v>
                </c:pt>
                <c:pt idx="11">
                  <c:v>80.71665474324999</c:v>
                </c:pt>
                <c:pt idx="12">
                  <c:v>93.601750797999998</c:v>
                </c:pt>
                <c:pt idx="13">
                  <c:v>101.721159697</c:v>
                </c:pt>
                <c:pt idx="14">
                  <c:v>110.8794838625</c:v>
                </c:pt>
                <c:pt idx="15">
                  <c:v>147.78831907350002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1-47DD-BC0C-E965897889B6}"/>
            </c:ext>
          </c:extLst>
        </c:ser>
        <c:ser>
          <c:idx val="4"/>
          <c:order val="4"/>
          <c:tx>
            <c:strRef>
              <c:f>'VC by size'!$U$9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'VC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size'!$V$9:$AK$9</c:f>
              <c:numCache>
                <c:formatCode>"$"#,##0.0</c:formatCode>
                <c:ptCount val="16"/>
                <c:pt idx="0">
                  <c:v>41.004026506999999</c:v>
                </c:pt>
                <c:pt idx="1">
                  <c:v>25</c:v>
                </c:pt>
                <c:pt idx="2">
                  <c:v>28.92714685</c:v>
                </c:pt>
                <c:pt idx="3">
                  <c:v>33.449885645000002</c:v>
                </c:pt>
                <c:pt idx="4">
                  <c:v>31.525715476000002</c:v>
                </c:pt>
                <c:pt idx="5">
                  <c:v>30.117655675000002</c:v>
                </c:pt>
                <c:pt idx="6">
                  <c:v>23.412557446500003</c:v>
                </c:pt>
                <c:pt idx="7">
                  <c:v>19.588296716000002</c:v>
                </c:pt>
                <c:pt idx="8">
                  <c:v>23.274354406500002</c:v>
                </c:pt>
                <c:pt idx="9">
                  <c:v>29.79293062</c:v>
                </c:pt>
                <c:pt idx="10">
                  <c:v>30.236418557</c:v>
                </c:pt>
                <c:pt idx="11">
                  <c:v>29.435778347500001</c:v>
                </c:pt>
                <c:pt idx="12">
                  <c:v>34.314999999999998</c:v>
                </c:pt>
                <c:pt idx="13">
                  <c:v>31.470514308999999</c:v>
                </c:pt>
                <c:pt idx="14">
                  <c:v>33.362059162999998</c:v>
                </c:pt>
                <c:pt idx="15">
                  <c:v>51.45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1-47DD-BC0C-E965897889B6}"/>
            </c:ext>
          </c:extLst>
        </c:ser>
        <c:ser>
          <c:idx val="5"/>
          <c:order val="5"/>
          <c:tx>
            <c:strRef>
              <c:f>'VC by size'!$U$8</c:f>
              <c:strCache>
                <c:ptCount val="1"/>
                <c:pt idx="0">
                  <c:v>Bottom quartile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'VC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size'!$V$8:$AK$8</c:f>
              <c:numCache>
                <c:formatCode>"$"#,##0.0</c:formatCode>
                <c:ptCount val="16"/>
                <c:pt idx="0">
                  <c:v>14</c:v>
                </c:pt>
                <c:pt idx="1">
                  <c:v>8.6776711589999991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9.3690418965000006</c:v>
                </c:pt>
                <c:pt idx="6">
                  <c:v>8.1093103167500011</c:v>
                </c:pt>
                <c:pt idx="7">
                  <c:v>8.3792755880000005</c:v>
                </c:pt>
                <c:pt idx="8">
                  <c:v>10</c:v>
                </c:pt>
                <c:pt idx="9">
                  <c:v>12.133891425</c:v>
                </c:pt>
                <c:pt idx="10">
                  <c:v>11.49351452</c:v>
                </c:pt>
                <c:pt idx="11">
                  <c:v>12.111487936250001</c:v>
                </c:pt>
                <c:pt idx="12">
                  <c:v>12.522073731000001</c:v>
                </c:pt>
                <c:pt idx="13">
                  <c:v>11</c:v>
                </c:pt>
                <c:pt idx="14">
                  <c:v>9.5642241312500005</c:v>
                </c:pt>
                <c:pt idx="15">
                  <c:v>14.5259258095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71-47DD-BC0C-E965897889B6}"/>
            </c:ext>
          </c:extLst>
        </c:ser>
        <c:ser>
          <c:idx val="6"/>
          <c:order val="6"/>
          <c:tx>
            <c:strRef>
              <c:f>'VC by size'!$U$7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'VC by size'!$V$6:$AK$6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size'!$V$7:$AK$7</c:f>
              <c:numCache>
                <c:formatCode>"$"#,##0.0</c:formatCode>
                <c:ptCount val="16"/>
                <c:pt idx="0">
                  <c:v>104.41451655284523</c:v>
                </c:pt>
                <c:pt idx="1">
                  <c:v>81.749571493437045</c:v>
                </c:pt>
                <c:pt idx="2">
                  <c:v>90.253119064758465</c:v>
                </c:pt>
                <c:pt idx="3">
                  <c:v>106.82552629058499</c:v>
                </c:pt>
                <c:pt idx="4">
                  <c:v>87.130851394990344</c:v>
                </c:pt>
                <c:pt idx="5">
                  <c:v>76.413539415637786</c:v>
                </c:pt>
                <c:pt idx="6">
                  <c:v>79.027970011463466</c:v>
                </c:pt>
                <c:pt idx="7">
                  <c:v>65.149218879411634</c:v>
                </c:pt>
                <c:pt idx="8">
                  <c:v>83.288139855359148</c:v>
                </c:pt>
                <c:pt idx="9">
                  <c:v>88.923256870292235</c:v>
                </c:pt>
                <c:pt idx="10">
                  <c:v>136.0406697124574</c:v>
                </c:pt>
                <c:pt idx="11">
                  <c:v>117.646127946627</c:v>
                </c:pt>
                <c:pt idx="12">
                  <c:v>104.54595882884557</c:v>
                </c:pt>
                <c:pt idx="13">
                  <c:v>117.09311072656024</c:v>
                </c:pt>
                <c:pt idx="14">
                  <c:v>141.76174242434593</c:v>
                </c:pt>
                <c:pt idx="15">
                  <c:v>132.87493789031865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71-47DD-BC0C-E9658978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7839"/>
        <c:axId val="1142951807"/>
      </c:lineChart>
      <c:catAx>
        <c:axId val="18425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42951807"/>
        <c:crosses val="autoZero"/>
        <c:auto val="1"/>
        <c:lblAlgn val="ctr"/>
        <c:lblOffset val="100"/>
        <c:noMultiLvlLbl val="0"/>
      </c:catAx>
      <c:valAx>
        <c:axId val="1142951807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25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178477690288714"/>
          <c:y val="0.89698964712744245"/>
          <c:w val="0.81075490563679542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544931883515"/>
          <c:y val="2.5428331875182269E-2"/>
          <c:w val="0.88109455068116482"/>
          <c:h val="0.76907998381245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'VC by size'!$U$41</c:f>
              <c:strCache>
                <c:ptCount val="1"/>
                <c:pt idx="0">
                  <c:v>% of funds larger than predecessor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'VC by size'!$V$36:$AK$36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size'!$V$41:$AK$41</c:f>
              <c:numCache>
                <c:formatCode>0.0%</c:formatCode>
                <c:ptCount val="16"/>
                <c:pt idx="0">
                  <c:v>0.61142857142857143</c:v>
                </c:pt>
                <c:pt idx="1">
                  <c:v>0.48120300751879697</c:v>
                </c:pt>
                <c:pt idx="2">
                  <c:v>0.45</c:v>
                </c:pt>
                <c:pt idx="3">
                  <c:v>0.58552631578947367</c:v>
                </c:pt>
                <c:pt idx="4">
                  <c:v>0.58787878787878789</c:v>
                </c:pt>
                <c:pt idx="5">
                  <c:v>0.61271676300578037</c:v>
                </c:pt>
                <c:pt idx="6">
                  <c:v>0.59471365638766516</c:v>
                </c:pt>
                <c:pt idx="7">
                  <c:v>0.73684210526315785</c:v>
                </c:pt>
                <c:pt idx="8">
                  <c:v>0.66666666666666663</c:v>
                </c:pt>
                <c:pt idx="9">
                  <c:v>0.72635135135135132</c:v>
                </c:pt>
                <c:pt idx="10">
                  <c:v>0.70652173913043481</c:v>
                </c:pt>
                <c:pt idx="11">
                  <c:v>0.7304147465437788</c:v>
                </c:pt>
                <c:pt idx="12">
                  <c:v>0.77327935222672062</c:v>
                </c:pt>
                <c:pt idx="13">
                  <c:v>0.73888888888888893</c:v>
                </c:pt>
                <c:pt idx="14">
                  <c:v>0.72145328719723179</c:v>
                </c:pt>
                <c:pt idx="15">
                  <c:v>0.67804878048780493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A-4FC9-9700-F513DF8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548822848"/>
        <c:axId val="2007825664"/>
      </c:barChart>
      <c:lineChart>
        <c:grouping val="standard"/>
        <c:varyColors val="0"/>
        <c:ser>
          <c:idx val="1"/>
          <c:order val="1"/>
          <c:tx>
            <c:strRef>
              <c:f>'VC by size'!$U$42</c:f>
              <c:strCache>
                <c:ptCount val="1"/>
                <c:pt idx="0">
                  <c:v>Step-up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'VC by size'!$V$36:$AK$36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 formatCode="General&quot;*&quot;">
                  <c:v>2023</c:v>
                </c:pt>
              </c:numCache>
            </c:numRef>
          </c:cat>
          <c:val>
            <c:numRef>
              <c:f>'VC by size'!$V$42:$AK$42</c:f>
              <c:numCache>
                <c:formatCode>0.0%</c:formatCode>
                <c:ptCount val="16"/>
                <c:pt idx="0">
                  <c:v>0.23004354099999991</c:v>
                </c:pt>
                <c:pt idx="1">
                  <c:v>0</c:v>
                </c:pt>
                <c:pt idx="2">
                  <c:v>0</c:v>
                </c:pt>
                <c:pt idx="3">
                  <c:v>0.15401698950000009</c:v>
                </c:pt>
                <c:pt idx="4">
                  <c:v>0.11764705900000005</c:v>
                </c:pt>
                <c:pt idx="5">
                  <c:v>0.17647058799999993</c:v>
                </c:pt>
                <c:pt idx="6">
                  <c:v>0.13333333299999994</c:v>
                </c:pt>
                <c:pt idx="7">
                  <c:v>0.44282862850000004</c:v>
                </c:pt>
                <c:pt idx="8">
                  <c:v>0.25</c:v>
                </c:pt>
                <c:pt idx="9">
                  <c:v>0.40192307699999996</c:v>
                </c:pt>
                <c:pt idx="10">
                  <c:v>0.40288632949999981</c:v>
                </c:pt>
                <c:pt idx="11">
                  <c:v>0.428571429</c:v>
                </c:pt>
                <c:pt idx="12">
                  <c:v>0.40093457949999989</c:v>
                </c:pt>
                <c:pt idx="13">
                  <c:v>0.47240753549999992</c:v>
                </c:pt>
                <c:pt idx="14">
                  <c:v>0.5054571779999999</c:v>
                </c:pt>
                <c:pt idx="15">
                  <c:v>0.32710280399999991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A-4FC9-9700-F513DF8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822848"/>
        <c:axId val="2007825664"/>
      </c:lineChart>
      <c:catAx>
        <c:axId val="15488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07825664"/>
        <c:crosses val="autoZero"/>
        <c:auto val="1"/>
        <c:lblAlgn val="ctr"/>
        <c:lblOffset val="100"/>
        <c:noMultiLvlLbl val="0"/>
      </c:catAx>
      <c:valAx>
        <c:axId val="2007825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488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50793650793651E-2"/>
          <c:y val="0.93576334208223977"/>
          <c:w val="0.9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2627178567678E-2"/>
          <c:y val="2.5428331875182269E-2"/>
          <c:w val="0.69404368576122888"/>
          <c:h val="0.85673264800233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'VC by region'!$B$7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region'!$C$6:$R$6</c15:sqref>
                  </c15:fullRef>
                </c:ext>
              </c:extLst>
              <c:f>'VC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region'!$C$7:$R$7</c15:sqref>
                  </c15:fullRef>
                </c:ext>
              </c:extLst>
              <c:f>'VC by region'!$D$7:$R$7</c:f>
              <c:numCache>
                <c:formatCode>"$"#,##0.0</c:formatCode>
                <c:ptCount val="15"/>
                <c:pt idx="0">
                  <c:v>1.0282</c:v>
                </c:pt>
                <c:pt idx="1">
                  <c:v>0.83680193925299984</c:v>
                </c:pt>
                <c:pt idx="2">
                  <c:v>1.018355373713</c:v>
                </c:pt>
                <c:pt idx="3">
                  <c:v>0.43252895089299992</c:v>
                </c:pt>
                <c:pt idx="4">
                  <c:v>1.017724320661</c:v>
                </c:pt>
                <c:pt idx="5">
                  <c:v>1.7513744199499999</c:v>
                </c:pt>
                <c:pt idx="6">
                  <c:v>2.1719630675199997</c:v>
                </c:pt>
                <c:pt idx="7">
                  <c:v>0.33975717802400002</c:v>
                </c:pt>
                <c:pt idx="8">
                  <c:v>0.891249642748</c:v>
                </c:pt>
                <c:pt idx="9">
                  <c:v>0.70695882729790782</c:v>
                </c:pt>
                <c:pt idx="10">
                  <c:v>1.5891146697240002</c:v>
                </c:pt>
                <c:pt idx="11">
                  <c:v>0.97796099407400006</c:v>
                </c:pt>
                <c:pt idx="12">
                  <c:v>6.4753028378549997</c:v>
                </c:pt>
                <c:pt idx="13">
                  <c:v>3.8850180238169996</c:v>
                </c:pt>
                <c:pt idx="14">
                  <c:v>1.327097676205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F-49C2-A408-A185D34F9B41}"/>
            </c:ext>
          </c:extLst>
        </c:ser>
        <c:ser>
          <c:idx val="1"/>
          <c:order val="1"/>
          <c:tx>
            <c:strRef>
              <c:f>'VC by region'!$B$8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region'!$C$6:$R$6</c15:sqref>
                  </c15:fullRef>
                </c:ext>
              </c:extLst>
              <c:f>'VC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region'!$C$8:$R$8</c15:sqref>
                  </c15:fullRef>
                </c:ext>
              </c:extLst>
              <c:f>'VC by region'!$D$8:$R$8</c:f>
              <c:numCache>
                <c:formatCode>"$"#,##0.0</c:formatCode>
                <c:ptCount val="15"/>
                <c:pt idx="0">
                  <c:v>0.05</c:v>
                </c:pt>
                <c:pt idx="1">
                  <c:v>0.21108087834</c:v>
                </c:pt>
                <c:pt idx="2">
                  <c:v>3.0797572680000003E-2</c:v>
                </c:pt>
                <c:pt idx="3">
                  <c:v>0.28325</c:v>
                </c:pt>
                <c:pt idx="4">
                  <c:v>1.5463997237E-2</c:v>
                </c:pt>
                <c:pt idx="5">
                  <c:v>0.14499999999999999</c:v>
                </c:pt>
                <c:pt idx="6">
                  <c:v>0.63029377293900002</c:v>
                </c:pt>
                <c:pt idx="7">
                  <c:v>0.12033694069960001</c:v>
                </c:pt>
                <c:pt idx="8">
                  <c:v>0.36915170638999995</c:v>
                </c:pt>
                <c:pt idx="9">
                  <c:v>0.33136938726199999</c:v>
                </c:pt>
                <c:pt idx="10">
                  <c:v>0.66454676058600004</c:v>
                </c:pt>
                <c:pt idx="11">
                  <c:v>0.42500637824100002</c:v>
                </c:pt>
                <c:pt idx="12">
                  <c:v>0.46207739789600005</c:v>
                </c:pt>
                <c:pt idx="13">
                  <c:v>0.48664440954600002</c:v>
                </c:pt>
                <c:pt idx="14">
                  <c:v>0.5410840107849999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F-49C2-A408-A185D34F9B41}"/>
            </c:ext>
          </c:extLst>
        </c:ser>
        <c:ser>
          <c:idx val="2"/>
          <c:order val="2"/>
          <c:tx>
            <c:strRef>
              <c:f>'VC by region'!$B$9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region'!$C$6:$R$6</c15:sqref>
                  </c15:fullRef>
                </c:ext>
              </c:extLst>
              <c:f>'VC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region'!$C$9:$R$9</c15:sqref>
                  </c15:fullRef>
                </c:ext>
              </c:extLst>
              <c:f>'VC by region'!$D$9:$R$9</c:f>
              <c:numCache>
                <c:formatCode>"$"#,##0.0</c:formatCode>
                <c:ptCount val="15"/>
                <c:pt idx="0">
                  <c:v>0.04</c:v>
                </c:pt>
                <c:pt idx="1">
                  <c:v>2.5000000000000001E-2</c:v>
                </c:pt>
                <c:pt idx="2">
                  <c:v>0.06</c:v>
                </c:pt>
                <c:pt idx="3">
                  <c:v>0.17949999999999999</c:v>
                </c:pt>
                <c:pt idx="4">
                  <c:v>6.5000000000000002E-2</c:v>
                </c:pt>
                <c:pt idx="5">
                  <c:v>0.10316499999999999</c:v>
                </c:pt>
                <c:pt idx="6">
                  <c:v>0.26610169101300002</c:v>
                </c:pt>
                <c:pt idx="7">
                  <c:v>0.58847255458000003</c:v>
                </c:pt>
                <c:pt idx="8">
                  <c:v>1.68976832309</c:v>
                </c:pt>
                <c:pt idx="9">
                  <c:v>0.95640703719199993</c:v>
                </c:pt>
                <c:pt idx="10">
                  <c:v>0.59611700454403493</c:v>
                </c:pt>
                <c:pt idx="11">
                  <c:v>0.27962256032300004</c:v>
                </c:pt>
                <c:pt idx="12">
                  <c:v>1.1107249465709998</c:v>
                </c:pt>
                <c:pt idx="13">
                  <c:v>3.9320197916919999</c:v>
                </c:pt>
                <c:pt idx="14">
                  <c:v>0.60833114686800005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F-49C2-A408-A185D34F9B41}"/>
            </c:ext>
          </c:extLst>
        </c:ser>
        <c:ser>
          <c:idx val="3"/>
          <c:order val="3"/>
          <c:tx>
            <c:strRef>
              <c:f>'VC by region'!$B$10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region'!$C$6:$R$6</c15:sqref>
                  </c15:fullRef>
                </c:ext>
              </c:extLst>
              <c:f>'VC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region'!$C$10:$R$10</c15:sqref>
                  </c15:fullRef>
                </c:ext>
              </c:extLst>
              <c:f>'VC by region'!$D$10:$R$10</c:f>
              <c:numCache>
                <c:formatCode>"$"#,##0.0</c:formatCode>
                <c:ptCount val="15"/>
                <c:pt idx="0">
                  <c:v>0.18596634500199999</c:v>
                </c:pt>
                <c:pt idx="1">
                  <c:v>9.6849051028999988E-2</c:v>
                </c:pt>
                <c:pt idx="2">
                  <c:v>7.1310010665300003E-2</c:v>
                </c:pt>
                <c:pt idx="3">
                  <c:v>8.1293649901999998E-2</c:v>
                </c:pt>
                <c:pt idx="4">
                  <c:v>0.16942047513699998</c:v>
                </c:pt>
                <c:pt idx="5">
                  <c:v>0.29486679891599998</c:v>
                </c:pt>
                <c:pt idx="6">
                  <c:v>0.96478868998599998</c:v>
                </c:pt>
                <c:pt idx="7">
                  <c:v>1.8862358260560002</c:v>
                </c:pt>
                <c:pt idx="8">
                  <c:v>0.72103743276900001</c:v>
                </c:pt>
                <c:pt idx="9">
                  <c:v>0.78486707700899994</c:v>
                </c:pt>
                <c:pt idx="10">
                  <c:v>6.7205713328010006</c:v>
                </c:pt>
                <c:pt idx="11">
                  <c:v>2.8566278205149995</c:v>
                </c:pt>
                <c:pt idx="12">
                  <c:v>1.1327067427200002</c:v>
                </c:pt>
                <c:pt idx="13">
                  <c:v>3.3734203948010002</c:v>
                </c:pt>
                <c:pt idx="14">
                  <c:v>0.36199999999999999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F-49C2-A408-A185D34F9B41}"/>
            </c:ext>
          </c:extLst>
        </c:ser>
        <c:ser>
          <c:idx val="4"/>
          <c:order val="4"/>
          <c:tx>
            <c:strRef>
              <c:f>'VC by region'!$B$11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region'!$C$6:$R$6</c15:sqref>
                  </c15:fullRef>
                </c:ext>
              </c:extLst>
              <c:f>'VC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region'!$C$11:$R$11</c15:sqref>
                  </c15:fullRef>
                </c:ext>
              </c:extLst>
              <c:f>'VC by region'!$D$11:$R$11</c:f>
              <c:numCache>
                <c:formatCode>"$"#,##0.0</c:formatCode>
                <c:ptCount val="15"/>
                <c:pt idx="0">
                  <c:v>5.0511827772855771</c:v>
                </c:pt>
                <c:pt idx="1">
                  <c:v>10.7518270559999</c:v>
                </c:pt>
                <c:pt idx="2">
                  <c:v>17.405336152919407</c:v>
                </c:pt>
                <c:pt idx="3">
                  <c:v>11.943809837233399</c:v>
                </c:pt>
                <c:pt idx="4">
                  <c:v>18.281662100582512</c:v>
                </c:pt>
                <c:pt idx="5">
                  <c:v>31.144417422966701</c:v>
                </c:pt>
                <c:pt idx="6">
                  <c:v>60.154693878117449</c:v>
                </c:pt>
                <c:pt idx="7">
                  <c:v>98.823407596243982</c:v>
                </c:pt>
                <c:pt idx="8">
                  <c:v>126.55144355641816</c:v>
                </c:pt>
                <c:pt idx="9">
                  <c:v>244.40578327788177</c:v>
                </c:pt>
                <c:pt idx="10">
                  <c:v>172.15628182926392</c:v>
                </c:pt>
                <c:pt idx="11">
                  <c:v>120.76039406965756</c:v>
                </c:pt>
                <c:pt idx="12">
                  <c:v>139.17886726171002</c:v>
                </c:pt>
                <c:pt idx="13">
                  <c:v>85.142247008897115</c:v>
                </c:pt>
                <c:pt idx="14">
                  <c:v>55.08515790342198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F-49C2-A408-A185D34F9B41}"/>
            </c:ext>
          </c:extLst>
        </c:ser>
        <c:ser>
          <c:idx val="5"/>
          <c:order val="5"/>
          <c:tx>
            <c:strRef>
              <c:f>'VC by region'!$B$12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region'!$C$6:$R$6</c15:sqref>
                  </c15:fullRef>
                </c:ext>
              </c:extLst>
              <c:f>'VC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region'!$C$12:$R$12</c15:sqref>
                  </c15:fullRef>
                </c:ext>
              </c:extLst>
              <c:f>'VC by region'!$D$12:$R$12</c:f>
              <c:numCache>
                <c:formatCode>"$"#,##0.0</c:formatCode>
                <c:ptCount val="15"/>
                <c:pt idx="0">
                  <c:v>6.540882513409298</c:v>
                </c:pt>
                <c:pt idx="1">
                  <c:v>9.1772805681394019</c:v>
                </c:pt>
                <c:pt idx="2">
                  <c:v>8.2401452634515024</c:v>
                </c:pt>
                <c:pt idx="3">
                  <c:v>13.5577982081819</c:v>
                </c:pt>
                <c:pt idx="4">
                  <c:v>11.585462145474331</c:v>
                </c:pt>
                <c:pt idx="5">
                  <c:v>12.708489783040887</c:v>
                </c:pt>
                <c:pt idx="6">
                  <c:v>11.660113896532307</c:v>
                </c:pt>
                <c:pt idx="7">
                  <c:v>18.641151092507947</c:v>
                </c:pt>
                <c:pt idx="8">
                  <c:v>24.9264323550501</c:v>
                </c:pt>
                <c:pt idx="9">
                  <c:v>18.990155780729708</c:v>
                </c:pt>
                <c:pt idx="10">
                  <c:v>23.558476622258855</c:v>
                </c:pt>
                <c:pt idx="11">
                  <c:v>31.370639003897526</c:v>
                </c:pt>
                <c:pt idx="12">
                  <c:v>37.039336351401822</c:v>
                </c:pt>
                <c:pt idx="13">
                  <c:v>29.784676293145004</c:v>
                </c:pt>
                <c:pt idx="14">
                  <c:v>15.56155079298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F-49C2-A408-A185D34F9B41}"/>
            </c:ext>
          </c:extLst>
        </c:ser>
        <c:ser>
          <c:idx val="6"/>
          <c:order val="6"/>
          <c:tx>
            <c:strRef>
              <c:f>'VC by region'!$B$13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'VC by region'!$C$6:$R$6</c15:sqref>
                  </c15:fullRef>
                </c:ext>
              </c:extLst>
              <c:f>'VC by region'!$D$6:$R$6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 formatCode="General&quot;*&quot;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'VC by region'!$C$13:$R$13</c15:sqref>
                  </c15:fullRef>
                </c:ext>
              </c:extLst>
              <c:f>'VC by region'!$D$13:$R$13</c:f>
              <c:numCache>
                <c:formatCode>"$"#,##0.0</c:formatCode>
                <c:ptCount val="15"/>
                <c:pt idx="0">
                  <c:v>19.067850818237005</c:v>
                </c:pt>
                <c:pt idx="1">
                  <c:v>17.800254824149601</c:v>
                </c:pt>
                <c:pt idx="2">
                  <c:v>25.625389035248006</c:v>
                </c:pt>
                <c:pt idx="3">
                  <c:v>25.277545082414001</c:v>
                </c:pt>
                <c:pt idx="4">
                  <c:v>24.799977813154989</c:v>
                </c:pt>
                <c:pt idx="5">
                  <c:v>38.886782307461011</c:v>
                </c:pt>
                <c:pt idx="6">
                  <c:v>43.244817115456996</c:v>
                </c:pt>
                <c:pt idx="7">
                  <c:v>52.839969711034982</c:v>
                </c:pt>
                <c:pt idx="8">
                  <c:v>48.396251959633702</c:v>
                </c:pt>
                <c:pt idx="9">
                  <c:v>87.938321874154568</c:v>
                </c:pt>
                <c:pt idx="10">
                  <c:v>73.536215014328391</c:v>
                </c:pt>
                <c:pt idx="11">
                  <c:v>97.271883168557082</c:v>
                </c:pt>
                <c:pt idx="12">
                  <c:v>168.80764440969162</c:v>
                </c:pt>
                <c:pt idx="13">
                  <c:v>174.78143847226096</c:v>
                </c:pt>
                <c:pt idx="14">
                  <c:v>43.843348626891391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F-49C2-A408-A185D34F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34006336169161"/>
          <c:y val="0"/>
          <c:w val="0.19865993663830844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767154105737"/>
          <c:y val="2.7777777777777776E-2"/>
          <c:w val="0.69190655515886601"/>
          <c:h val="0.833642461358996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'VC by region'!$B$16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'VC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region'!$H$16:$R$16</c:f>
              <c:numCache>
                <c:formatCode>0.0%</c:formatCode>
                <c:ptCount val="11"/>
                <c:pt idx="0">
                  <c:v>1.8194861565466004E-2</c:v>
                </c:pt>
                <c:pt idx="1">
                  <c:v>2.0596143286604408E-2</c:v>
                </c:pt>
                <c:pt idx="2">
                  <c:v>1.8237572516032537E-2</c:v>
                </c:pt>
                <c:pt idx="3">
                  <c:v>1.9612011675443032E-3</c:v>
                </c:pt>
                <c:pt idx="4">
                  <c:v>4.3786296691724902E-3</c:v>
                </c:pt>
                <c:pt idx="5">
                  <c:v>1.9964166914747165E-3</c:v>
                </c:pt>
                <c:pt idx="6">
                  <c:v>5.6994015066528982E-3</c:v>
                </c:pt>
                <c:pt idx="7">
                  <c:v>3.8511174915629967E-3</c:v>
                </c:pt>
                <c:pt idx="8">
                  <c:v>1.8281143665701948E-2</c:v>
                </c:pt>
                <c:pt idx="9">
                  <c:v>1.289052885024369E-2</c:v>
                </c:pt>
                <c:pt idx="10">
                  <c:v>1.1310950729455481E-2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B-4DBD-AC39-56A62C859865}"/>
            </c:ext>
          </c:extLst>
        </c:ser>
        <c:ser>
          <c:idx val="1"/>
          <c:order val="1"/>
          <c:tx>
            <c:strRef>
              <c:f>'VC by region'!$B$17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'VC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region'!$H$17:$R$17</c:f>
              <c:numCache>
                <c:formatCode>0.0%</c:formatCode>
                <c:ptCount val="11"/>
                <c:pt idx="0">
                  <c:v>2.7646513231915329E-4</c:v>
                </c:pt>
                <c:pt idx="1">
                  <c:v>1.7051983530985333E-3</c:v>
                </c:pt>
                <c:pt idx="2">
                  <c:v>5.2924603379670091E-3</c:v>
                </c:pt>
                <c:pt idx="3">
                  <c:v>6.9462829298074164E-4</c:v>
                </c:pt>
                <c:pt idx="4">
                  <c:v>1.8136092700594048E-3</c:v>
                </c:pt>
                <c:pt idx="5">
                  <c:v>9.3577072699147824E-4</c:v>
                </c:pt>
                <c:pt idx="6">
                  <c:v>2.3834144135004261E-3</c:v>
                </c:pt>
                <c:pt idx="7">
                  <c:v>1.6736347432951965E-3</c:v>
                </c:pt>
                <c:pt idx="8">
                  <c:v>1.3045418117322747E-3</c:v>
                </c:pt>
                <c:pt idx="9">
                  <c:v>1.6146910419991421E-3</c:v>
                </c:pt>
                <c:pt idx="10">
                  <c:v>4.6116986686215054E-3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B-4DBD-AC39-56A62C859865}"/>
            </c:ext>
          </c:extLst>
        </c:ser>
        <c:ser>
          <c:idx val="2"/>
          <c:order val="2"/>
          <c:tx>
            <c:strRef>
              <c:f>'VC by region'!$B$18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'VC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region'!$H$18:$R$18</c:f>
              <c:numCache>
                <c:formatCode>0.0%</c:formatCode>
                <c:ptCount val="11"/>
                <c:pt idx="0">
                  <c:v>1.1620691161110925E-3</c:v>
                </c:pt>
                <c:pt idx="1">
                  <c:v>1.2132192282580012E-3</c:v>
                </c:pt>
                <c:pt idx="2">
                  <c:v>2.2344067259070853E-3</c:v>
                </c:pt>
                <c:pt idx="3">
                  <c:v>3.3968761685104105E-3</c:v>
                </c:pt>
                <c:pt idx="4">
                  <c:v>8.3016804255839054E-3</c:v>
                </c:pt>
                <c:pt idx="5">
                  <c:v>2.7008460735852523E-3</c:v>
                </c:pt>
                <c:pt idx="6">
                  <c:v>2.1379892959076199E-3</c:v>
                </c:pt>
                <c:pt idx="7">
                  <c:v>1.101127079321991E-3</c:v>
                </c:pt>
                <c:pt idx="8">
                  <c:v>3.1358104523911169E-3</c:v>
                </c:pt>
                <c:pt idx="9">
                  <c:v>1.3046481188454435E-2</c:v>
                </c:pt>
                <c:pt idx="10">
                  <c:v>5.184850936589388E-3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B-4DBD-AC39-56A62C859865}"/>
            </c:ext>
          </c:extLst>
        </c:ser>
        <c:ser>
          <c:idx val="3"/>
          <c:order val="3"/>
          <c:tx>
            <c:strRef>
              <c:f>'VC by region'!$B$19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'VC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region'!$H$19:$R$19</c:f>
              <c:numCache>
                <c:formatCode>0.0%</c:formatCode>
                <c:ptCount val="11"/>
                <c:pt idx="0">
                  <c:v>3.0288969506703828E-3</c:v>
                </c:pt>
                <c:pt idx="1">
                  <c:v>3.4676302061724109E-3</c:v>
                </c:pt>
                <c:pt idx="2">
                  <c:v>8.1011523443437605E-3</c:v>
                </c:pt>
                <c:pt idx="3">
                  <c:v>1.0888034583521316E-2</c:v>
                </c:pt>
                <c:pt idx="4">
                  <c:v>3.5423923267692025E-3</c:v>
                </c:pt>
                <c:pt idx="5">
                  <c:v>2.2164257275331376E-3</c:v>
                </c:pt>
                <c:pt idx="6">
                  <c:v>2.4103505624541784E-2</c:v>
                </c:pt>
                <c:pt idx="7">
                  <c:v>1.1249128986874869E-2</c:v>
                </c:pt>
                <c:pt idx="8">
                  <c:v>3.1978696924749622E-3</c:v>
                </c:pt>
                <c:pt idx="9">
                  <c:v>1.1193042775245328E-2</c:v>
                </c:pt>
                <c:pt idx="10">
                  <c:v>3.0853525233890825E-3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B-4DBD-AC39-56A62C859865}"/>
            </c:ext>
          </c:extLst>
        </c:ser>
        <c:ser>
          <c:idx val="4"/>
          <c:order val="4"/>
          <c:tx>
            <c:strRef>
              <c:f>'VC by region'!$B$20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'VC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region'!$H$20:$R$20</c:f>
              <c:numCache>
                <c:formatCode>0.0%</c:formatCode>
                <c:ptCount val="11"/>
                <c:pt idx="0">
                  <c:v>0.32683930643485504</c:v>
                </c:pt>
                <c:pt idx="1">
                  <c:v>0.36625799515762819</c:v>
                </c:pt>
                <c:pt idx="2">
                  <c:v>0.50510784837357903</c:v>
                </c:pt>
                <c:pt idx="3">
                  <c:v>0.57044440822607012</c:v>
                </c:pt>
                <c:pt idx="4">
                  <c:v>0.62173590748851248</c:v>
                </c:pt>
                <c:pt idx="5">
                  <c:v>0.69018981924855771</c:v>
                </c:pt>
                <c:pt idx="6">
                  <c:v>0.61744302707109355</c:v>
                </c:pt>
                <c:pt idx="7">
                  <c:v>0.47554296000327845</c:v>
                </c:pt>
                <c:pt idx="8">
                  <c:v>0.39293125454558975</c:v>
                </c:pt>
                <c:pt idx="9">
                  <c:v>0.28250283131619802</c:v>
                </c:pt>
                <c:pt idx="10">
                  <c:v>0.4694948368469864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B-4DBD-AC39-56A62C859865}"/>
            </c:ext>
          </c:extLst>
        </c:ser>
        <c:ser>
          <c:idx val="5"/>
          <c:order val="5"/>
          <c:tx>
            <c:strRef>
              <c:f>'VC by region'!$B$21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'VC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region'!$H$21:$R$21</c:f>
              <c:numCache>
                <c:formatCode>0.0%</c:formatCode>
                <c:ptCount val="11"/>
                <c:pt idx="0">
                  <c:v>0.20712473469430578</c:v>
                </c:pt>
                <c:pt idx="1">
                  <c:v>0.14945169550628179</c:v>
                </c:pt>
                <c:pt idx="2">
                  <c:v>9.7907821690549318E-2</c:v>
                </c:pt>
                <c:pt idx="3">
                  <c:v>0.10760345815096763</c:v>
                </c:pt>
                <c:pt idx="4">
                  <c:v>0.1224613295999982</c:v>
                </c:pt>
                <c:pt idx="5">
                  <c:v>5.3627258774403684E-2</c:v>
                </c:pt>
                <c:pt idx="6">
                  <c:v>8.449309525200549E-2</c:v>
                </c:pt>
                <c:pt idx="7">
                  <c:v>0.12353459628909963</c:v>
                </c:pt>
                <c:pt idx="8">
                  <c:v>0.10456984732262124</c:v>
                </c:pt>
                <c:pt idx="9">
                  <c:v>9.8825855298024262E-2</c:v>
                </c:pt>
                <c:pt idx="10">
                  <c:v>0.13263223758831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B-4DBD-AC39-56A62C859865}"/>
            </c:ext>
          </c:extLst>
        </c:ser>
        <c:ser>
          <c:idx val="6"/>
          <c:order val="6"/>
          <c:tx>
            <c:strRef>
              <c:f>'VC by region'!$B$22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'VC by region'!$H$15:$R$15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 formatCode="General&quot;*&quot;">
                  <c:v>2023</c:v>
                </c:pt>
              </c:numCache>
            </c:numRef>
          </c:cat>
          <c:val>
            <c:numRef>
              <c:f>'VC by region'!$H$22:$R$22</c:f>
              <c:numCache>
                <c:formatCode>0.0%</c:formatCode>
                <c:ptCount val="11"/>
                <c:pt idx="0">
                  <c:v>0.4433736661062726</c:v>
                </c:pt>
                <c:pt idx="1">
                  <c:v>0.45730811826195661</c:v>
                </c:pt>
                <c:pt idx="2">
                  <c:v>0.36311873801162126</c:v>
                </c:pt>
                <c:pt idx="3">
                  <c:v>0.3050113934104054</c:v>
                </c:pt>
                <c:pt idx="4">
                  <c:v>0.23776645121990422</c:v>
                </c:pt>
                <c:pt idx="5">
                  <c:v>0.24833346275745402</c:v>
                </c:pt>
                <c:pt idx="6">
                  <c:v>0.26373956683629807</c:v>
                </c:pt>
                <c:pt idx="7">
                  <c:v>0.38304743540656683</c:v>
                </c:pt>
                <c:pt idx="8">
                  <c:v>0.47657953250948865</c:v>
                </c:pt>
                <c:pt idx="9">
                  <c:v>0.57992656952983523</c:v>
                </c:pt>
                <c:pt idx="10">
                  <c:v>0.3736800727066481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0B-4DBD-AC39-56A62C85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03299920"/>
        <c:axId val="1724409056"/>
      </c:barChart>
      <c:catAx>
        <c:axId val="210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724409056"/>
        <c:crosses val="autoZero"/>
        <c:auto val="1"/>
        <c:lblAlgn val="ctr"/>
        <c:lblOffset val="100"/>
        <c:noMultiLvlLbl val="0"/>
      </c:catAx>
      <c:valAx>
        <c:axId val="1724409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29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90937591134437"/>
          <c:y val="0"/>
          <c:w val="0.20209062408865558"/>
          <c:h val="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6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6.png"/><Relationship Id="rId4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image" Target="../media/image6.png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7" Type="http://schemas.openxmlformats.org/officeDocument/2006/relationships/image" Target="../media/image6.png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5" Type="http://schemas.openxmlformats.org/officeDocument/2006/relationships/image" Target="../media/image6.png"/><Relationship Id="rId4" Type="http://schemas.openxmlformats.org/officeDocument/2006/relationships/chart" Target="../charts/chart7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5" Type="http://schemas.openxmlformats.org/officeDocument/2006/relationships/image" Target="../media/image6.png"/><Relationship Id="rId4" Type="http://schemas.openxmlformats.org/officeDocument/2006/relationships/chart" Target="../charts/chart7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image" Target="../media/image6.png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image" Target="../media/image5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8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s.pitchbook.com/website/files/pdf/Q3_2023_Global_Private_Market_Fundraising_Report.pdf" TargetMode="External"/><Relationship Id="rId2" Type="http://schemas.openxmlformats.org/officeDocument/2006/relationships/image" Target="../media/image3.png"/><Relationship Id="rId1" Type="http://schemas.openxmlformats.org/officeDocument/2006/relationships/hyperlink" Target="mailto:reports@pitchbook.com" TargetMode="External"/><Relationship Id="rId4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7" Type="http://schemas.openxmlformats.org/officeDocument/2006/relationships/image" Target="../media/image6.png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5" Type="http://schemas.openxmlformats.org/officeDocument/2006/relationships/image" Target="../media/image6.png"/><Relationship Id="rId4" Type="http://schemas.openxmlformats.org/officeDocument/2006/relationships/chart" Target="../charts/chart101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image" Target="../media/image6.png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image" Target="../media/image5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image" Target="../media/image2.png"/><Relationship Id="rId5" Type="http://schemas.openxmlformats.org/officeDocument/2006/relationships/chart" Target="../charts/chart112.xml"/><Relationship Id="rId4" Type="http://schemas.openxmlformats.org/officeDocument/2006/relationships/chart" Target="../charts/chart111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7" Type="http://schemas.openxmlformats.org/officeDocument/2006/relationships/image" Target="../media/image6.png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6" Type="http://schemas.openxmlformats.org/officeDocument/2006/relationships/chart" Target="../charts/chart119.xml"/><Relationship Id="rId5" Type="http://schemas.openxmlformats.org/officeDocument/2006/relationships/chart" Target="../charts/chart118.xml"/><Relationship Id="rId4" Type="http://schemas.openxmlformats.org/officeDocument/2006/relationships/chart" Target="../charts/chart117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23.xml"/><Relationship Id="rId1" Type="http://schemas.openxmlformats.org/officeDocument/2006/relationships/chart" Target="../charts/chart122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5" Type="http://schemas.openxmlformats.org/officeDocument/2006/relationships/image" Target="../media/image6.png"/><Relationship Id="rId4" Type="http://schemas.openxmlformats.org/officeDocument/2006/relationships/chart" Target="../charts/chart127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0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5" Type="http://schemas.openxmlformats.org/officeDocument/2006/relationships/image" Target="../media/image6.png"/><Relationship Id="rId4" Type="http://schemas.openxmlformats.org/officeDocument/2006/relationships/chart" Target="../charts/chart131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33.xml"/><Relationship Id="rId1" Type="http://schemas.openxmlformats.org/officeDocument/2006/relationships/chart" Target="../charts/chart132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image" Target="../media/image6.png"/><Relationship Id="rId5" Type="http://schemas.openxmlformats.org/officeDocument/2006/relationships/chart" Target="../charts/chart137.xml"/><Relationship Id="rId4" Type="http://schemas.openxmlformats.org/officeDocument/2006/relationships/chart" Target="../charts/chart136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8.xml"/><Relationship Id="rId1" Type="http://schemas.openxmlformats.org/officeDocument/2006/relationships/image" Target="../media/image5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0.xml"/><Relationship Id="rId2" Type="http://schemas.openxmlformats.org/officeDocument/2006/relationships/chart" Target="../charts/chart139.xml"/><Relationship Id="rId1" Type="http://schemas.openxmlformats.org/officeDocument/2006/relationships/image" Target="../media/image2.png"/><Relationship Id="rId5" Type="http://schemas.openxmlformats.org/officeDocument/2006/relationships/chart" Target="../charts/chart142.xml"/><Relationship Id="rId4" Type="http://schemas.openxmlformats.org/officeDocument/2006/relationships/chart" Target="../charts/chart1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43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5.xml"/><Relationship Id="rId2" Type="http://schemas.openxmlformats.org/officeDocument/2006/relationships/chart" Target="../charts/chart144.xml"/><Relationship Id="rId1" Type="http://schemas.openxmlformats.org/officeDocument/2006/relationships/image" Target="../media/image6.pn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47.xml"/><Relationship Id="rId1" Type="http://schemas.openxmlformats.org/officeDocument/2006/relationships/chart" Target="../charts/chart146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0.xml"/><Relationship Id="rId7" Type="http://schemas.openxmlformats.org/officeDocument/2006/relationships/image" Target="../media/image6.png"/><Relationship Id="rId2" Type="http://schemas.openxmlformats.org/officeDocument/2006/relationships/chart" Target="../charts/chart149.xml"/><Relationship Id="rId1" Type="http://schemas.openxmlformats.org/officeDocument/2006/relationships/chart" Target="../charts/chart148.xml"/><Relationship Id="rId6" Type="http://schemas.openxmlformats.org/officeDocument/2006/relationships/chart" Target="../charts/chart153.xml"/><Relationship Id="rId5" Type="http://schemas.openxmlformats.org/officeDocument/2006/relationships/chart" Target="../charts/chart152.xml"/><Relationship Id="rId4" Type="http://schemas.openxmlformats.org/officeDocument/2006/relationships/chart" Target="../charts/chart151.xml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6.xml"/><Relationship Id="rId2" Type="http://schemas.openxmlformats.org/officeDocument/2006/relationships/chart" Target="../charts/chart155.xml"/><Relationship Id="rId1" Type="http://schemas.openxmlformats.org/officeDocument/2006/relationships/chart" Target="../charts/chart154.xml"/><Relationship Id="rId5" Type="http://schemas.openxmlformats.org/officeDocument/2006/relationships/image" Target="../media/image6.png"/><Relationship Id="rId4" Type="http://schemas.openxmlformats.org/officeDocument/2006/relationships/chart" Target="../charts/chart157.xml"/></Relationships>
</file>

<file path=xl/drawings/_rels/drawing5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5" Type="http://schemas.openxmlformats.org/officeDocument/2006/relationships/chart" Target="../charts/chart162.xml"/><Relationship Id="rId4" Type="http://schemas.openxmlformats.org/officeDocument/2006/relationships/chart" Target="../charts/chart161.xml"/><Relationship Id="rId9" Type="http://schemas.openxmlformats.org/officeDocument/2006/relationships/image" Target="../media/image6.pn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0.xml"/><Relationship Id="rId2" Type="http://schemas.openxmlformats.org/officeDocument/2006/relationships/chart" Target="../charts/chart169.xml"/><Relationship Id="rId1" Type="http://schemas.openxmlformats.org/officeDocument/2006/relationships/chart" Target="../charts/chart168.xml"/><Relationship Id="rId5" Type="http://schemas.openxmlformats.org/officeDocument/2006/relationships/image" Target="../media/image6.png"/><Relationship Id="rId4" Type="http://schemas.openxmlformats.org/officeDocument/2006/relationships/chart" Target="../charts/chart171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2.xml"/><Relationship Id="rId1" Type="http://schemas.openxmlformats.org/officeDocument/2006/relationships/image" Target="../media/image5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73.xml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75.xml"/><Relationship Id="rId1" Type="http://schemas.openxmlformats.org/officeDocument/2006/relationships/chart" Target="../charts/chart174.xml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77.xml"/><Relationship Id="rId1" Type="http://schemas.openxmlformats.org/officeDocument/2006/relationships/chart" Target="../charts/chart176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0.xml"/><Relationship Id="rId7" Type="http://schemas.openxmlformats.org/officeDocument/2006/relationships/image" Target="../media/image6.png"/><Relationship Id="rId2" Type="http://schemas.openxmlformats.org/officeDocument/2006/relationships/chart" Target="../charts/chart179.xml"/><Relationship Id="rId1" Type="http://schemas.openxmlformats.org/officeDocument/2006/relationships/chart" Target="../charts/chart178.xml"/><Relationship Id="rId6" Type="http://schemas.openxmlformats.org/officeDocument/2006/relationships/chart" Target="../charts/chart183.xml"/><Relationship Id="rId5" Type="http://schemas.openxmlformats.org/officeDocument/2006/relationships/chart" Target="../charts/chart182.xml"/><Relationship Id="rId4" Type="http://schemas.openxmlformats.org/officeDocument/2006/relationships/chart" Target="../charts/chart181.xml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6.xml"/><Relationship Id="rId2" Type="http://schemas.openxmlformats.org/officeDocument/2006/relationships/chart" Target="../charts/chart185.xml"/><Relationship Id="rId1" Type="http://schemas.openxmlformats.org/officeDocument/2006/relationships/chart" Target="../charts/chart184.xml"/><Relationship Id="rId5" Type="http://schemas.openxmlformats.org/officeDocument/2006/relationships/chart" Target="../charts/chart187.xml"/><Relationship Id="rId4" Type="http://schemas.openxmlformats.org/officeDocument/2006/relationships/image" Target="../media/image6.png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0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5" Type="http://schemas.openxmlformats.org/officeDocument/2006/relationships/image" Target="../media/image6.png"/><Relationship Id="rId4" Type="http://schemas.openxmlformats.org/officeDocument/2006/relationships/chart" Target="../charts/chart191.xml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93.xml"/><Relationship Id="rId1" Type="http://schemas.openxmlformats.org/officeDocument/2006/relationships/chart" Target="../charts/chart192.xml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5.xml"/><Relationship Id="rId7" Type="http://schemas.openxmlformats.org/officeDocument/2006/relationships/chart" Target="../charts/chart199.xml"/><Relationship Id="rId2" Type="http://schemas.openxmlformats.org/officeDocument/2006/relationships/chart" Target="../charts/chart194.xml"/><Relationship Id="rId1" Type="http://schemas.openxmlformats.org/officeDocument/2006/relationships/image" Target="../media/image6.png"/><Relationship Id="rId6" Type="http://schemas.openxmlformats.org/officeDocument/2006/relationships/chart" Target="../charts/chart198.xml"/><Relationship Id="rId5" Type="http://schemas.openxmlformats.org/officeDocument/2006/relationships/chart" Target="../charts/chart197.xml"/><Relationship Id="rId4" Type="http://schemas.openxmlformats.org/officeDocument/2006/relationships/chart" Target="../charts/chart196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0.xml"/><Relationship Id="rId1" Type="http://schemas.openxmlformats.org/officeDocument/2006/relationships/image" Target="../media/image5.png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1.xml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6" Type="http://schemas.openxmlformats.org/officeDocument/2006/relationships/chart" Target="../charts/chart204.xml"/><Relationship Id="rId5" Type="http://schemas.openxmlformats.org/officeDocument/2006/relationships/chart" Target="../charts/chart203.xml"/><Relationship Id="rId4" Type="http://schemas.openxmlformats.org/officeDocument/2006/relationships/chart" Target="../charts/chart20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0.xml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205.xml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07.xml"/><Relationship Id="rId1" Type="http://schemas.openxmlformats.org/officeDocument/2006/relationships/chart" Target="../charts/chart206.xml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09.xml"/><Relationship Id="rId1" Type="http://schemas.openxmlformats.org/officeDocument/2006/relationships/chart" Target="../charts/chart208.xml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2.xml"/><Relationship Id="rId7" Type="http://schemas.openxmlformats.org/officeDocument/2006/relationships/image" Target="../media/image6.png"/><Relationship Id="rId2" Type="http://schemas.openxmlformats.org/officeDocument/2006/relationships/chart" Target="../charts/chart211.xml"/><Relationship Id="rId1" Type="http://schemas.openxmlformats.org/officeDocument/2006/relationships/chart" Target="../charts/chart210.xml"/><Relationship Id="rId6" Type="http://schemas.openxmlformats.org/officeDocument/2006/relationships/chart" Target="../charts/chart215.xml"/><Relationship Id="rId5" Type="http://schemas.openxmlformats.org/officeDocument/2006/relationships/chart" Target="../charts/chart214.xml"/><Relationship Id="rId4" Type="http://schemas.openxmlformats.org/officeDocument/2006/relationships/chart" Target="../charts/chart213.xml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8.xml"/><Relationship Id="rId2" Type="http://schemas.openxmlformats.org/officeDocument/2006/relationships/chart" Target="../charts/chart217.xml"/><Relationship Id="rId1" Type="http://schemas.openxmlformats.org/officeDocument/2006/relationships/chart" Target="../charts/chart216.xml"/><Relationship Id="rId5" Type="http://schemas.openxmlformats.org/officeDocument/2006/relationships/chart" Target="../charts/chart219.xml"/><Relationship Id="rId4" Type="http://schemas.openxmlformats.org/officeDocument/2006/relationships/image" Target="../media/image6.png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2.xml"/><Relationship Id="rId7" Type="http://schemas.openxmlformats.org/officeDocument/2006/relationships/image" Target="../media/image6.png"/><Relationship Id="rId2" Type="http://schemas.openxmlformats.org/officeDocument/2006/relationships/chart" Target="../charts/chart221.xml"/><Relationship Id="rId1" Type="http://schemas.openxmlformats.org/officeDocument/2006/relationships/chart" Target="../charts/chart220.xml"/><Relationship Id="rId6" Type="http://schemas.openxmlformats.org/officeDocument/2006/relationships/chart" Target="../charts/chart225.xml"/><Relationship Id="rId5" Type="http://schemas.openxmlformats.org/officeDocument/2006/relationships/chart" Target="../charts/chart224.xml"/><Relationship Id="rId4" Type="http://schemas.openxmlformats.org/officeDocument/2006/relationships/chart" Target="../charts/chart223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27.xml"/><Relationship Id="rId1" Type="http://schemas.openxmlformats.org/officeDocument/2006/relationships/chart" Target="../charts/chart226.xml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9.xml"/><Relationship Id="rId2" Type="http://schemas.openxmlformats.org/officeDocument/2006/relationships/chart" Target="../charts/chart228.xml"/><Relationship Id="rId1" Type="http://schemas.openxmlformats.org/officeDocument/2006/relationships/image" Target="../media/image6.png"/><Relationship Id="rId5" Type="http://schemas.openxmlformats.org/officeDocument/2006/relationships/chart" Target="../charts/chart231.xml"/><Relationship Id="rId4" Type="http://schemas.openxmlformats.org/officeDocument/2006/relationships/chart" Target="../charts/chart230.xml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2.xml"/><Relationship Id="rId1" Type="http://schemas.openxmlformats.org/officeDocument/2006/relationships/image" Target="../media/image5.png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4.xml"/><Relationship Id="rId2" Type="http://schemas.openxmlformats.org/officeDocument/2006/relationships/chart" Target="../charts/chart233.xml"/><Relationship Id="rId1" Type="http://schemas.openxmlformats.org/officeDocument/2006/relationships/image" Target="../media/image2.png"/><Relationship Id="rId5" Type="http://schemas.openxmlformats.org/officeDocument/2006/relationships/chart" Target="../charts/chart236.xml"/><Relationship Id="rId4" Type="http://schemas.openxmlformats.org/officeDocument/2006/relationships/chart" Target="../charts/chart2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237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39.xml"/><Relationship Id="rId1" Type="http://schemas.openxmlformats.org/officeDocument/2006/relationships/chart" Target="../charts/chart238.xml"/></Relationships>
</file>

<file path=xl/drawings/_rels/drawing8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41.xml"/><Relationship Id="rId1" Type="http://schemas.openxmlformats.org/officeDocument/2006/relationships/chart" Target="../charts/chart240.xml"/></Relationships>
</file>

<file path=xl/drawings/_rels/drawing8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4.xml"/><Relationship Id="rId7" Type="http://schemas.openxmlformats.org/officeDocument/2006/relationships/image" Target="../media/image6.png"/><Relationship Id="rId2" Type="http://schemas.openxmlformats.org/officeDocument/2006/relationships/chart" Target="../charts/chart243.xml"/><Relationship Id="rId1" Type="http://schemas.openxmlformats.org/officeDocument/2006/relationships/chart" Target="../charts/chart242.xml"/><Relationship Id="rId6" Type="http://schemas.openxmlformats.org/officeDocument/2006/relationships/chart" Target="../charts/chart247.xml"/><Relationship Id="rId5" Type="http://schemas.openxmlformats.org/officeDocument/2006/relationships/chart" Target="../charts/chart246.xml"/><Relationship Id="rId4" Type="http://schemas.openxmlformats.org/officeDocument/2006/relationships/chart" Target="../charts/chart245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0.xml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Relationship Id="rId5" Type="http://schemas.openxmlformats.org/officeDocument/2006/relationships/chart" Target="../charts/chart251.xml"/><Relationship Id="rId4" Type="http://schemas.openxmlformats.org/officeDocument/2006/relationships/image" Target="../media/image6.png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4.xml"/><Relationship Id="rId7" Type="http://schemas.openxmlformats.org/officeDocument/2006/relationships/image" Target="../media/image6.png"/><Relationship Id="rId2" Type="http://schemas.openxmlformats.org/officeDocument/2006/relationships/chart" Target="../charts/chart253.xml"/><Relationship Id="rId1" Type="http://schemas.openxmlformats.org/officeDocument/2006/relationships/chart" Target="../charts/chart252.xml"/><Relationship Id="rId6" Type="http://schemas.openxmlformats.org/officeDocument/2006/relationships/chart" Target="../charts/chart257.xml"/><Relationship Id="rId5" Type="http://schemas.openxmlformats.org/officeDocument/2006/relationships/chart" Target="../charts/chart256.xml"/><Relationship Id="rId4" Type="http://schemas.openxmlformats.org/officeDocument/2006/relationships/chart" Target="../charts/chart255.xml"/></Relationships>
</file>

<file path=xl/drawings/_rels/drawing8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59.xml"/><Relationship Id="rId1" Type="http://schemas.openxmlformats.org/officeDocument/2006/relationships/chart" Target="../charts/chart258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1.xml"/><Relationship Id="rId2" Type="http://schemas.openxmlformats.org/officeDocument/2006/relationships/chart" Target="../charts/chart260.xml"/><Relationship Id="rId1" Type="http://schemas.openxmlformats.org/officeDocument/2006/relationships/image" Target="../media/image6.png"/><Relationship Id="rId5" Type="http://schemas.openxmlformats.org/officeDocument/2006/relationships/chart" Target="../charts/chart263.xml"/><Relationship Id="rId4" Type="http://schemas.openxmlformats.org/officeDocument/2006/relationships/chart" Target="../charts/chart26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image" Target="../media/image6.png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943689</xdr:colOff>
      <xdr:row>2</xdr:row>
      <xdr:rowOff>133120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C0C33-5DA8-46C6-89A8-04E8C28D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7134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21</xdr:col>
      <xdr:colOff>930354</xdr:colOff>
      <xdr:row>2</xdr:row>
      <xdr:rowOff>133120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D0675E-1080-4ECF-B133-547D0B980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5704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21</xdr:col>
      <xdr:colOff>1152524</xdr:colOff>
      <xdr:row>10</xdr:row>
      <xdr:rowOff>85724</xdr:rowOff>
    </xdr:from>
    <xdr:to>
      <xdr:col>30</xdr:col>
      <xdr:colOff>361950</xdr:colOff>
      <xdr:row>29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E7C1AD-4F94-48BB-842D-323B9A517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54</xdr:row>
      <xdr:rowOff>66675</xdr:rowOff>
    </xdr:from>
    <xdr:to>
      <xdr:col>15</xdr:col>
      <xdr:colOff>590550</xdr:colOff>
      <xdr:row>81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30F2F1-9751-499E-AF97-58BD2EE7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420051</xdr:colOff>
      <xdr:row>39</xdr:row>
      <xdr:rowOff>59055</xdr:rowOff>
    </xdr:from>
    <xdr:to>
      <xdr:col>37</xdr:col>
      <xdr:colOff>236220</xdr:colOff>
      <xdr:row>61</xdr:row>
      <xdr:rowOff>41910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60B17F-F167-4838-8B74-1769824DC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733425</xdr:colOff>
      <xdr:row>8</xdr:row>
      <xdr:rowOff>142876</xdr:rowOff>
    </xdr:from>
    <xdr:to>
      <xdr:col>15</xdr:col>
      <xdr:colOff>238125</xdr:colOff>
      <xdr:row>30</xdr:row>
      <xdr:rowOff>9526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480C96-06F5-4D4F-8E18-2B96C42A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971551</xdr:colOff>
      <xdr:row>22</xdr:row>
      <xdr:rowOff>0</xdr:rowOff>
    </xdr:from>
    <xdr:to>
      <xdr:col>9</xdr:col>
      <xdr:colOff>99238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52E3D-5D36-4AAB-B70B-025B9DE02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99237</xdr:colOff>
      <xdr:row>78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D415A-0469-44E9-B164-BEE8189FD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59</xdr:row>
      <xdr:rowOff>0</xdr:rowOff>
    </xdr:from>
    <xdr:to>
      <xdr:col>18</xdr:col>
      <xdr:colOff>103414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31043A-758F-4E8B-BF65-767B56F55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142604</xdr:colOff>
      <xdr:row>3</xdr:row>
      <xdr:rowOff>1775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15399A-8928-46FA-847C-318DAD301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7084" cy="458975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11</xdr:col>
      <xdr:colOff>59069</xdr:colOff>
      <xdr:row>21</xdr:row>
      <xdr:rowOff>92887</xdr:rowOff>
    </xdr:from>
    <xdr:to>
      <xdr:col>18</xdr:col>
      <xdr:colOff>192419</xdr:colOff>
      <xdr:row>39</xdr:row>
      <xdr:rowOff>92887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822B7-97C1-4135-8DDF-4E2785DB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1727199</xdr:colOff>
      <xdr:row>42</xdr:row>
      <xdr:rowOff>0</xdr:rowOff>
    </xdr:from>
    <xdr:to>
      <xdr:col>28</xdr:col>
      <xdr:colOff>314959</xdr:colOff>
      <xdr:row>60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A29D1A-6DCF-4943-8861-6685ABF21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47624</xdr:colOff>
      <xdr:row>74</xdr:row>
      <xdr:rowOff>95249</xdr:rowOff>
    </xdr:from>
    <xdr:to>
      <xdr:col>33</xdr:col>
      <xdr:colOff>380999</xdr:colOff>
      <xdr:row>97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EFF913-B6EC-4ED5-AE0A-01F2A945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22860</xdr:colOff>
      <xdr:row>11</xdr:row>
      <xdr:rowOff>148590</xdr:rowOff>
    </xdr:from>
    <xdr:to>
      <xdr:col>34</xdr:col>
      <xdr:colOff>411480</xdr:colOff>
      <xdr:row>31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8794AE-D338-42E5-9172-3BD9783AA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23</xdr:row>
      <xdr:rowOff>139700</xdr:rowOff>
    </xdr:from>
    <xdr:to>
      <xdr:col>10</xdr:col>
      <xdr:colOff>276226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E1DC9-EA74-498A-B809-3C2B03CE9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18</xdr:col>
      <xdr:colOff>314960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0F97B-5D3E-4CD7-AD10-495B96CFE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88900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B0AF2-754A-4AB6-A05A-8F4BBE90A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64</xdr:row>
      <xdr:rowOff>0</xdr:rowOff>
    </xdr:from>
    <xdr:to>
      <xdr:col>18</xdr:col>
      <xdr:colOff>88900</xdr:colOff>
      <xdr:row>82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4F514-B9BC-4C61-A456-276F547BA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332014</xdr:colOff>
      <xdr:row>3</xdr:row>
      <xdr:rowOff>3083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1CB820-FE6A-4A29-AC28-7927E99E2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59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24</xdr:row>
      <xdr:rowOff>0</xdr:rowOff>
    </xdr:from>
    <xdr:to>
      <xdr:col>10</xdr:col>
      <xdr:colOff>269876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A3F7F-3C6A-45F0-9E30-5B03C2BCE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10</xdr:col>
      <xdr:colOff>123826</xdr:colOff>
      <xdr:row>82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9B436-DC8E-42B4-AFA8-631EB0681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146957</xdr:colOff>
      <xdr:row>24</xdr:row>
      <xdr:rowOff>48986</xdr:rowOff>
    </xdr:from>
    <xdr:to>
      <xdr:col>19</xdr:col>
      <xdr:colOff>20973</xdr:colOff>
      <xdr:row>42</xdr:row>
      <xdr:rowOff>48986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0770AB-D52D-49B1-B751-F727DE5AD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63</xdr:row>
      <xdr:rowOff>0</xdr:rowOff>
    </xdr:from>
    <xdr:to>
      <xdr:col>19</xdr:col>
      <xdr:colOff>123826</xdr:colOff>
      <xdr:row>81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DC922-2036-413A-A542-127A7FC8B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295275</xdr:colOff>
      <xdr:row>2</xdr:row>
      <xdr:rowOff>152170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7C78D8-635A-4E65-A342-82DB5954E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4975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419098</xdr:colOff>
      <xdr:row>13</xdr:row>
      <xdr:rowOff>63500</xdr:rowOff>
    </xdr:from>
    <xdr:to>
      <xdr:col>18</xdr:col>
      <xdr:colOff>368298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CD32A-966D-4AC1-AC53-21DFD4EB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407669</xdr:colOff>
      <xdr:row>13</xdr:row>
      <xdr:rowOff>9270</xdr:rowOff>
    </xdr:from>
    <xdr:to>
      <xdr:col>38</xdr:col>
      <xdr:colOff>356869</xdr:colOff>
      <xdr:row>31</xdr:row>
      <xdr:rowOff>9270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0C217-0E5D-4F17-B758-2A1130038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1598295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251A42-1E45-4374-9E45-0B32E7577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022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0</xdr:rowOff>
    </xdr:from>
    <xdr:to>
      <xdr:col>11</xdr:col>
      <xdr:colOff>38100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98CEC-4D88-44CB-A0AA-DD0C179F5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221</xdr:row>
      <xdr:rowOff>0</xdr:rowOff>
    </xdr:from>
    <xdr:to>
      <xdr:col>11</xdr:col>
      <xdr:colOff>38100</xdr:colOff>
      <xdr:row>239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DC83F-7163-4B16-A1A9-AD7F01FF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11</xdr:col>
      <xdr:colOff>38100</xdr:colOff>
      <xdr:row>286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79E68-2924-4FBC-A89C-47226D1F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315</xdr:row>
      <xdr:rowOff>0</xdr:rowOff>
    </xdr:from>
    <xdr:to>
      <xdr:col>11</xdr:col>
      <xdr:colOff>38100</xdr:colOff>
      <xdr:row>333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67358-53D9-4D0F-A56F-00A27C9B6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30</xdr:col>
      <xdr:colOff>38100</xdr:colOff>
      <xdr:row>50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176F9-DAA0-40E5-A557-F53F4933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221</xdr:row>
      <xdr:rowOff>0</xdr:rowOff>
    </xdr:from>
    <xdr:to>
      <xdr:col>30</xdr:col>
      <xdr:colOff>38100</xdr:colOff>
      <xdr:row>239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8295A2-8FE8-450D-A3DC-62C18C905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268</xdr:row>
      <xdr:rowOff>0</xdr:rowOff>
    </xdr:from>
    <xdr:to>
      <xdr:col>30</xdr:col>
      <xdr:colOff>38100</xdr:colOff>
      <xdr:row>286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3F2F5-6B75-456C-BB24-3B810905F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315</xdr:row>
      <xdr:rowOff>0</xdr:rowOff>
    </xdr:from>
    <xdr:to>
      <xdr:col>30</xdr:col>
      <xdr:colOff>38100</xdr:colOff>
      <xdr:row>333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A38049-55B9-46C0-AEF1-3E3BC1AAE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76199</xdr:colOff>
      <xdr:row>32</xdr:row>
      <xdr:rowOff>14287</xdr:rowOff>
    </xdr:from>
    <xdr:to>
      <xdr:col>18</xdr:col>
      <xdr:colOff>104774</xdr:colOff>
      <xdr:row>50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9FE89F-96CF-4615-B0D3-DFAFEB2CA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222</xdr:row>
      <xdr:rowOff>0</xdr:rowOff>
    </xdr:from>
    <xdr:to>
      <xdr:col>19</xdr:col>
      <xdr:colOff>28575</xdr:colOff>
      <xdr:row>240</xdr:row>
      <xdr:rowOff>109538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15F7CD-76CD-4257-9E26-F8E77BE7E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268</xdr:row>
      <xdr:rowOff>0</xdr:rowOff>
    </xdr:from>
    <xdr:to>
      <xdr:col>19</xdr:col>
      <xdr:colOff>28575</xdr:colOff>
      <xdr:row>286</xdr:row>
      <xdr:rowOff>109538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D2FFE3-5F54-4475-A10A-023FDEE9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315</xdr:row>
      <xdr:rowOff>0</xdr:rowOff>
    </xdr:from>
    <xdr:to>
      <xdr:col>19</xdr:col>
      <xdr:colOff>28575</xdr:colOff>
      <xdr:row>333</xdr:row>
      <xdr:rowOff>109538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288BCE-8825-410F-8199-5A426F886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0</xdr:colOff>
      <xdr:row>315</xdr:row>
      <xdr:rowOff>0</xdr:rowOff>
    </xdr:from>
    <xdr:to>
      <xdr:col>38</xdr:col>
      <xdr:colOff>28575</xdr:colOff>
      <xdr:row>333</xdr:row>
      <xdr:rowOff>109538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03FC41-A814-4C77-B283-C52E9A98A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38</xdr:col>
      <xdr:colOff>28575</xdr:colOff>
      <xdr:row>50</xdr:row>
      <xdr:rowOff>109538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30E5370-4ED1-49F9-AF30-EB41CB4E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0</xdr:colOff>
      <xdr:row>221</xdr:row>
      <xdr:rowOff>0</xdr:rowOff>
    </xdr:from>
    <xdr:to>
      <xdr:col>38</xdr:col>
      <xdr:colOff>28575</xdr:colOff>
      <xdr:row>239</xdr:row>
      <xdr:rowOff>109538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D497DF2-8E03-439D-BD1B-A3087BDE3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0</xdr:colOff>
      <xdr:row>268</xdr:row>
      <xdr:rowOff>0</xdr:rowOff>
    </xdr:from>
    <xdr:to>
      <xdr:col>38</xdr:col>
      <xdr:colOff>28575</xdr:colOff>
      <xdr:row>286</xdr:row>
      <xdr:rowOff>109538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E251281-CDDB-49B3-AB31-D2DC4A6AA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294186</xdr:colOff>
      <xdr:row>2</xdr:row>
      <xdr:rowOff>152170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297899C-FA44-4974-B855-B91791944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4361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428625</xdr:colOff>
      <xdr:row>3</xdr:row>
      <xdr:rowOff>30250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FBAB51-A9BB-4191-85E3-08B96ED78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642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13</xdr:col>
      <xdr:colOff>285750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3142F-D611-4814-A784-283BC725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248364</xdr:colOff>
      <xdr:row>2</xdr:row>
      <xdr:rowOff>133120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4A31DA-B0E6-4F0E-A5A4-0BA1B3862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7134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235029</xdr:colOff>
      <xdr:row>2</xdr:row>
      <xdr:rowOff>133120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B6E12B-CF4E-435F-BC7F-26BF73642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5704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21</xdr:col>
      <xdr:colOff>1152524</xdr:colOff>
      <xdr:row>10</xdr:row>
      <xdr:rowOff>85724</xdr:rowOff>
    </xdr:from>
    <xdr:to>
      <xdr:col>30</xdr:col>
      <xdr:colOff>361950</xdr:colOff>
      <xdr:row>29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099AF6-0643-43F8-8238-4B770D536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54</xdr:row>
      <xdr:rowOff>66675</xdr:rowOff>
    </xdr:from>
    <xdr:to>
      <xdr:col>15</xdr:col>
      <xdr:colOff>590550</xdr:colOff>
      <xdr:row>81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9DDCC9-B64F-4F0C-B893-319795B78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420051</xdr:colOff>
      <xdr:row>39</xdr:row>
      <xdr:rowOff>59055</xdr:rowOff>
    </xdr:from>
    <xdr:to>
      <xdr:col>37</xdr:col>
      <xdr:colOff>236220</xdr:colOff>
      <xdr:row>61</xdr:row>
      <xdr:rowOff>41910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640678-40D8-4926-8C16-11BB6665D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1304925</xdr:colOff>
      <xdr:row>8</xdr:row>
      <xdr:rowOff>47625</xdr:rowOff>
    </xdr:from>
    <xdr:to>
      <xdr:col>16</xdr:col>
      <xdr:colOff>133350</xdr:colOff>
      <xdr:row>29</xdr:row>
      <xdr:rowOff>51435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EFD1B6-B699-4533-BA94-538AD4900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0.0948</cdr:x>
      <cdr:y>0.8328</cdr:y>
    </cdr:from>
    <cdr:to>
      <cdr:x>0.34434</cdr:x>
      <cdr:y>0.90231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225F79-D2E8-4D1B-A5BA-7871219C7D36}"/>
            </a:ext>
          </a:extLst>
        </cdr:cNvPr>
        <cdr:cNvSpPr txBox="1"/>
      </cdr:nvSpPr>
      <cdr:spPr>
        <a:xfrm xmlns:a="http://schemas.openxmlformats.org/drawingml/2006/main">
          <a:off x="765396" y="2583964"/>
          <a:ext cx="2014672" cy="215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Cumulative overhang</a:t>
          </a:r>
        </a:p>
      </cdr:txBody>
    </cdr:sp>
  </cdr:relSizeAnchor>
  <cdr:relSizeAnchor xmlns:cdr="http://schemas.openxmlformats.org/drawingml/2006/chartDrawing">
    <cdr:from>
      <cdr:x>0.74032</cdr:x>
      <cdr:y>0.59434</cdr:y>
    </cdr:from>
    <cdr:to>
      <cdr:x>0.87291</cdr:x>
      <cdr:y>0.66094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4F7A29B-E368-4580-AB88-234882E628C4}"/>
            </a:ext>
          </a:extLst>
        </cdr:cNvPr>
        <cdr:cNvSpPr txBox="1"/>
      </cdr:nvSpPr>
      <cdr:spPr>
        <a:xfrm xmlns:a="http://schemas.openxmlformats.org/drawingml/2006/main" rot="5400000">
          <a:off x="6528987" y="1629676"/>
          <a:ext cx="230876" cy="1092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Overhang by vintage</a:t>
          </a:r>
        </a:p>
      </cdr:txBody>
    </cdr:sp>
  </cdr:relSizeAnchor>
  <cdr:relSizeAnchor xmlns:cdr="http://schemas.openxmlformats.org/drawingml/2006/chartDrawing">
    <cdr:from>
      <cdr:x>0.8663</cdr:x>
      <cdr:y>0.15755</cdr:y>
    </cdr:from>
    <cdr:to>
      <cdr:x>0.8903</cdr:x>
      <cdr:y>0.88534</cdr:y>
    </cdr:to>
    <cdr:sp macro="" textlink="">
      <cdr:nvSpPr>
        <cdr:cNvPr id="8" name="Left Bracket 7">
          <a:extLst xmlns:a="http://schemas.openxmlformats.org/drawingml/2006/main">
            <a:ext uri="{FF2B5EF4-FFF2-40B4-BE49-F238E27FC236}">
              <a16:creationId xmlns:a16="http://schemas.microsoft.com/office/drawing/2014/main" id="{4752957B-15C6-48B4-9301-F2051C9409F9}"/>
            </a:ext>
          </a:extLst>
        </cdr:cNvPr>
        <cdr:cNvSpPr/>
      </cdr:nvSpPr>
      <cdr:spPr>
        <a:xfrm xmlns:a="http://schemas.openxmlformats.org/drawingml/2006/main">
          <a:off x="8424790" y="504826"/>
          <a:ext cx="233436" cy="2331990"/>
        </a:xfrm>
        <a:prstGeom xmlns:a="http://schemas.openxmlformats.org/drawingml/2006/main" prst="leftBracket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9</xdr:row>
      <xdr:rowOff>15240</xdr:rowOff>
    </xdr:from>
    <xdr:to>
      <xdr:col>12</xdr:col>
      <xdr:colOff>481965</xdr:colOff>
      <xdr:row>28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CDBE6-6C20-454A-977E-73D753D06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426720</xdr:colOff>
      <xdr:row>3</xdr:row>
      <xdr:rowOff>28345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C62653-9316-4393-A81A-FF3C464EB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4588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12</xdr:col>
      <xdr:colOff>333375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28A95-1C26-45CB-B300-EC30A39A7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333375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000005-D6EC-4D30-9938-6DA0E41BF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151039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2761A8-4610-4CCB-89FE-B75A70EB4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35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0.0948</cdr:x>
      <cdr:y>0.8328</cdr:y>
    </cdr:from>
    <cdr:to>
      <cdr:x>0.34434</cdr:x>
      <cdr:y>0.90231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225F79-D2E8-4D1B-A5BA-7871219C7D36}"/>
            </a:ext>
          </a:extLst>
        </cdr:cNvPr>
        <cdr:cNvSpPr txBox="1"/>
      </cdr:nvSpPr>
      <cdr:spPr>
        <a:xfrm xmlns:a="http://schemas.openxmlformats.org/drawingml/2006/main">
          <a:off x="765396" y="2583964"/>
          <a:ext cx="2014672" cy="215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Cumulative overhang</a:t>
          </a:r>
        </a:p>
      </cdr:txBody>
    </cdr:sp>
  </cdr:relSizeAnchor>
  <cdr:relSizeAnchor xmlns:cdr="http://schemas.openxmlformats.org/drawingml/2006/chartDrawing">
    <cdr:from>
      <cdr:x>0.74032</cdr:x>
      <cdr:y>0.59434</cdr:y>
    </cdr:from>
    <cdr:to>
      <cdr:x>0.87291</cdr:x>
      <cdr:y>0.66094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4F7A29B-E368-4580-AB88-234882E628C4}"/>
            </a:ext>
          </a:extLst>
        </cdr:cNvPr>
        <cdr:cNvSpPr txBox="1"/>
      </cdr:nvSpPr>
      <cdr:spPr>
        <a:xfrm xmlns:a="http://schemas.openxmlformats.org/drawingml/2006/main" rot="5400000">
          <a:off x="6528987" y="1629676"/>
          <a:ext cx="230876" cy="1092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Overhang by vintage</a:t>
          </a:r>
        </a:p>
      </cdr:txBody>
    </cdr:sp>
  </cdr:relSizeAnchor>
  <cdr:relSizeAnchor xmlns:cdr="http://schemas.openxmlformats.org/drawingml/2006/chartDrawing">
    <cdr:from>
      <cdr:x>0.82027</cdr:x>
      <cdr:y>0.08918</cdr:y>
    </cdr:from>
    <cdr:to>
      <cdr:x>0.84427</cdr:x>
      <cdr:y>0.8799</cdr:y>
    </cdr:to>
    <cdr:sp macro="" textlink="">
      <cdr:nvSpPr>
        <cdr:cNvPr id="8" name="Left Bracket 7">
          <a:extLst xmlns:a="http://schemas.openxmlformats.org/drawingml/2006/main">
            <a:ext uri="{FF2B5EF4-FFF2-40B4-BE49-F238E27FC236}">
              <a16:creationId xmlns:a16="http://schemas.microsoft.com/office/drawing/2014/main" id="{4752957B-15C6-48B4-9301-F2051C9409F9}"/>
            </a:ext>
          </a:extLst>
        </cdr:cNvPr>
        <cdr:cNvSpPr/>
      </cdr:nvSpPr>
      <cdr:spPr>
        <a:xfrm xmlns:a="http://schemas.openxmlformats.org/drawingml/2006/main">
          <a:off x="7977114" y="285748"/>
          <a:ext cx="233401" cy="2533652"/>
        </a:xfrm>
        <a:prstGeom xmlns:a="http://schemas.openxmlformats.org/drawingml/2006/main" prst="leftBracket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800099</xdr:colOff>
      <xdr:row>9</xdr:row>
      <xdr:rowOff>152399</xdr:rowOff>
    </xdr:from>
    <xdr:to>
      <xdr:col>8</xdr:col>
      <xdr:colOff>429259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F3987-FF4B-45EC-8FB6-37490C11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13</xdr:col>
      <xdr:colOff>123826</xdr:colOff>
      <xdr:row>54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6E4EF-E56D-411D-885B-F46A3E20C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246289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2A07EE-EE58-4BBF-916C-28E59CB28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48369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9</xdr:col>
      <xdr:colOff>99237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4FF70-8A5D-4DAE-B9AE-4A0067A97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99237</xdr:colOff>
      <xdr:row>78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AD98-8184-481D-826B-C55BEF8C8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18</xdr:col>
      <xdr:colOff>355600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E8BC2-11A8-49A0-A9B9-ADE32694A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59068</xdr:colOff>
      <xdr:row>21</xdr:row>
      <xdr:rowOff>92886</xdr:rowOff>
    </xdr:from>
    <xdr:to>
      <xdr:col>18</xdr:col>
      <xdr:colOff>374028</xdr:colOff>
      <xdr:row>39</xdr:row>
      <xdr:rowOff>92886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622CB5-C3DF-42BD-91DB-EE744D5E5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1092199</xdr:colOff>
      <xdr:row>13</xdr:row>
      <xdr:rowOff>0</xdr:rowOff>
    </xdr:from>
    <xdr:to>
      <xdr:col>28</xdr:col>
      <xdr:colOff>269239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3C8FD2-0E80-4A19-888A-5ABDA456C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43</xdr:row>
      <xdr:rowOff>0</xdr:rowOff>
    </xdr:from>
    <xdr:to>
      <xdr:col>28</xdr:col>
      <xdr:colOff>75431</xdr:colOff>
      <xdr:row>60</xdr:row>
      <xdr:rowOff>126230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9E1FBA-A734-4A3C-B1AB-57D2F7C4C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315141</xdr:colOff>
      <xdr:row>2</xdr:row>
      <xdr:rowOff>152170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3D2B49-160B-4AA7-B008-04D65AA98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6266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23</xdr:row>
      <xdr:rowOff>139700</xdr:rowOff>
    </xdr:from>
    <xdr:to>
      <xdr:col>10</xdr:col>
      <xdr:colOff>320169</xdr:colOff>
      <xdr:row>42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7E802-E986-4AFC-8982-F3659D45D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1953</xdr:colOff>
      <xdr:row>24</xdr:row>
      <xdr:rowOff>0</xdr:rowOff>
    </xdr:from>
    <xdr:to>
      <xdr:col>18</xdr:col>
      <xdr:colOff>306454</xdr:colOff>
      <xdr:row>42</xdr:row>
      <xdr:rowOff>53788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43AC3-0802-4F56-81D2-656CAFDBF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88900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E229C-D41F-4322-A0A1-E7221795E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64</xdr:row>
      <xdr:rowOff>0</xdr:rowOff>
    </xdr:from>
    <xdr:to>
      <xdr:col>18</xdr:col>
      <xdr:colOff>88900</xdr:colOff>
      <xdr:row>82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772F6A-5C8D-487F-9F3F-391E3D761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341267</xdr:colOff>
      <xdr:row>2</xdr:row>
      <xdr:rowOff>152170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481F63-D03E-4250-81F5-39B2631B9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3342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17</xdr:row>
      <xdr:rowOff>152399</xdr:rowOff>
    </xdr:from>
    <xdr:to>
      <xdr:col>10</xdr:col>
      <xdr:colOff>337457</xdr:colOff>
      <xdr:row>37</xdr:row>
      <xdr:rowOff>32656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D38A0-DEB1-45F4-8393-10B8E502F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396240</xdr:colOff>
      <xdr:row>16</xdr:row>
      <xdr:rowOff>121919</xdr:rowOff>
    </xdr:from>
    <xdr:to>
      <xdr:col>19</xdr:col>
      <xdr:colOff>429986</xdr:colOff>
      <xdr:row>37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C0B9E-27A3-4F48-9A6B-1E1D300C6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10</xdr:col>
      <xdr:colOff>123826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BD09A-D124-4639-8DFE-442C60DB4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462642</xdr:colOff>
      <xdr:row>51</xdr:row>
      <xdr:rowOff>152399</xdr:rowOff>
    </xdr:from>
    <xdr:to>
      <xdr:col>19</xdr:col>
      <xdr:colOff>381000</xdr:colOff>
      <xdr:row>70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2D57D5-80AB-4E7C-80BB-E134E706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306433</xdr:colOff>
      <xdr:row>2</xdr:row>
      <xdr:rowOff>152170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3C08DE-9DE0-4287-9DFF-748DA8DCF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7083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13</xdr:row>
      <xdr:rowOff>63500</xdr:rowOff>
    </xdr:from>
    <xdr:to>
      <xdr:col>10</xdr:col>
      <xdr:colOff>48106</xdr:colOff>
      <xdr:row>31</xdr:row>
      <xdr:rowOff>35791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321A8-169D-490E-B4BB-7CABC1F12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175018</xdr:colOff>
      <xdr:row>13</xdr:row>
      <xdr:rowOff>9271</xdr:rowOff>
    </xdr:from>
    <xdr:to>
      <xdr:col>31</xdr:col>
      <xdr:colOff>263919</xdr:colOff>
      <xdr:row>31</xdr:row>
      <xdr:rowOff>9271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C202E2-E741-42EE-AD7E-EAA017691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303439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C1CF86-9E2B-488A-892C-AF77E39FF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59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246289</xdr:colOff>
      <xdr:row>2</xdr:row>
      <xdr:rowOff>152170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019279-495E-4D96-BD20-716F30AF2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84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11</xdr:col>
      <xdr:colOff>38100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8D9F6-221A-4B16-B5D2-AC1D3445E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30</xdr:col>
      <xdr:colOff>38100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E3562-4A45-4E1B-B3D9-C9CDF98C2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28575</xdr:colOff>
      <xdr:row>52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FD74FA-1400-4D84-AEB9-028211F08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34</xdr:row>
      <xdr:rowOff>0</xdr:rowOff>
    </xdr:from>
    <xdr:to>
      <xdr:col>38</xdr:col>
      <xdr:colOff>28575</xdr:colOff>
      <xdr:row>52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17F056-CB8C-4834-87DE-932C6D681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428625</xdr:colOff>
      <xdr:row>3</xdr:row>
      <xdr:rowOff>30250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BB768-CC3E-4597-A2D0-BCCF6E637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642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13</xdr:col>
      <xdr:colOff>285750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69049-A187-4EC1-959A-63CB3A554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238839</xdr:colOff>
      <xdr:row>2</xdr:row>
      <xdr:rowOff>133120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EF953B-DB2C-4C39-BE3A-686F1E50D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7609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235029</xdr:colOff>
      <xdr:row>2</xdr:row>
      <xdr:rowOff>133120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F0ACDC-D4C4-4D63-8344-DD3FB665F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5704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21</xdr:col>
      <xdr:colOff>977899</xdr:colOff>
      <xdr:row>10</xdr:row>
      <xdr:rowOff>152399</xdr:rowOff>
    </xdr:from>
    <xdr:to>
      <xdr:col>32</xdr:col>
      <xdr:colOff>63499</xdr:colOff>
      <xdr:row>28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5E9B3D-6047-4DF4-AEEA-9B06AF816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54</xdr:row>
      <xdr:rowOff>66675</xdr:rowOff>
    </xdr:from>
    <xdr:to>
      <xdr:col>15</xdr:col>
      <xdr:colOff>590550</xdr:colOff>
      <xdr:row>81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7BBDA2-E869-4D37-BF44-CCA8ED3C9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420051</xdr:colOff>
      <xdr:row>39</xdr:row>
      <xdr:rowOff>59055</xdr:rowOff>
    </xdr:from>
    <xdr:to>
      <xdr:col>37</xdr:col>
      <xdr:colOff>236220</xdr:colOff>
      <xdr:row>61</xdr:row>
      <xdr:rowOff>41910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2A35FB-609A-4FB8-A27B-F0E0B4794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1262529</xdr:colOff>
      <xdr:row>9</xdr:row>
      <xdr:rowOff>11205</xdr:rowOff>
    </xdr:from>
    <xdr:to>
      <xdr:col>16</xdr:col>
      <xdr:colOff>151466</xdr:colOff>
      <xdr:row>29</xdr:row>
      <xdr:rowOff>77768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692081-A975-4A5F-8AC7-7007F67BF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0.0948</cdr:x>
      <cdr:y>0.8328</cdr:y>
    </cdr:from>
    <cdr:to>
      <cdr:x>0.34434</cdr:x>
      <cdr:y>0.90231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225F79-D2E8-4D1B-A5BA-7871219C7D36}"/>
            </a:ext>
          </a:extLst>
        </cdr:cNvPr>
        <cdr:cNvSpPr txBox="1"/>
      </cdr:nvSpPr>
      <cdr:spPr>
        <a:xfrm xmlns:a="http://schemas.openxmlformats.org/drawingml/2006/main">
          <a:off x="765396" y="2583964"/>
          <a:ext cx="2014672" cy="215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Cumulative overhang</a:t>
          </a:r>
        </a:p>
      </cdr:txBody>
    </cdr:sp>
  </cdr:relSizeAnchor>
  <cdr:relSizeAnchor xmlns:cdr="http://schemas.openxmlformats.org/drawingml/2006/chartDrawing">
    <cdr:from>
      <cdr:x>0.74032</cdr:x>
      <cdr:y>0.59434</cdr:y>
    </cdr:from>
    <cdr:to>
      <cdr:x>0.87291</cdr:x>
      <cdr:y>0.66094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4F7A29B-E368-4580-AB88-234882E628C4}"/>
            </a:ext>
          </a:extLst>
        </cdr:cNvPr>
        <cdr:cNvSpPr txBox="1"/>
      </cdr:nvSpPr>
      <cdr:spPr>
        <a:xfrm xmlns:a="http://schemas.openxmlformats.org/drawingml/2006/main" rot="5400000">
          <a:off x="6528987" y="1629676"/>
          <a:ext cx="230876" cy="1092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Overhang by vintage</a:t>
          </a:r>
        </a:p>
      </cdr:txBody>
    </cdr:sp>
  </cdr:relSizeAnchor>
  <cdr:relSizeAnchor xmlns:cdr="http://schemas.openxmlformats.org/drawingml/2006/chartDrawing">
    <cdr:from>
      <cdr:x>0.86976</cdr:x>
      <cdr:y>0.08044</cdr:y>
    </cdr:from>
    <cdr:to>
      <cdr:x>0.89532</cdr:x>
      <cdr:y>0.88184</cdr:y>
    </cdr:to>
    <cdr:sp macro="" textlink="">
      <cdr:nvSpPr>
        <cdr:cNvPr id="8" name="Left Bracket 7">
          <a:extLst xmlns:a="http://schemas.openxmlformats.org/drawingml/2006/main">
            <a:ext uri="{FF2B5EF4-FFF2-40B4-BE49-F238E27FC236}">
              <a16:creationId xmlns:a16="http://schemas.microsoft.com/office/drawing/2014/main" id="{4752957B-15C6-48B4-9301-F2051C9409F9}"/>
            </a:ext>
          </a:extLst>
        </cdr:cNvPr>
        <cdr:cNvSpPr/>
      </cdr:nvSpPr>
      <cdr:spPr>
        <a:xfrm xmlns:a="http://schemas.openxmlformats.org/drawingml/2006/main">
          <a:off x="8458407" y="257736"/>
          <a:ext cx="248563" cy="2567873"/>
        </a:xfrm>
        <a:prstGeom xmlns:a="http://schemas.openxmlformats.org/drawingml/2006/main" prst="leftBracket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9</xdr:row>
      <xdr:rowOff>15240</xdr:rowOff>
    </xdr:from>
    <xdr:to>
      <xdr:col>12</xdr:col>
      <xdr:colOff>481965</xdr:colOff>
      <xdr:row>28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40184-D149-47A2-8497-8767A0FA7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426720</xdr:colOff>
      <xdr:row>3</xdr:row>
      <xdr:rowOff>28345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652D43-9014-4992-83B5-4992683C3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4588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28575</xdr:rowOff>
    </xdr:from>
    <xdr:to>
      <xdr:col>11</xdr:col>
      <xdr:colOff>19050</xdr:colOff>
      <xdr:row>1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D3521C-F23C-476A-BE92-8047B315A598}"/>
            </a:ext>
          </a:extLst>
        </xdr:cNvPr>
        <xdr:cNvSpPr txBox="1"/>
      </xdr:nvSpPr>
      <xdr:spPr>
        <a:xfrm>
          <a:off x="2057400" y="28575"/>
          <a:ext cx="71342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SEATTLE  |  NEW YORK  |  LONDON  | SAN</a:t>
          </a:r>
          <a:r>
            <a:rPr lang="en-US" sz="1100" b="0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FRANCISCO</a:t>
          </a:r>
          <a:endParaRPr lang="en-US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8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financial information technology trusted by leading investors, companies, and advisors.</a:t>
          </a:r>
          <a:r>
            <a:rPr lang="en-US" sz="800">
              <a:solidFill>
                <a:schemeClr val="bg1"/>
              </a:solidFill>
            </a:rPr>
            <a:t>  </a:t>
          </a:r>
        </a:p>
      </xdr:txBody>
    </xdr:sp>
    <xdr:clientData/>
  </xdr:twoCellAnchor>
  <xdr:twoCellAnchor>
    <xdr:from>
      <xdr:col>0</xdr:col>
      <xdr:colOff>285750</xdr:colOff>
      <xdr:row>3</xdr:row>
      <xdr:rowOff>9524</xdr:rowOff>
    </xdr:from>
    <xdr:to>
      <xdr:col>7</xdr:col>
      <xdr:colOff>200025</xdr:colOff>
      <xdr:row>6</xdr:row>
      <xdr:rowOff>123824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AD6A3A-8AB7-4EE2-A346-4C0C33C22CC1}"/>
            </a:ext>
          </a:extLst>
        </xdr:cNvPr>
        <xdr:cNvSpPr txBox="1"/>
      </xdr:nvSpPr>
      <xdr:spPr>
        <a:xfrm>
          <a:off x="142875" y="752474"/>
          <a:ext cx="4581525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3000" b="1" i="0" u="none" strike="noStrike">
              <a:solidFill>
                <a:schemeClr val="bg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Thank you for downloading</a:t>
          </a:r>
          <a:r>
            <a:rPr lang="en-US" sz="3000" b="1">
              <a:solidFill>
                <a:schemeClr val="bg1"/>
              </a:solidFill>
              <a:effectLst/>
              <a:latin typeface="Calibri Light" panose="020F0302020204030204" pitchFamily="34" charset="0"/>
            </a:rPr>
            <a:t> </a:t>
          </a:r>
          <a:endParaRPr lang="en-US" sz="3000" b="1">
            <a:solidFill>
              <a:schemeClr val="bg1"/>
            </a:solidFill>
            <a:latin typeface="Calibri Light" panose="020F0302020204030204" pitchFamily="34" charset="0"/>
          </a:endParaRPr>
        </a:p>
      </xdr:txBody>
    </xdr:sp>
    <xdr:clientData/>
  </xdr:twoCellAnchor>
  <xdr:twoCellAnchor>
    <xdr:from>
      <xdr:col>0</xdr:col>
      <xdr:colOff>304800</xdr:colOff>
      <xdr:row>5</xdr:row>
      <xdr:rowOff>28574</xdr:rowOff>
    </xdr:from>
    <xdr:to>
      <xdr:col>5</xdr:col>
      <xdr:colOff>581024</xdr:colOff>
      <xdr:row>7</xdr:row>
      <xdr:rowOff>171450</xdr:rowOff>
    </xdr:to>
    <xdr:sp macro="" textlink="">
      <xdr:nvSpPr>
        <xdr:cNvPr id="15" name="TextBox 3">
          <a:extLst>
            <a:ext uri="{FF2B5EF4-FFF2-40B4-BE49-F238E27FC236}">
              <a16:creationId xmlns:a16="http://schemas.microsoft.com/office/drawing/2014/main" id="{46095176-7340-4B60-8E4A-C8EEBF638452}"/>
            </a:ext>
          </a:extLst>
        </xdr:cNvPr>
        <xdr:cNvSpPr txBox="1"/>
      </xdr:nvSpPr>
      <xdr:spPr>
        <a:xfrm>
          <a:off x="142875" y="1266824"/>
          <a:ext cx="4381499" cy="638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5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PitchBook's</a:t>
          </a:r>
          <a:r>
            <a:rPr lang="en-US" sz="145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Q3 2023</a:t>
          </a:r>
          <a:r>
            <a:rPr lang="en-US" altLang="zh-CN" sz="145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5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Global Private Market Fundraising Report</a:t>
          </a:r>
          <a:endParaRPr lang="en-US" sz="145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</xdr:col>
      <xdr:colOff>19050</xdr:colOff>
      <xdr:row>7</xdr:row>
      <xdr:rowOff>47625</xdr:rowOff>
    </xdr:from>
    <xdr:to>
      <xdr:col>7</xdr:col>
      <xdr:colOff>19050</xdr:colOff>
      <xdr:row>11</xdr:row>
      <xdr:rowOff>161925</xdr:rowOff>
    </xdr:to>
    <xdr:sp macro="" textlink="">
      <xdr:nvSpPr>
        <xdr:cNvPr id="13" name="TextBox 4">
          <a:extLst>
            <a:ext uri="{FF2B5EF4-FFF2-40B4-BE49-F238E27FC236}">
              <a16:creationId xmlns:a16="http://schemas.microsoft.com/office/drawing/2014/main" id="{010CDD56-2014-43A6-B2AB-3C97C71EB51F}"/>
            </a:ext>
          </a:extLst>
        </xdr:cNvPr>
        <xdr:cNvSpPr txBox="1"/>
      </xdr:nvSpPr>
      <xdr:spPr>
        <a:xfrm>
          <a:off x="161925" y="1781175"/>
          <a:ext cx="4381500" cy="1104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This workbook contains the corresponding charts and tables from the Q3 2023 Global Private Market Fundraising</a:t>
          </a:r>
          <a:r>
            <a:rPr lang="en-US" sz="1300" b="0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Report</a:t>
          </a:r>
          <a:r>
            <a:rPr lang="en-US" sz="13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 Please feel free to contact us if you have any questions, comments, or suggestions for improving this dataset.</a:t>
          </a:r>
        </a:p>
      </xdr:txBody>
    </xdr:sp>
    <xdr:clientData/>
  </xdr:twoCellAnchor>
  <xdr:twoCellAnchor>
    <xdr:from>
      <xdr:col>0</xdr:col>
      <xdr:colOff>285750</xdr:colOff>
      <xdr:row>11</xdr:row>
      <xdr:rowOff>85725</xdr:rowOff>
    </xdr:from>
    <xdr:to>
      <xdr:col>7</xdr:col>
      <xdr:colOff>95250</xdr:colOff>
      <xdr:row>12</xdr:row>
      <xdr:rowOff>161925</xdr:rowOff>
    </xdr:to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71D52-4BB8-41B1-AEB7-D93E164DB8FC}"/>
            </a:ext>
          </a:extLst>
        </xdr:cNvPr>
        <xdr:cNvSpPr txBox="1"/>
      </xdr:nvSpPr>
      <xdr:spPr>
        <a:xfrm>
          <a:off x="142875" y="2809875"/>
          <a:ext cx="44767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Email: </a:t>
          </a:r>
          <a:r>
            <a:rPr lang="en-US" sz="13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reports@pitchbook.com</a:t>
          </a:r>
        </a:p>
      </xdr:txBody>
    </xdr:sp>
    <xdr:clientData/>
  </xdr:twoCellAnchor>
  <xdr:twoCellAnchor>
    <xdr:from>
      <xdr:col>0</xdr:col>
      <xdr:colOff>285750</xdr:colOff>
      <xdr:row>12</xdr:row>
      <xdr:rowOff>76200</xdr:rowOff>
    </xdr:from>
    <xdr:to>
      <xdr:col>7</xdr:col>
      <xdr:colOff>95250</xdr:colOff>
      <xdr:row>13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4A65E74-D01E-4CD1-A4FC-9BB38D50BA5C}"/>
            </a:ext>
          </a:extLst>
        </xdr:cNvPr>
        <xdr:cNvSpPr txBox="1"/>
      </xdr:nvSpPr>
      <xdr:spPr>
        <a:xfrm>
          <a:off x="142875" y="3048000"/>
          <a:ext cx="44767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Phone: </a:t>
          </a:r>
          <a:r>
            <a:rPr lang="en-US" sz="13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+1 206.257.7854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1663700</xdr:colOff>
      <xdr:row>1</xdr:row>
      <xdr:rowOff>228600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FB23F5C-F4D6-4A24-97E4-9C633C331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9750" cy="476250"/>
        </a:xfrm>
        <a:prstGeom prst="rect">
          <a:avLst/>
        </a:prstGeom>
        <a:solidFill>
          <a:schemeClr val="accent1"/>
        </a:solidFill>
      </xdr:spPr>
    </xdr:pic>
    <xdr:clientData/>
  </xdr:twoCellAnchor>
  <xdr:twoCellAnchor>
    <xdr:from>
      <xdr:col>7</xdr:col>
      <xdr:colOff>831849</xdr:colOff>
      <xdr:row>12</xdr:row>
      <xdr:rowOff>171450</xdr:rowOff>
    </xdr:from>
    <xdr:to>
      <xdr:col>8</xdr:col>
      <xdr:colOff>203418</xdr:colOff>
      <xdr:row>14</xdr:row>
      <xdr:rowOff>146926</xdr:rowOff>
    </xdr:to>
    <xdr:sp macro="" textlink="">
      <xdr:nvSpPr>
        <xdr:cNvPr id="10" name="TextBox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0C70FD-4347-494F-A6EB-FBDDD9DE7221}"/>
            </a:ext>
          </a:extLst>
        </xdr:cNvPr>
        <xdr:cNvSpPr txBox="1"/>
      </xdr:nvSpPr>
      <xdr:spPr>
        <a:xfrm>
          <a:off x="5619749" y="3219450"/>
          <a:ext cx="1244819" cy="483476"/>
        </a:xfrm>
        <a:prstGeom prst="rect">
          <a:avLst/>
        </a:prstGeom>
        <a:noFill/>
        <a:ln w="19050" cap="rnd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Download Report</a:t>
          </a:r>
        </a:p>
      </xdr:txBody>
    </xdr:sp>
    <xdr:clientData/>
  </xdr:twoCellAnchor>
  <xdr:twoCellAnchor>
    <xdr:from>
      <xdr:col>7</xdr:col>
      <xdr:colOff>644979</xdr:colOff>
      <xdr:row>2</xdr:row>
      <xdr:rowOff>209550</xdr:rowOff>
    </xdr:from>
    <xdr:to>
      <xdr:col>9</xdr:col>
      <xdr:colOff>98535</xdr:colOff>
      <xdr:row>6</xdr:row>
      <xdr:rowOff>142875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1BE2FB7-9BA2-4824-B96F-06185D4567A1}"/>
            </a:ext>
          </a:extLst>
        </xdr:cNvPr>
        <xdr:cNvSpPr txBox="1"/>
      </xdr:nvSpPr>
      <xdr:spPr>
        <a:xfrm>
          <a:off x="4892910" y="713171"/>
          <a:ext cx="1336659" cy="9405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5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145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the corresponding report</a:t>
          </a:r>
          <a:endParaRPr lang="en-US" sz="145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7</xdr:col>
      <xdr:colOff>881713</xdr:colOff>
      <xdr:row>6</xdr:row>
      <xdr:rowOff>57150</xdr:rowOff>
    </xdr:from>
    <xdr:to>
      <xdr:col>8</xdr:col>
      <xdr:colOff>122310</xdr:colOff>
      <xdr:row>11</xdr:row>
      <xdr:rowOff>228600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62EE16-010E-4B87-8E1A-AFAA7CE46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669613" y="1581150"/>
          <a:ext cx="1113847" cy="14414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12</xdr:col>
      <xdr:colOff>333375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2D0B8-5E4D-4100-A084-A1F9B1383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333375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E840D-7134-4181-A0FC-5BD3A227C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151039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FB180E-C854-4D83-A9E5-AFEC1CD8A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35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711199</xdr:colOff>
      <xdr:row>9</xdr:row>
      <xdr:rowOff>152399</xdr:rowOff>
    </xdr:from>
    <xdr:to>
      <xdr:col>17</xdr:col>
      <xdr:colOff>380999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35720-1A90-47EF-94F1-93940D476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1076325</xdr:colOff>
      <xdr:row>37</xdr:row>
      <xdr:rowOff>57150</xdr:rowOff>
    </xdr:from>
    <xdr:to>
      <xdr:col>17</xdr:col>
      <xdr:colOff>361950</xdr:colOff>
      <xdr:row>55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9551B-26A3-4F2E-861A-B9BD97AAF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247468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A71A4B-332B-47B7-809E-94F81371A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40023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9</xdr:col>
      <xdr:colOff>99237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31F1C-C653-4ADD-9BAE-8618E32A4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99237</xdr:colOff>
      <xdr:row>78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FB457-581F-485C-9FF4-680A35EBC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18</xdr:col>
      <xdr:colOff>314960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FB2FC-9877-4680-B89C-90638CD61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59069</xdr:colOff>
      <xdr:row>21</xdr:row>
      <xdr:rowOff>92887</xdr:rowOff>
    </xdr:from>
    <xdr:to>
      <xdr:col>18</xdr:col>
      <xdr:colOff>328309</xdr:colOff>
      <xdr:row>39</xdr:row>
      <xdr:rowOff>92887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82C2F4-E4EF-45A6-88B9-80A50406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28</xdr:col>
      <xdr:colOff>126729</xdr:colOff>
      <xdr:row>30</xdr:row>
      <xdr:rowOff>101870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06751-0160-4EEA-BFB4-C7544FD2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28</xdr:col>
      <xdr:colOff>75431</xdr:colOff>
      <xdr:row>61</xdr:row>
      <xdr:rowOff>126230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659B1E-3271-417C-A6A3-D2EB20DE0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304255</xdr:colOff>
      <xdr:row>2</xdr:row>
      <xdr:rowOff>152170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4F7687-6170-4870-BF0A-D9BBD73E8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681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23</xdr:row>
      <xdr:rowOff>139700</xdr:rowOff>
    </xdr:from>
    <xdr:to>
      <xdr:col>10</xdr:col>
      <xdr:colOff>276226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537EF-67C1-4AB1-8E2D-6BA17E3CF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18</xdr:col>
      <xdr:colOff>269240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4997-28A5-4F94-9F58-8269A3A04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88900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C0D766-5E75-46ED-97DD-4E57D4AE4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64</xdr:row>
      <xdr:rowOff>0</xdr:rowOff>
    </xdr:from>
    <xdr:to>
      <xdr:col>18</xdr:col>
      <xdr:colOff>314960</xdr:colOff>
      <xdr:row>82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1C4E6B-7C09-4BDA-AA8B-F9877647B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295275</xdr:colOff>
      <xdr:row>2</xdr:row>
      <xdr:rowOff>152170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6B1515-E7A0-4145-8407-8A242EFC2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4975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419098</xdr:colOff>
      <xdr:row>13</xdr:row>
      <xdr:rowOff>63499</xdr:rowOff>
    </xdr:from>
    <xdr:to>
      <xdr:col>10</xdr:col>
      <xdr:colOff>347978</xdr:colOff>
      <xdr:row>31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7636F-6474-4F03-9A54-EDD267675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175018</xdr:colOff>
      <xdr:row>13</xdr:row>
      <xdr:rowOff>9271</xdr:rowOff>
    </xdr:from>
    <xdr:to>
      <xdr:col>31</xdr:col>
      <xdr:colOff>263919</xdr:colOff>
      <xdr:row>31</xdr:row>
      <xdr:rowOff>9271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00D6F-96C8-432D-AB8E-57361E1EE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306161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345B0E-CB7D-4EF5-BFE3-03082FEF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4906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246289</xdr:colOff>
      <xdr:row>2</xdr:row>
      <xdr:rowOff>152170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A3CF2-6D85-4B8E-8D74-208836DC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84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11</xdr:col>
      <xdr:colOff>38100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F93A5-C3B1-4C66-A146-806A7CF7E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30</xdr:col>
      <xdr:colOff>38100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6F021-3949-41FF-A74B-A2E891632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19</xdr:col>
      <xdr:colOff>28575</xdr:colOff>
      <xdr:row>50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284D5-E8C0-476D-9990-7FA92391E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38</xdr:col>
      <xdr:colOff>28575</xdr:colOff>
      <xdr:row>50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E6736F-32E2-4778-814E-CA2BD8D39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426720</xdr:colOff>
      <xdr:row>3</xdr:row>
      <xdr:rowOff>28345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B701E1-D108-4D53-A6A6-1F7DB94F9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458875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13</xdr:col>
      <xdr:colOff>285750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1DB36-0B2B-42A5-A448-0A3FA70D8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238839</xdr:colOff>
      <xdr:row>2</xdr:row>
      <xdr:rowOff>133120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57519F-7732-40B5-939A-432B97E51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7609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235029</xdr:colOff>
      <xdr:row>2</xdr:row>
      <xdr:rowOff>133120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BF74BE-BFF8-4A08-A93D-1A9F46212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5704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21</xdr:col>
      <xdr:colOff>1152524</xdr:colOff>
      <xdr:row>10</xdr:row>
      <xdr:rowOff>85724</xdr:rowOff>
    </xdr:from>
    <xdr:to>
      <xdr:col>30</xdr:col>
      <xdr:colOff>361950</xdr:colOff>
      <xdr:row>29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64D2D6-2671-412B-8EE1-A91D19237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420051</xdr:colOff>
      <xdr:row>39</xdr:row>
      <xdr:rowOff>59055</xdr:rowOff>
    </xdr:from>
    <xdr:to>
      <xdr:col>37</xdr:col>
      <xdr:colOff>236220</xdr:colOff>
      <xdr:row>61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5F14D8-719A-4FD1-862E-CF113EC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53</xdr:row>
      <xdr:rowOff>9525</xdr:rowOff>
    </xdr:from>
    <xdr:to>
      <xdr:col>16</xdr:col>
      <xdr:colOff>485775</xdr:colOff>
      <xdr:row>80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AD6CF8-5198-4EA3-B467-F6BC7A2F0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1066800</xdr:colOff>
      <xdr:row>8</xdr:row>
      <xdr:rowOff>85725</xdr:rowOff>
    </xdr:from>
    <xdr:to>
      <xdr:col>15</xdr:col>
      <xdr:colOff>581025</xdr:colOff>
      <xdr:row>29</xdr:row>
      <xdr:rowOff>89535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8FF88E-35C7-4E65-A1F2-7BED8B71C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0.0948</cdr:x>
      <cdr:y>0.8328</cdr:y>
    </cdr:from>
    <cdr:to>
      <cdr:x>0.34434</cdr:x>
      <cdr:y>0.90231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225F79-D2E8-4D1B-A5BA-7871219C7D36}"/>
            </a:ext>
          </a:extLst>
        </cdr:cNvPr>
        <cdr:cNvSpPr txBox="1"/>
      </cdr:nvSpPr>
      <cdr:spPr>
        <a:xfrm xmlns:a="http://schemas.openxmlformats.org/drawingml/2006/main">
          <a:off x="765396" y="2583964"/>
          <a:ext cx="2014672" cy="215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Cumulative overhang</a:t>
          </a:r>
        </a:p>
      </cdr:txBody>
    </cdr:sp>
  </cdr:relSizeAnchor>
  <cdr:relSizeAnchor xmlns:cdr="http://schemas.openxmlformats.org/drawingml/2006/chartDrawing">
    <cdr:from>
      <cdr:x>0.74032</cdr:x>
      <cdr:y>0.59434</cdr:y>
    </cdr:from>
    <cdr:to>
      <cdr:x>0.87291</cdr:x>
      <cdr:y>0.66094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4F7A29B-E368-4580-AB88-234882E628C4}"/>
            </a:ext>
          </a:extLst>
        </cdr:cNvPr>
        <cdr:cNvSpPr txBox="1"/>
      </cdr:nvSpPr>
      <cdr:spPr>
        <a:xfrm xmlns:a="http://schemas.openxmlformats.org/drawingml/2006/main" rot="5400000">
          <a:off x="6528987" y="1629676"/>
          <a:ext cx="230876" cy="1092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Overhang by vintage</a:t>
          </a:r>
        </a:p>
      </cdr:txBody>
    </cdr:sp>
  </cdr:relSizeAnchor>
  <cdr:relSizeAnchor xmlns:cdr="http://schemas.openxmlformats.org/drawingml/2006/chartDrawing">
    <cdr:from>
      <cdr:x>0.8663</cdr:x>
      <cdr:y>0.08621</cdr:y>
    </cdr:from>
    <cdr:to>
      <cdr:x>0.8903</cdr:x>
      <cdr:y>0.88534</cdr:y>
    </cdr:to>
    <cdr:sp macro="" textlink="">
      <cdr:nvSpPr>
        <cdr:cNvPr id="8" name="Left Bracket 7">
          <a:extLst xmlns:a="http://schemas.openxmlformats.org/drawingml/2006/main">
            <a:ext uri="{FF2B5EF4-FFF2-40B4-BE49-F238E27FC236}">
              <a16:creationId xmlns:a16="http://schemas.microsoft.com/office/drawing/2014/main" id="{4752957B-15C6-48B4-9301-F2051C9409F9}"/>
            </a:ext>
          </a:extLst>
        </cdr:cNvPr>
        <cdr:cNvSpPr/>
      </cdr:nvSpPr>
      <cdr:spPr>
        <a:xfrm xmlns:a="http://schemas.openxmlformats.org/drawingml/2006/main">
          <a:off x="8424789" y="276225"/>
          <a:ext cx="233401" cy="2560590"/>
        </a:xfrm>
        <a:prstGeom xmlns:a="http://schemas.openxmlformats.org/drawingml/2006/main" prst="leftBracket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9</xdr:row>
      <xdr:rowOff>15240</xdr:rowOff>
    </xdr:from>
    <xdr:to>
      <xdr:col>12</xdr:col>
      <xdr:colOff>481965</xdr:colOff>
      <xdr:row>28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55EF8-BC8C-49D8-A0DD-67D4A765D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426720</xdr:colOff>
      <xdr:row>3</xdr:row>
      <xdr:rowOff>28345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BAF443-9311-42FF-96DD-9AEC9FDD6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4588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428625</xdr:colOff>
      <xdr:row>3</xdr:row>
      <xdr:rowOff>30250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1E1758-6B50-495F-98EA-2A8C24A8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642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13</xdr:col>
      <xdr:colOff>285750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92B380-D457-49A5-8265-9261C30E6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9</xdr:col>
      <xdr:colOff>261257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9C519-4BC2-4909-88FA-E3C38F495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99237</xdr:colOff>
      <xdr:row>78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30C29-6F77-4F4C-95FC-6E5193A08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18</xdr:col>
      <xdr:colOff>99238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4F25A2-EF6A-4083-B5FD-9829A605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59069</xdr:colOff>
      <xdr:row>21</xdr:row>
      <xdr:rowOff>92887</xdr:rowOff>
    </xdr:from>
    <xdr:to>
      <xdr:col>18</xdr:col>
      <xdr:colOff>236869</xdr:colOff>
      <xdr:row>39</xdr:row>
      <xdr:rowOff>92887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CB6243-360A-46CD-81D1-067B222F4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28</xdr:col>
      <xdr:colOff>126729</xdr:colOff>
      <xdr:row>30</xdr:row>
      <xdr:rowOff>101870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1F2E59-8337-488E-A4D7-54F65715C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28</xdr:col>
      <xdr:colOff>75431</xdr:colOff>
      <xdr:row>61</xdr:row>
      <xdr:rowOff>126230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246F41-6FC1-4677-A7CE-C9B2E7D30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285205</xdr:colOff>
      <xdr:row>2</xdr:row>
      <xdr:rowOff>152170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A187C68-AD63-4712-80CA-E25B9A12D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7776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12</xdr:col>
      <xdr:colOff>333375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63C40-491C-459F-9077-E82F0836F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333375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449B7-4E02-4C56-8989-4853E07A7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151039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4D2529-8116-491D-A2C7-58163DAF8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35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800099</xdr:colOff>
      <xdr:row>9</xdr:row>
      <xdr:rowOff>152399</xdr:rowOff>
    </xdr:from>
    <xdr:to>
      <xdr:col>8</xdr:col>
      <xdr:colOff>408939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C8C96-5D15-421B-B23F-63741E7CB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13</xdr:col>
      <xdr:colOff>123826</xdr:colOff>
      <xdr:row>54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79358-0E2F-4914-BD4B-4338A5E4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258263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2EF2BB-9F32-4089-AC0A-FE22726F4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48913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23</xdr:row>
      <xdr:rowOff>139699</xdr:rowOff>
    </xdr:from>
    <xdr:to>
      <xdr:col>17</xdr:col>
      <xdr:colOff>286871</xdr:colOff>
      <xdr:row>42</xdr:row>
      <xdr:rowOff>44076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B80E-B9B1-40AB-911E-95BF67F3E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389112</xdr:colOff>
      <xdr:row>5</xdr:row>
      <xdr:rowOff>138739</xdr:rowOff>
    </xdr:from>
    <xdr:to>
      <xdr:col>34</xdr:col>
      <xdr:colOff>416860</xdr:colOff>
      <xdr:row>24</xdr:row>
      <xdr:rowOff>43116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5BCCB-E0C6-4851-B08B-FB5D8C96F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88900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DA22F2-5B19-44D4-82BD-0CDCA653D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64</xdr:row>
      <xdr:rowOff>0</xdr:rowOff>
    </xdr:from>
    <xdr:to>
      <xdr:col>18</xdr:col>
      <xdr:colOff>88900</xdr:colOff>
      <xdr:row>82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27D9C5-A512-4831-84C5-08186877F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275024</xdr:colOff>
      <xdr:row>3</xdr:row>
      <xdr:rowOff>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7C99CC-8DD6-4A01-B600-4DF89A71E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5204" cy="457291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1570990</xdr:colOff>
      <xdr:row>21</xdr:row>
      <xdr:rowOff>102870</xdr:rowOff>
    </xdr:from>
    <xdr:to>
      <xdr:col>10</xdr:col>
      <xdr:colOff>297180</xdr:colOff>
      <xdr:row>39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88452-A47B-4E6E-8D47-4082C7D60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59</xdr:row>
      <xdr:rowOff>152399</xdr:rowOff>
    </xdr:from>
    <xdr:to>
      <xdr:col>10</xdr:col>
      <xdr:colOff>123826</xdr:colOff>
      <xdr:row>79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9D0FA-B53D-4774-8D86-9A29A7EE5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60</xdr:row>
      <xdr:rowOff>25400</xdr:rowOff>
    </xdr:from>
    <xdr:to>
      <xdr:col>18</xdr:col>
      <xdr:colOff>347980</xdr:colOff>
      <xdr:row>78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E2249-10BD-45A2-A0AC-E8AF0C2F8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152399</xdr:rowOff>
    </xdr:from>
    <xdr:to>
      <xdr:col>26</xdr:col>
      <xdr:colOff>381000</xdr:colOff>
      <xdr:row>39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91AFE3-9EEE-4537-A6A9-EEE101783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228600</xdr:colOff>
      <xdr:row>0</xdr:row>
      <xdr:rowOff>66675</xdr:rowOff>
    </xdr:from>
    <xdr:to>
      <xdr:col>1</xdr:col>
      <xdr:colOff>1534795</xdr:colOff>
      <xdr:row>3</xdr:row>
      <xdr:rowOff>66445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05837A0-187A-4A5C-9BE2-9A1140E77B25}"/>
            </a:ext>
            <a:ext uri="{147F2762-F138-4A5C-976F-8EAC2B608ADB}">
              <a16:predDERef xmlns:a16="http://schemas.microsoft.com/office/drawing/2014/main" pred="{A791AFE3-9EEE-4537-A6A9-EEE101783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66675"/>
          <a:ext cx="1706245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13</xdr:row>
      <xdr:rowOff>63500</xdr:rowOff>
    </xdr:from>
    <xdr:to>
      <xdr:col>10</xdr:col>
      <xdr:colOff>48106</xdr:colOff>
      <xdr:row>31</xdr:row>
      <xdr:rowOff>35791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CE06F-C2A2-4E2C-9879-C24E21039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175018</xdr:colOff>
      <xdr:row>13</xdr:row>
      <xdr:rowOff>9271</xdr:rowOff>
    </xdr:from>
    <xdr:to>
      <xdr:col>31</xdr:col>
      <xdr:colOff>263919</xdr:colOff>
      <xdr:row>31</xdr:row>
      <xdr:rowOff>9271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411F5-182E-4D57-83C8-7425C0FCF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303439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D9CE96-3083-4404-8E7D-2151623A7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59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246817</xdr:colOff>
      <xdr:row>2</xdr:row>
      <xdr:rowOff>150884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11CDD-20CA-4852-A9CF-476EC3E51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9372" cy="455684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11</xdr:col>
      <xdr:colOff>38100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7A3B3-B947-4E67-805E-D7CD61055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30</xdr:col>
      <xdr:colOff>38100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1DAF6-8025-408F-988E-05835BD0A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476250</xdr:colOff>
      <xdr:row>31</xdr:row>
      <xdr:rowOff>95250</xdr:rowOff>
    </xdr:from>
    <xdr:to>
      <xdr:col>18</xdr:col>
      <xdr:colOff>504825</xdr:colOff>
      <xdr:row>50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3CA3D-9475-4387-9682-B031972A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38</xdr:col>
      <xdr:colOff>28575</xdr:colOff>
      <xdr:row>50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2E531E-F41C-483C-AF48-837ED528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428625</xdr:colOff>
      <xdr:row>3</xdr:row>
      <xdr:rowOff>30250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7DEA26-62DB-4753-B26E-5503E5855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642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13</xdr:col>
      <xdr:colOff>285750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34FC0-D745-4664-A563-DBFEBD416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238839</xdr:colOff>
      <xdr:row>2</xdr:row>
      <xdr:rowOff>133120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013E-9BA1-45A6-8367-EE2C9F16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7609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235029</xdr:colOff>
      <xdr:row>2</xdr:row>
      <xdr:rowOff>133120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6668B1-1A46-4606-9730-B09D77639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5704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21</xdr:col>
      <xdr:colOff>1152524</xdr:colOff>
      <xdr:row>10</xdr:row>
      <xdr:rowOff>85724</xdr:rowOff>
    </xdr:from>
    <xdr:to>
      <xdr:col>30</xdr:col>
      <xdr:colOff>361950</xdr:colOff>
      <xdr:row>29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32D1B0-EC3E-4853-AFD3-ACD3F787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420051</xdr:colOff>
      <xdr:row>39</xdr:row>
      <xdr:rowOff>59055</xdr:rowOff>
    </xdr:from>
    <xdr:to>
      <xdr:col>37</xdr:col>
      <xdr:colOff>236220</xdr:colOff>
      <xdr:row>61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579AF8-0000-44F9-9A80-9BD47A79B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52</xdr:row>
      <xdr:rowOff>9525</xdr:rowOff>
    </xdr:from>
    <xdr:to>
      <xdr:col>16</xdr:col>
      <xdr:colOff>190500</xdr:colOff>
      <xdr:row>79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83532-DB92-4DC5-B679-6BFA36801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1019175</xdr:colOff>
      <xdr:row>8</xdr:row>
      <xdr:rowOff>47625</xdr:rowOff>
    </xdr:from>
    <xdr:to>
      <xdr:col>15</xdr:col>
      <xdr:colOff>533400</xdr:colOff>
      <xdr:row>29</xdr:row>
      <xdr:rowOff>51435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742D99-7AFC-46DF-9DB5-AE6733DA4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0.0948</cdr:x>
      <cdr:y>0.8328</cdr:y>
    </cdr:from>
    <cdr:to>
      <cdr:x>0.34434</cdr:x>
      <cdr:y>0.90231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225F79-D2E8-4D1B-A5BA-7871219C7D36}"/>
            </a:ext>
          </a:extLst>
        </cdr:cNvPr>
        <cdr:cNvSpPr txBox="1"/>
      </cdr:nvSpPr>
      <cdr:spPr>
        <a:xfrm xmlns:a="http://schemas.openxmlformats.org/drawingml/2006/main">
          <a:off x="765396" y="2583964"/>
          <a:ext cx="2014672" cy="215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Cumulative overhang</a:t>
          </a:r>
        </a:p>
      </cdr:txBody>
    </cdr:sp>
  </cdr:relSizeAnchor>
  <cdr:relSizeAnchor xmlns:cdr="http://schemas.openxmlformats.org/drawingml/2006/chartDrawing">
    <cdr:from>
      <cdr:x>0.74032</cdr:x>
      <cdr:y>0.59434</cdr:y>
    </cdr:from>
    <cdr:to>
      <cdr:x>0.87291</cdr:x>
      <cdr:y>0.66094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4F7A29B-E368-4580-AB88-234882E628C4}"/>
            </a:ext>
          </a:extLst>
        </cdr:cNvPr>
        <cdr:cNvSpPr txBox="1"/>
      </cdr:nvSpPr>
      <cdr:spPr>
        <a:xfrm xmlns:a="http://schemas.openxmlformats.org/drawingml/2006/main" rot="5400000">
          <a:off x="6528987" y="1629676"/>
          <a:ext cx="230876" cy="1092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Overhang by vintage</a:t>
          </a:r>
        </a:p>
      </cdr:txBody>
    </cdr:sp>
  </cdr:relSizeAnchor>
  <cdr:relSizeAnchor xmlns:cdr="http://schemas.openxmlformats.org/drawingml/2006/chartDrawing">
    <cdr:from>
      <cdr:x>0.8663</cdr:x>
      <cdr:y>0.34483</cdr:y>
    </cdr:from>
    <cdr:to>
      <cdr:x>0.8903</cdr:x>
      <cdr:y>0.88534</cdr:y>
    </cdr:to>
    <cdr:sp macro="" textlink="">
      <cdr:nvSpPr>
        <cdr:cNvPr id="8" name="Left Bracket 7">
          <a:extLst xmlns:a="http://schemas.openxmlformats.org/drawingml/2006/main">
            <a:ext uri="{FF2B5EF4-FFF2-40B4-BE49-F238E27FC236}">
              <a16:creationId xmlns:a16="http://schemas.microsoft.com/office/drawing/2014/main" id="{4752957B-15C6-48B4-9301-F2051C9409F9}"/>
            </a:ext>
          </a:extLst>
        </cdr:cNvPr>
        <cdr:cNvSpPr/>
      </cdr:nvSpPr>
      <cdr:spPr>
        <a:xfrm xmlns:a="http://schemas.openxmlformats.org/drawingml/2006/main">
          <a:off x="8424789" y="1104899"/>
          <a:ext cx="233401" cy="1731915"/>
        </a:xfrm>
        <a:prstGeom xmlns:a="http://schemas.openxmlformats.org/drawingml/2006/main" prst="leftBracket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</xdr:colOff>
      <xdr:row>2</xdr:row>
      <xdr:rowOff>133120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69A51-3621-4359-BBA9-51C07F761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7609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6429</xdr:colOff>
      <xdr:row>2</xdr:row>
      <xdr:rowOff>133120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8BCCC7-4BE7-448D-B637-D498D8F49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5229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21</xdr:col>
      <xdr:colOff>1152524</xdr:colOff>
      <xdr:row>10</xdr:row>
      <xdr:rowOff>85724</xdr:rowOff>
    </xdr:from>
    <xdr:to>
      <xdr:col>30</xdr:col>
      <xdr:colOff>361950</xdr:colOff>
      <xdr:row>29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A0C2FC-DDCF-4C40-86A4-F72339A20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420051</xdr:colOff>
      <xdr:row>39</xdr:row>
      <xdr:rowOff>59055</xdr:rowOff>
    </xdr:from>
    <xdr:to>
      <xdr:col>37</xdr:col>
      <xdr:colOff>236220</xdr:colOff>
      <xdr:row>61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2C874F-F4AB-49D7-A009-8A6B4EEA8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514350</xdr:colOff>
      <xdr:row>56</xdr:row>
      <xdr:rowOff>0</xdr:rowOff>
    </xdr:from>
    <xdr:to>
      <xdr:col>14</xdr:col>
      <xdr:colOff>600075</xdr:colOff>
      <xdr:row>83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D9794F-A1F8-4D18-B910-610FA349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1485900</xdr:colOff>
      <xdr:row>8</xdr:row>
      <xdr:rowOff>19050</xdr:rowOff>
    </xdr:from>
    <xdr:to>
      <xdr:col>14</xdr:col>
      <xdr:colOff>304800</xdr:colOff>
      <xdr:row>29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D337FA-14CF-4F9A-884B-59D90B6BD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9</xdr:row>
      <xdr:rowOff>15240</xdr:rowOff>
    </xdr:from>
    <xdr:to>
      <xdr:col>12</xdr:col>
      <xdr:colOff>481965</xdr:colOff>
      <xdr:row>28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36354-2FF9-4639-8139-4E742F648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426720</xdr:colOff>
      <xdr:row>3</xdr:row>
      <xdr:rowOff>28345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81162A-AAB8-41C6-AF88-73B144CD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4588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151039</xdr:colOff>
      <xdr:row>2</xdr:row>
      <xdr:rowOff>152170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BF71F-606F-4109-8FE8-96B815F3E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35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12</xdr:col>
      <xdr:colOff>333375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97B45-B3AD-44A1-A9AF-C9B19405F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333375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2A906-39BC-4A07-A051-972DE85B7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711199</xdr:colOff>
      <xdr:row>9</xdr:row>
      <xdr:rowOff>152399</xdr:rowOff>
    </xdr:from>
    <xdr:to>
      <xdr:col>16</xdr:col>
      <xdr:colOff>431799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70E8F-0F64-4685-95AE-57D8DC6C9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13</xdr:col>
      <xdr:colOff>123826</xdr:colOff>
      <xdr:row>54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52DA2-6F43-41B4-AA90-780FE5D52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258263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2B7AFE-CA2A-493C-8026-D5FB9D36F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48913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634999</xdr:colOff>
      <xdr:row>22</xdr:row>
      <xdr:rowOff>0</xdr:rowOff>
    </xdr:from>
    <xdr:to>
      <xdr:col>9</xdr:col>
      <xdr:colOff>269239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D0D62-D5A8-4596-A85B-1524028C7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99237</xdr:colOff>
      <xdr:row>78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69340-A2EE-440C-BEAA-3770FE52B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18</xdr:col>
      <xdr:colOff>99238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40CF2-9D6A-433C-866C-0D3768BA3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59069</xdr:colOff>
      <xdr:row>21</xdr:row>
      <xdr:rowOff>92887</xdr:rowOff>
    </xdr:from>
    <xdr:to>
      <xdr:col>18</xdr:col>
      <xdr:colOff>328309</xdr:colOff>
      <xdr:row>39</xdr:row>
      <xdr:rowOff>92887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9E72D-2FBA-4529-B681-3D82C529C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28</xdr:col>
      <xdr:colOff>126729</xdr:colOff>
      <xdr:row>30</xdr:row>
      <xdr:rowOff>101870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D7F5A0-60C4-43F5-9AF1-879D1AB98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43</xdr:row>
      <xdr:rowOff>0</xdr:rowOff>
    </xdr:from>
    <xdr:to>
      <xdr:col>28</xdr:col>
      <xdr:colOff>75431</xdr:colOff>
      <xdr:row>60</xdr:row>
      <xdr:rowOff>126230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9A504A-11C9-48EF-AAE7-CD174CDCE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296364</xdr:colOff>
      <xdr:row>2</xdr:row>
      <xdr:rowOff>152170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E4D098-CF58-4087-BAE8-29547CC0D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701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23</xdr:row>
      <xdr:rowOff>139700</xdr:rowOff>
    </xdr:from>
    <xdr:to>
      <xdr:col>10</xdr:col>
      <xdr:colOff>81280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926B0-B1F7-49C3-868F-DE9E86162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26</xdr:col>
      <xdr:colOff>381000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530903-9A12-4D4D-AEB8-15539E72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88900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B3E55-21CC-42C8-85E0-B2DD8E36F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64</xdr:row>
      <xdr:rowOff>0</xdr:rowOff>
    </xdr:from>
    <xdr:to>
      <xdr:col>18</xdr:col>
      <xdr:colOff>88900</xdr:colOff>
      <xdr:row>82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498F38-9BF9-4591-996E-A5744B715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295275</xdr:colOff>
      <xdr:row>2</xdr:row>
      <xdr:rowOff>152170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BA2B89-E140-468D-9AEF-E8F811B6E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4975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30</xdr:row>
      <xdr:rowOff>0</xdr:rowOff>
    </xdr:from>
    <xdr:to>
      <xdr:col>9</xdr:col>
      <xdr:colOff>423120</xdr:colOff>
      <xdr:row>48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4CC6C-3DF7-446C-816A-DA804D54A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75</xdr:row>
      <xdr:rowOff>152399</xdr:rowOff>
    </xdr:from>
    <xdr:to>
      <xdr:col>10</xdr:col>
      <xdr:colOff>123826</xdr:colOff>
      <xdr:row>99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0754D-4AB7-45B5-BB5F-8E7D16EF3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21</xdr:col>
      <xdr:colOff>190500</xdr:colOff>
      <xdr:row>99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D5F89D-DDF6-4311-ACB4-EB3AA2F54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431799</xdr:colOff>
      <xdr:row>30</xdr:row>
      <xdr:rowOff>0</xdr:rowOff>
    </xdr:from>
    <xdr:to>
      <xdr:col>18</xdr:col>
      <xdr:colOff>257286</xdr:colOff>
      <xdr:row>48</xdr:row>
      <xdr:rowOff>53788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CF4810-CAC0-4A84-995D-5E80B5F57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923925</xdr:colOff>
      <xdr:row>21</xdr:row>
      <xdr:rowOff>9525</xdr:rowOff>
    </xdr:from>
    <xdr:to>
      <xdr:col>30</xdr:col>
      <xdr:colOff>434975</xdr:colOff>
      <xdr:row>40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AE895F-0123-4C79-A053-7DD5AD735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396874</xdr:colOff>
      <xdr:row>20</xdr:row>
      <xdr:rowOff>47625</xdr:rowOff>
    </xdr:from>
    <xdr:to>
      <xdr:col>39</xdr:col>
      <xdr:colOff>76834</xdr:colOff>
      <xdr:row>38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5FE653-86B0-482E-B6A3-64E07B586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66</xdr:row>
      <xdr:rowOff>114300</xdr:rowOff>
    </xdr:from>
    <xdr:to>
      <xdr:col>30</xdr:col>
      <xdr:colOff>444500</xdr:colOff>
      <xdr:row>86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A1C68C-5937-4E48-984D-821A7C6B1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406399</xdr:colOff>
      <xdr:row>66</xdr:row>
      <xdr:rowOff>0</xdr:rowOff>
    </xdr:from>
    <xdr:to>
      <xdr:col>40</xdr:col>
      <xdr:colOff>92075</xdr:colOff>
      <xdr:row>86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50FE4E-4120-4A60-A467-5E7D3900D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153969</xdr:colOff>
      <xdr:row>2</xdr:row>
      <xdr:rowOff>152170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E2EB57-3802-4D31-8C63-2088F7C42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654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13</xdr:row>
      <xdr:rowOff>63500</xdr:rowOff>
    </xdr:from>
    <xdr:to>
      <xdr:col>10</xdr:col>
      <xdr:colOff>48106</xdr:colOff>
      <xdr:row>31</xdr:row>
      <xdr:rowOff>35791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2D1DF-A8C2-4877-8F8F-AC23382DF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175018</xdr:colOff>
      <xdr:row>13</xdr:row>
      <xdr:rowOff>9271</xdr:rowOff>
    </xdr:from>
    <xdr:to>
      <xdr:col>31</xdr:col>
      <xdr:colOff>263919</xdr:colOff>
      <xdr:row>31</xdr:row>
      <xdr:rowOff>9271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59B70-AA37-4C0D-B83E-55EB82BF9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303439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038FAC-5ADB-4B4B-818F-E6ABC22DE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59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0</xdr:rowOff>
    </xdr:from>
    <xdr:to>
      <xdr:col>11</xdr:col>
      <xdr:colOff>38100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7D1A7-43B7-47CB-BCFC-A94B9B634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30</xdr:col>
      <xdr:colOff>38100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3385F-F79E-41C4-AF78-76723C91E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30</xdr:row>
      <xdr:rowOff>104775</xdr:rowOff>
    </xdr:from>
    <xdr:to>
      <xdr:col>19</xdr:col>
      <xdr:colOff>0</xdr:colOff>
      <xdr:row>49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A75A7-B5E3-4F58-A8CE-3D7C48AD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38</xdr:col>
      <xdr:colOff>28575</xdr:colOff>
      <xdr:row>50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FD92C-72BC-4DEB-A177-A3680AE56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1420432</xdr:colOff>
      <xdr:row>2</xdr:row>
      <xdr:rowOff>150545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FA4963-D56D-417A-A878-2100B8293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80452" cy="45534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428625</xdr:colOff>
      <xdr:row>3</xdr:row>
      <xdr:rowOff>30250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691CC-48B1-4298-891A-D3403030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642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13</xdr:col>
      <xdr:colOff>285750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C7903-CF67-4739-8421-DF8D9679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9</xdr:row>
      <xdr:rowOff>15240</xdr:rowOff>
    </xdr:from>
    <xdr:to>
      <xdr:col>12</xdr:col>
      <xdr:colOff>481965</xdr:colOff>
      <xdr:row>28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4830D-195E-4E72-A7B4-59C7B8282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426720</xdr:colOff>
      <xdr:row>3</xdr:row>
      <xdr:rowOff>28345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B41CC3-6C02-4392-9C32-9BECFD0FA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4588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0.0948</cdr:x>
      <cdr:y>0.8328</cdr:y>
    </cdr:from>
    <cdr:to>
      <cdr:x>0.34434</cdr:x>
      <cdr:y>0.90231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225F79-D2E8-4D1B-A5BA-7871219C7D36}"/>
            </a:ext>
          </a:extLst>
        </cdr:cNvPr>
        <cdr:cNvSpPr txBox="1"/>
      </cdr:nvSpPr>
      <cdr:spPr>
        <a:xfrm xmlns:a="http://schemas.openxmlformats.org/drawingml/2006/main">
          <a:off x="765396" y="2583964"/>
          <a:ext cx="2014672" cy="215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Cumulative overhang</a:t>
          </a:r>
        </a:p>
      </cdr:txBody>
    </cdr:sp>
  </cdr:relSizeAnchor>
  <cdr:relSizeAnchor xmlns:cdr="http://schemas.openxmlformats.org/drawingml/2006/chartDrawing">
    <cdr:from>
      <cdr:x>0.74032</cdr:x>
      <cdr:y>0.59434</cdr:y>
    </cdr:from>
    <cdr:to>
      <cdr:x>0.87291</cdr:x>
      <cdr:y>0.66094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4F7A29B-E368-4580-AB88-234882E628C4}"/>
            </a:ext>
          </a:extLst>
        </cdr:cNvPr>
        <cdr:cNvSpPr txBox="1"/>
      </cdr:nvSpPr>
      <cdr:spPr>
        <a:xfrm xmlns:a="http://schemas.openxmlformats.org/drawingml/2006/main" rot="5400000">
          <a:off x="6528987" y="1629676"/>
          <a:ext cx="230876" cy="1092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Overhang by vintage</a:t>
          </a:r>
        </a:p>
      </cdr:txBody>
    </cdr:sp>
  </cdr:relSizeAnchor>
  <cdr:relSizeAnchor xmlns:cdr="http://schemas.openxmlformats.org/drawingml/2006/chartDrawing">
    <cdr:from>
      <cdr:x>0.8663</cdr:x>
      <cdr:y>0.15755</cdr:y>
    </cdr:from>
    <cdr:to>
      <cdr:x>0.8903</cdr:x>
      <cdr:y>0.88534</cdr:y>
    </cdr:to>
    <cdr:sp macro="" textlink="">
      <cdr:nvSpPr>
        <cdr:cNvPr id="8" name="Left Bracket 7">
          <a:extLst xmlns:a="http://schemas.openxmlformats.org/drawingml/2006/main">
            <a:ext uri="{FF2B5EF4-FFF2-40B4-BE49-F238E27FC236}">
              <a16:creationId xmlns:a16="http://schemas.microsoft.com/office/drawing/2014/main" id="{4752957B-15C6-48B4-9301-F2051C9409F9}"/>
            </a:ext>
          </a:extLst>
        </cdr:cNvPr>
        <cdr:cNvSpPr/>
      </cdr:nvSpPr>
      <cdr:spPr>
        <a:xfrm xmlns:a="http://schemas.openxmlformats.org/drawingml/2006/main">
          <a:off x="8424790" y="504826"/>
          <a:ext cx="233436" cy="2331990"/>
        </a:xfrm>
        <a:prstGeom xmlns:a="http://schemas.openxmlformats.org/drawingml/2006/main" prst="leftBracket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12</xdr:col>
      <xdr:colOff>333375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2240A-FFCD-4436-B3FA-E7E86890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333375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AF521-7492-459C-B121-E5C89BE0A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151039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2C43E8-C0B1-4954-89DA-C9A496597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35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800098</xdr:colOff>
      <xdr:row>10</xdr:row>
      <xdr:rowOff>551</xdr:rowOff>
    </xdr:from>
    <xdr:to>
      <xdr:col>8</xdr:col>
      <xdr:colOff>396680</xdr:colOff>
      <xdr:row>28</xdr:row>
      <xdr:rowOff>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37FF4-E1EE-4850-BEE0-1D02AAD95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13</xdr:col>
      <xdr:colOff>123826</xdr:colOff>
      <xdr:row>54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145755-08DE-4E93-99CD-80CCA0075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258141</xdr:colOff>
      <xdr:row>3</xdr:row>
      <xdr:rowOff>323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996F1F-C282-4FA4-8F75-867C20D88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46886" cy="457523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9</xdr:col>
      <xdr:colOff>99237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41315-17D9-4BA8-9605-297D048D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99237</xdr:colOff>
      <xdr:row>78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16970-E67D-4CE2-B387-62181F390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18</xdr:col>
      <xdr:colOff>99238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DA178-925C-49DE-B939-4E7513EBD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59069</xdr:colOff>
      <xdr:row>21</xdr:row>
      <xdr:rowOff>92887</xdr:rowOff>
    </xdr:from>
    <xdr:to>
      <xdr:col>18</xdr:col>
      <xdr:colOff>196229</xdr:colOff>
      <xdr:row>39</xdr:row>
      <xdr:rowOff>92887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F36BFF-FBA4-42F8-9A53-3D8AA96F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28</xdr:col>
      <xdr:colOff>126729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DD6F6C-AE1E-47C6-A257-2B7E0E691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28</xdr:col>
      <xdr:colOff>75431</xdr:colOff>
      <xdr:row>61</xdr:row>
      <xdr:rowOff>126230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5CDC16-1068-412B-895F-85C338B3A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296282</xdr:colOff>
      <xdr:row>2</xdr:row>
      <xdr:rowOff>152170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CAE158-BF41-422A-8B23-49B318130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5027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23</xdr:row>
      <xdr:rowOff>139700</xdr:rowOff>
    </xdr:from>
    <xdr:to>
      <xdr:col>10</xdr:col>
      <xdr:colOff>276226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92DC9-923D-4E5C-B030-9AED166E1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18</xdr:col>
      <xdr:colOff>269240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F247B0-A89A-43A3-9B15-3E79592E6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88900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09F914-A084-4EDF-A19D-CE29F6A7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264801</xdr:colOff>
      <xdr:row>2</xdr:row>
      <xdr:rowOff>152170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897C45-66F1-4646-BC92-2487D0E69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3076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10</xdr:col>
      <xdr:colOff>120650</xdr:colOff>
      <xdr:row>63</xdr:row>
      <xdr:rowOff>95250</xdr:rowOff>
    </xdr:from>
    <xdr:to>
      <xdr:col>17</xdr:col>
      <xdr:colOff>389890</xdr:colOff>
      <xdr:row>81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360DB2-3EDE-4E89-91E2-541D0A9A4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28</xdr:row>
      <xdr:rowOff>0</xdr:rowOff>
    </xdr:from>
    <xdr:to>
      <xdr:col>10</xdr:col>
      <xdr:colOff>269876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B53D2-7E9D-40FE-9D21-02CBCC1F2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10</xdr:col>
      <xdr:colOff>168728</xdr:colOff>
      <xdr:row>90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A6B4F-4085-4E40-8CF5-48ACFBB7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72</xdr:row>
      <xdr:rowOff>0</xdr:rowOff>
    </xdr:from>
    <xdr:to>
      <xdr:col>19</xdr:col>
      <xdr:colOff>123826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987FB-657B-4E6B-865D-03184D448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19</xdr:col>
      <xdr:colOff>317500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F7A2D5-3CA4-44F1-859A-B3C0EC42E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247650</xdr:colOff>
      <xdr:row>2</xdr:row>
      <xdr:rowOff>152170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DE578C-5ED8-4A83-BE5A-3808C96CE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5925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13</xdr:row>
      <xdr:rowOff>63500</xdr:rowOff>
    </xdr:from>
    <xdr:to>
      <xdr:col>10</xdr:col>
      <xdr:colOff>48106</xdr:colOff>
      <xdr:row>31</xdr:row>
      <xdr:rowOff>35791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82966-47AA-44D8-9B42-E54A77962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175018</xdr:colOff>
      <xdr:row>13</xdr:row>
      <xdr:rowOff>9271</xdr:rowOff>
    </xdr:from>
    <xdr:to>
      <xdr:col>31</xdr:col>
      <xdr:colOff>263919</xdr:colOff>
      <xdr:row>31</xdr:row>
      <xdr:rowOff>9271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86DA9-6D47-4BC0-B65F-41F9171FA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303439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EF5A58-1528-4B09-8B3A-CDD5B9394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59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332014</xdr:colOff>
      <xdr:row>2</xdr:row>
      <xdr:rowOff>152170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7B7DB1-2C73-40D3-80EC-FFBCC7976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84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11</xdr:col>
      <xdr:colOff>38100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F7FEB-B137-4DDF-8D8B-56C82CE2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30</xdr:col>
      <xdr:colOff>38100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FB686D-2F46-4311-914E-4B206D762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504825</xdr:colOff>
      <xdr:row>30</xdr:row>
      <xdr:rowOff>104775</xdr:rowOff>
    </xdr:from>
    <xdr:to>
      <xdr:col>19</xdr:col>
      <xdr:colOff>0</xdr:colOff>
      <xdr:row>49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7CC2F-0581-4840-A132-771CC053C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38</xdr:col>
      <xdr:colOff>28575</xdr:colOff>
      <xdr:row>50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678B25-3B43-443F-931F-C0401022C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50</xdr:row>
      <xdr:rowOff>28575</xdr:rowOff>
    </xdr:from>
    <xdr:to>
      <xdr:col>11</xdr:col>
      <xdr:colOff>38100</xdr:colOff>
      <xdr:row>68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63CFA5-BD59-48A7-B75E-8C807E929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50</xdr:row>
      <xdr:rowOff>85725</xdr:rowOff>
    </xdr:from>
    <xdr:to>
      <xdr:col>19</xdr:col>
      <xdr:colOff>283845</xdr:colOff>
      <xdr:row>69</xdr:row>
      <xdr:rowOff>39053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9A35DC-210B-46A7-AE43-FADD3C559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428625</xdr:colOff>
      <xdr:row>3</xdr:row>
      <xdr:rowOff>30250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140AE4-980D-424A-A67C-4B5350E45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642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13</xdr:col>
      <xdr:colOff>285750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89D4D-3875-499D-B112-0EDE9A0A1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236934</xdr:colOff>
      <xdr:row>2</xdr:row>
      <xdr:rowOff>133120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FDFD1-55C0-418F-ADAE-9E40D04C1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7609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235029</xdr:colOff>
      <xdr:row>2</xdr:row>
      <xdr:rowOff>133120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9A85C0-5B0F-432F-8251-5307F5833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5704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21</xdr:col>
      <xdr:colOff>1063624</xdr:colOff>
      <xdr:row>10</xdr:row>
      <xdr:rowOff>85724</xdr:rowOff>
    </xdr:from>
    <xdr:to>
      <xdr:col>26</xdr:col>
      <xdr:colOff>596040</xdr:colOff>
      <xdr:row>28</xdr:row>
      <xdr:rowOff>105958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054FC1-2655-4BC8-8B18-9263C07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420051</xdr:colOff>
      <xdr:row>39</xdr:row>
      <xdr:rowOff>59055</xdr:rowOff>
    </xdr:from>
    <xdr:to>
      <xdr:col>37</xdr:col>
      <xdr:colOff>236220</xdr:colOff>
      <xdr:row>61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E06197-1BA4-4322-9477-9CE9E95B7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414131</xdr:colOff>
      <xdr:row>52</xdr:row>
      <xdr:rowOff>66260</xdr:rowOff>
    </xdr:from>
    <xdr:to>
      <xdr:col>15</xdr:col>
      <xdr:colOff>670063</xdr:colOff>
      <xdr:row>80</xdr:row>
      <xdr:rowOff>38513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4231D3-1F75-48E3-848A-A9C068E3A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85725</xdr:colOff>
      <xdr:row>8</xdr:row>
      <xdr:rowOff>28575</xdr:rowOff>
    </xdr:from>
    <xdr:to>
      <xdr:col>16</xdr:col>
      <xdr:colOff>295275</xdr:colOff>
      <xdr:row>29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D1291F-C507-445E-947D-726FCB31E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0.0948</cdr:x>
      <cdr:y>0.8328</cdr:y>
    </cdr:from>
    <cdr:to>
      <cdr:x>0.34434</cdr:x>
      <cdr:y>0.90231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225F79-D2E8-4D1B-A5BA-7871219C7D36}"/>
            </a:ext>
          </a:extLst>
        </cdr:cNvPr>
        <cdr:cNvSpPr txBox="1"/>
      </cdr:nvSpPr>
      <cdr:spPr>
        <a:xfrm xmlns:a="http://schemas.openxmlformats.org/drawingml/2006/main">
          <a:off x="765396" y="2583964"/>
          <a:ext cx="2014672" cy="215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Cumulative overhang</a:t>
          </a:r>
        </a:p>
      </cdr:txBody>
    </cdr:sp>
  </cdr:relSizeAnchor>
  <cdr:relSizeAnchor xmlns:cdr="http://schemas.openxmlformats.org/drawingml/2006/chartDrawing">
    <cdr:from>
      <cdr:x>0.74032</cdr:x>
      <cdr:y>0.59434</cdr:y>
    </cdr:from>
    <cdr:to>
      <cdr:x>0.87291</cdr:x>
      <cdr:y>0.66094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4F7A29B-E368-4580-AB88-234882E628C4}"/>
            </a:ext>
          </a:extLst>
        </cdr:cNvPr>
        <cdr:cNvSpPr txBox="1"/>
      </cdr:nvSpPr>
      <cdr:spPr>
        <a:xfrm xmlns:a="http://schemas.openxmlformats.org/drawingml/2006/main" rot="5400000">
          <a:off x="6528987" y="1629676"/>
          <a:ext cx="230876" cy="1092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Overhang by vintage</a:t>
          </a:r>
        </a:p>
      </cdr:txBody>
    </cdr:sp>
  </cdr:relSizeAnchor>
  <cdr:relSizeAnchor xmlns:cdr="http://schemas.openxmlformats.org/drawingml/2006/chartDrawing">
    <cdr:from>
      <cdr:x>0.8663</cdr:x>
      <cdr:y>0.38942</cdr:y>
    </cdr:from>
    <cdr:to>
      <cdr:x>0.8903</cdr:x>
      <cdr:y>0.88534</cdr:y>
    </cdr:to>
    <cdr:sp macro="" textlink="">
      <cdr:nvSpPr>
        <cdr:cNvPr id="8" name="Left Bracket 7">
          <a:extLst xmlns:a="http://schemas.openxmlformats.org/drawingml/2006/main">
            <a:ext uri="{FF2B5EF4-FFF2-40B4-BE49-F238E27FC236}">
              <a16:creationId xmlns:a16="http://schemas.microsoft.com/office/drawing/2014/main" id="{4752957B-15C6-48B4-9301-F2051C9409F9}"/>
            </a:ext>
          </a:extLst>
        </cdr:cNvPr>
        <cdr:cNvSpPr/>
      </cdr:nvSpPr>
      <cdr:spPr>
        <a:xfrm xmlns:a="http://schemas.openxmlformats.org/drawingml/2006/main">
          <a:off x="8424789" y="1247775"/>
          <a:ext cx="233401" cy="1589040"/>
        </a:xfrm>
        <a:prstGeom xmlns:a="http://schemas.openxmlformats.org/drawingml/2006/main" prst="leftBracket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9</xdr:row>
      <xdr:rowOff>15240</xdr:rowOff>
    </xdr:from>
    <xdr:to>
      <xdr:col>12</xdr:col>
      <xdr:colOff>481965</xdr:colOff>
      <xdr:row>28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E4CF3-42B5-45F6-9E6C-B7F5F0C55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428625</xdr:colOff>
      <xdr:row>3</xdr:row>
      <xdr:rowOff>30250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14FBF-8619-4D81-8769-47925316F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642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9</xdr:row>
      <xdr:rowOff>15240</xdr:rowOff>
    </xdr:from>
    <xdr:to>
      <xdr:col>12</xdr:col>
      <xdr:colOff>481965</xdr:colOff>
      <xdr:row>28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00F70-A849-4E11-B271-02B383FAD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426720</xdr:colOff>
      <xdr:row>3</xdr:row>
      <xdr:rowOff>28345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2CD87C-CAA1-46E7-A823-331053BFD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4588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12</xdr:col>
      <xdr:colOff>333375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DD8BA-7C1B-4E07-A89C-465BFCF80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333375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3653-2362-4EDB-9028-CE7E81AA1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255542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DA9CA9-1868-4E66-867D-35B0D10F9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46192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800099</xdr:colOff>
      <xdr:row>9</xdr:row>
      <xdr:rowOff>152398</xdr:rowOff>
    </xdr:from>
    <xdr:to>
      <xdr:col>8</xdr:col>
      <xdr:colOff>408939</xdr:colOff>
      <xdr:row>27</xdr:row>
      <xdr:rowOff>152398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8491C-130C-4758-B93D-CEBAE2C80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13</xdr:col>
      <xdr:colOff>123826</xdr:colOff>
      <xdr:row>54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532354-5265-4DB6-A414-5AD717C26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247104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9AF223-6432-4C82-8CA0-F40EC4DA3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9659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9</xdr:col>
      <xdr:colOff>99237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383B6-065C-48C2-A6C1-70AAB019A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99237</xdr:colOff>
      <xdr:row>78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A6AA4-E89D-4B3E-85CF-72D448A3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448234</xdr:colOff>
      <xdr:row>60</xdr:row>
      <xdr:rowOff>0</xdr:rowOff>
    </xdr:from>
    <xdr:to>
      <xdr:col>18</xdr:col>
      <xdr:colOff>154192</xdr:colOff>
      <xdr:row>78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3AF98B-2BA6-4FF7-90A1-11874A4B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59069</xdr:colOff>
      <xdr:row>21</xdr:row>
      <xdr:rowOff>92887</xdr:rowOff>
    </xdr:from>
    <xdr:to>
      <xdr:col>18</xdr:col>
      <xdr:colOff>391582</xdr:colOff>
      <xdr:row>40</xdr:row>
      <xdr:rowOff>20920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5B2A70-AEF1-4448-AEE3-2E6C51210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1244599</xdr:colOff>
      <xdr:row>13</xdr:row>
      <xdr:rowOff>0</xdr:rowOff>
    </xdr:from>
    <xdr:to>
      <xdr:col>28</xdr:col>
      <xdr:colOff>333247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9C5DC9-B23C-4D26-8814-F2FDBDD70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28</xdr:col>
      <xdr:colOff>75431</xdr:colOff>
      <xdr:row>61</xdr:row>
      <xdr:rowOff>126230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BEF2AB-BE00-4343-A9CC-F36E0F6E4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287077</xdr:colOff>
      <xdr:row>3</xdr:row>
      <xdr:rowOff>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7CFE082-9FEF-4FC3-B63E-394FA4FE0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77727" cy="4572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23</xdr:row>
      <xdr:rowOff>139700</xdr:rowOff>
    </xdr:from>
    <xdr:to>
      <xdr:col>10</xdr:col>
      <xdr:colOff>276226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F2164-1DD4-485D-B67A-9E75D42C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431800</xdr:colOff>
      <xdr:row>23</xdr:row>
      <xdr:rowOff>154213</xdr:rowOff>
    </xdr:from>
    <xdr:to>
      <xdr:col>18</xdr:col>
      <xdr:colOff>167640</xdr:colOff>
      <xdr:row>41</xdr:row>
      <xdr:rowOff>121556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20AA8-5C07-4C66-8000-6577CCEEB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88900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E8162-A157-4877-B5A5-1BF34323C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332329</xdr:colOff>
      <xdr:row>3</xdr:row>
      <xdr:rowOff>1206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65C40D-558D-47C0-BAE5-18D541394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24884" cy="455685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10</xdr:col>
      <xdr:colOff>156186</xdr:colOff>
      <xdr:row>63</xdr:row>
      <xdr:rowOff>145345</xdr:rowOff>
    </xdr:from>
    <xdr:to>
      <xdr:col>17</xdr:col>
      <xdr:colOff>367961</xdr:colOff>
      <xdr:row>82</xdr:row>
      <xdr:rowOff>52061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C51775-AD6E-4B4C-9905-CD396551C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41</xdr:row>
      <xdr:rowOff>95250</xdr:rowOff>
    </xdr:from>
    <xdr:to>
      <xdr:col>10</xdr:col>
      <xdr:colOff>269876</xdr:colOff>
      <xdr:row>59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3910A-D9B3-4330-8729-362260A39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20</xdr:col>
      <xdr:colOff>123826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C5F3E-B3BE-4F88-BA9C-E842FB1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31</xdr:col>
      <xdr:colOff>123826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BED7E-8320-4616-B2EC-685C26DA5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14</xdr:row>
      <xdr:rowOff>0</xdr:rowOff>
    </xdr:from>
    <xdr:to>
      <xdr:col>40</xdr:col>
      <xdr:colOff>123826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77B43B-A7CA-4647-9945-AD45B53CA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31</xdr:col>
      <xdr:colOff>123826</xdr:colOff>
      <xdr:row>60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B45CAE-BA3D-447F-AC9C-45853ED00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42</xdr:row>
      <xdr:rowOff>0</xdr:rowOff>
    </xdr:from>
    <xdr:to>
      <xdr:col>40</xdr:col>
      <xdr:colOff>123826</xdr:colOff>
      <xdr:row>60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CA69CB-5208-4B69-B7AA-E065DDCD5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3</xdr:row>
      <xdr:rowOff>1279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78974A5-56DA-498C-98A8-604A236E5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33550" cy="458479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13</xdr:row>
      <xdr:rowOff>63500</xdr:rowOff>
    </xdr:from>
    <xdr:to>
      <xdr:col>10</xdr:col>
      <xdr:colOff>48106</xdr:colOff>
      <xdr:row>31</xdr:row>
      <xdr:rowOff>35791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15489-642D-4998-A880-73E7EB06C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175018</xdr:colOff>
      <xdr:row>13</xdr:row>
      <xdr:rowOff>9271</xdr:rowOff>
    </xdr:from>
    <xdr:to>
      <xdr:col>31</xdr:col>
      <xdr:colOff>263919</xdr:colOff>
      <xdr:row>31</xdr:row>
      <xdr:rowOff>9271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8976B-A6E8-45EB-AABE-915F853B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303439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30B992-D841-41FD-B9B7-A1D831B3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59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246289</xdr:colOff>
      <xdr:row>2</xdr:row>
      <xdr:rowOff>152170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027D5-60A6-402E-81C4-65401B66B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84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11</xdr:col>
      <xdr:colOff>38100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05537-DE8B-44EA-802E-400DFC4E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30</xdr:col>
      <xdr:colOff>38100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48B43C-8B30-4B59-83BC-CE484DB3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504825</xdr:colOff>
      <xdr:row>30</xdr:row>
      <xdr:rowOff>104775</xdr:rowOff>
    </xdr:from>
    <xdr:to>
      <xdr:col>19</xdr:col>
      <xdr:colOff>0</xdr:colOff>
      <xdr:row>49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8FCDB4-D97C-41EA-A1AD-5FDC23D9A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38</xdr:col>
      <xdr:colOff>28575</xdr:colOff>
      <xdr:row>50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5DBCBC-3C0C-4B4B-84E4-5C0EA96AE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428625</xdr:colOff>
      <xdr:row>3</xdr:row>
      <xdr:rowOff>30250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1116EE-B0D1-43CC-9FFC-C15422F21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642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13</xdr:col>
      <xdr:colOff>285750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11D6D-0277-4359-94BF-79DA522F1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238839</xdr:colOff>
      <xdr:row>2</xdr:row>
      <xdr:rowOff>133120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2E3F5A-4CC0-49A7-A6EA-ADE71B6D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7609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235029</xdr:colOff>
      <xdr:row>2</xdr:row>
      <xdr:rowOff>133120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A4142D-8A21-4B57-BA9D-654AE8F6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5704" cy="4379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21</xdr:col>
      <xdr:colOff>1152524</xdr:colOff>
      <xdr:row>10</xdr:row>
      <xdr:rowOff>85724</xdr:rowOff>
    </xdr:from>
    <xdr:to>
      <xdr:col>30</xdr:col>
      <xdr:colOff>361950</xdr:colOff>
      <xdr:row>29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C5A84-5E70-462D-AC06-A283129EE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420051</xdr:colOff>
      <xdr:row>39</xdr:row>
      <xdr:rowOff>59055</xdr:rowOff>
    </xdr:from>
    <xdr:to>
      <xdr:col>37</xdr:col>
      <xdr:colOff>236220</xdr:colOff>
      <xdr:row>61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5602EB-AC71-476B-9592-A0E712F8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54</xdr:row>
      <xdr:rowOff>9525</xdr:rowOff>
    </xdr:from>
    <xdr:to>
      <xdr:col>15</xdr:col>
      <xdr:colOff>533400</xdr:colOff>
      <xdr:row>81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CF0477-5475-49F2-A289-303BF3115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1171575</xdr:colOff>
      <xdr:row>9</xdr:row>
      <xdr:rowOff>19050</xdr:rowOff>
    </xdr:from>
    <xdr:to>
      <xdr:col>16</xdr:col>
      <xdr:colOff>9525</xdr:colOff>
      <xdr:row>30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FCFD30-C226-49A7-B59A-F09AB7B8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12</xdr:col>
      <xdr:colOff>333375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4057-C1FD-48CD-A3C7-5EBF2CCAB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333375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8E1B1B-E63C-485A-9755-1149316C0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D3FC27-A85E-4BD3-A11C-E2BB7E5B5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5925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0.0948</cdr:x>
      <cdr:y>0.8328</cdr:y>
    </cdr:from>
    <cdr:to>
      <cdr:x>0.34434</cdr:x>
      <cdr:y>0.90231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225F79-D2E8-4D1B-A5BA-7871219C7D36}"/>
            </a:ext>
          </a:extLst>
        </cdr:cNvPr>
        <cdr:cNvSpPr txBox="1"/>
      </cdr:nvSpPr>
      <cdr:spPr>
        <a:xfrm xmlns:a="http://schemas.openxmlformats.org/drawingml/2006/main">
          <a:off x="765396" y="2583964"/>
          <a:ext cx="2014672" cy="215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Cumulative overhang</a:t>
          </a:r>
        </a:p>
      </cdr:txBody>
    </cdr:sp>
  </cdr:relSizeAnchor>
  <cdr:relSizeAnchor xmlns:cdr="http://schemas.openxmlformats.org/drawingml/2006/chartDrawing">
    <cdr:from>
      <cdr:x>0.74032</cdr:x>
      <cdr:y>0.59434</cdr:y>
    </cdr:from>
    <cdr:to>
      <cdr:x>0.87291</cdr:x>
      <cdr:y>0.66094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4F7A29B-E368-4580-AB88-234882E628C4}"/>
            </a:ext>
          </a:extLst>
        </cdr:cNvPr>
        <cdr:cNvSpPr txBox="1"/>
      </cdr:nvSpPr>
      <cdr:spPr>
        <a:xfrm xmlns:a="http://schemas.openxmlformats.org/drawingml/2006/main" rot="5400000">
          <a:off x="6528987" y="1629676"/>
          <a:ext cx="230876" cy="1092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Arial" panose="020B0604020202020204" pitchFamily="34" charset="0"/>
              <a:cs typeface="Arial" panose="020B0604020202020204" pitchFamily="34" charset="0"/>
            </a:rPr>
            <a:t>Overhang by vintage</a:t>
          </a:r>
        </a:p>
      </cdr:txBody>
    </cdr:sp>
  </cdr:relSizeAnchor>
  <cdr:relSizeAnchor xmlns:cdr="http://schemas.openxmlformats.org/drawingml/2006/chartDrawing">
    <cdr:from>
      <cdr:x>0.8663</cdr:x>
      <cdr:y>0.19619</cdr:y>
    </cdr:from>
    <cdr:to>
      <cdr:x>0.8903</cdr:x>
      <cdr:y>0.88534</cdr:y>
    </cdr:to>
    <cdr:sp macro="" textlink="">
      <cdr:nvSpPr>
        <cdr:cNvPr id="8" name="Left Bracket 7">
          <a:extLst xmlns:a="http://schemas.openxmlformats.org/drawingml/2006/main">
            <a:ext uri="{FF2B5EF4-FFF2-40B4-BE49-F238E27FC236}">
              <a16:creationId xmlns:a16="http://schemas.microsoft.com/office/drawing/2014/main" id="{4752957B-15C6-48B4-9301-F2051C9409F9}"/>
            </a:ext>
          </a:extLst>
        </cdr:cNvPr>
        <cdr:cNvSpPr/>
      </cdr:nvSpPr>
      <cdr:spPr>
        <a:xfrm xmlns:a="http://schemas.openxmlformats.org/drawingml/2006/main">
          <a:off x="8424789" y="628649"/>
          <a:ext cx="233401" cy="2208165"/>
        </a:xfrm>
        <a:prstGeom xmlns:a="http://schemas.openxmlformats.org/drawingml/2006/main" prst="leftBracket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9</xdr:row>
      <xdr:rowOff>15240</xdr:rowOff>
    </xdr:from>
    <xdr:to>
      <xdr:col>12</xdr:col>
      <xdr:colOff>481965</xdr:colOff>
      <xdr:row>28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AFD23-0FB1-412F-A110-FAE07090E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426720</xdr:colOff>
      <xdr:row>3</xdr:row>
      <xdr:rowOff>28345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802265-DC86-4967-A077-DA0E45086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4588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9</xdr:col>
      <xdr:colOff>180340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D09B4-1C2E-4B89-AE30-6E3A48238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333375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A6ECB-370A-41BB-9B31-B41AE5AF2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209127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5C8F9E-49A1-4E8D-86AF-C199F1ADD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9777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800099</xdr:colOff>
      <xdr:row>9</xdr:row>
      <xdr:rowOff>152399</xdr:rowOff>
    </xdr:from>
    <xdr:to>
      <xdr:col>8</xdr:col>
      <xdr:colOff>55371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1552B-2DCE-42D2-AEE0-56EDA1DD0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13</xdr:col>
      <xdr:colOff>123826</xdr:colOff>
      <xdr:row>54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E3593-049C-4CBB-A5D5-FABB34348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19181</xdr:colOff>
      <xdr:row>2</xdr:row>
      <xdr:rowOff>151349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B15DD3-7FCB-4242-8AEE-D47DB85A5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47956" cy="456149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9</xdr:col>
      <xdr:colOff>99237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72DEE-2C71-46BD-8FAA-91AE5B812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99237</xdr:colOff>
      <xdr:row>78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5FF5B-3FEA-4F71-BFC4-480ECD8A1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18</xdr:col>
      <xdr:colOff>240962</xdr:colOff>
      <xdr:row>78</xdr:row>
      <xdr:rowOff>21772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DE868-0E55-4395-AEA1-950F13B09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59069</xdr:colOff>
      <xdr:row>21</xdr:row>
      <xdr:rowOff>92886</xdr:rowOff>
    </xdr:from>
    <xdr:to>
      <xdr:col>18</xdr:col>
      <xdr:colOff>328309</xdr:colOff>
      <xdr:row>39</xdr:row>
      <xdr:rowOff>92886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44152B-70C9-4012-BD40-171D1443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1196621</xdr:colOff>
      <xdr:row>12</xdr:row>
      <xdr:rowOff>151027</xdr:rowOff>
    </xdr:from>
    <xdr:to>
      <xdr:col>28</xdr:col>
      <xdr:colOff>313717</xdr:colOff>
      <xdr:row>30</xdr:row>
      <xdr:rowOff>151027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B632F4-BFC4-4FDB-BE50-F8DD0DA85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1193799</xdr:colOff>
      <xdr:row>44</xdr:row>
      <xdr:rowOff>0</xdr:rowOff>
    </xdr:from>
    <xdr:to>
      <xdr:col>28</xdr:col>
      <xdr:colOff>333247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46872A-F672-4277-AC90-C804FDD3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258021</xdr:colOff>
      <xdr:row>3</xdr:row>
      <xdr:rowOff>1143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86A3E6-B8E3-4D8A-9E53-8AAD2AED0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75341" cy="458343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23</xdr:row>
      <xdr:rowOff>139700</xdr:rowOff>
    </xdr:from>
    <xdr:to>
      <xdr:col>10</xdr:col>
      <xdr:colOff>276226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8374D-E80E-438B-95EE-99F102D09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18</xdr:col>
      <xdr:colOff>301568</xdr:colOff>
      <xdr:row>42</xdr:row>
      <xdr:rowOff>41564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BFD386-B60D-4439-820A-767E64B70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88900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B06458-AE6D-4255-B7B5-D458B4BFA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287580</xdr:colOff>
      <xdr:row>2</xdr:row>
      <xdr:rowOff>151766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CA908C-30F6-4008-862F-23254D0C6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6805" cy="456566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10</xdr:col>
      <xdr:colOff>387350</xdr:colOff>
      <xdr:row>63</xdr:row>
      <xdr:rowOff>120649</xdr:rowOff>
    </xdr:from>
    <xdr:to>
      <xdr:col>18</xdr:col>
      <xdr:colOff>243078</xdr:colOff>
      <xdr:row>84</xdr:row>
      <xdr:rowOff>126999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C0D137-C09A-4019-821B-427164F6A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41</xdr:row>
      <xdr:rowOff>95250</xdr:rowOff>
    </xdr:from>
    <xdr:to>
      <xdr:col>10</xdr:col>
      <xdr:colOff>269876</xdr:colOff>
      <xdr:row>59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DD482-B5F8-4838-B88D-88F433E63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20</xdr:col>
      <xdr:colOff>123826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F05AF-B7E7-4815-9FF6-80D8BE5CE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31</xdr:col>
      <xdr:colOff>123826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81FEDC-FC03-4960-B1AA-0E621751F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14</xdr:row>
      <xdr:rowOff>0</xdr:rowOff>
    </xdr:from>
    <xdr:to>
      <xdr:col>40</xdr:col>
      <xdr:colOff>123826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EF5D59-2F11-47A1-B3A7-BA2B72E81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31</xdr:col>
      <xdr:colOff>123826</xdr:colOff>
      <xdr:row>61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0D766B-FD1B-40FC-855B-6706A96A3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43</xdr:row>
      <xdr:rowOff>0</xdr:rowOff>
    </xdr:from>
    <xdr:to>
      <xdr:col>40</xdr:col>
      <xdr:colOff>123826</xdr:colOff>
      <xdr:row>61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D1BB4D-AE7E-4A6F-821E-94A01171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2</xdr:row>
      <xdr:rowOff>151349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72D8A58-444E-4FA6-885C-822E3BC78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33550" cy="456149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13</xdr:row>
      <xdr:rowOff>63500</xdr:rowOff>
    </xdr:from>
    <xdr:to>
      <xdr:col>10</xdr:col>
      <xdr:colOff>48106</xdr:colOff>
      <xdr:row>31</xdr:row>
      <xdr:rowOff>35791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B8F23-8E34-4EE2-BEE7-ECA74BEC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175018</xdr:colOff>
      <xdr:row>13</xdr:row>
      <xdr:rowOff>9271</xdr:rowOff>
    </xdr:from>
    <xdr:to>
      <xdr:col>31</xdr:col>
      <xdr:colOff>263919</xdr:colOff>
      <xdr:row>31</xdr:row>
      <xdr:rowOff>9271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30DAE-D818-4B81-AA6B-CF64CBFE3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303439</xdr:colOff>
      <xdr:row>2</xdr:row>
      <xdr:rowOff>152170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D6DD04-1F8C-46C4-BFD5-F73389E8A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95994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123190</xdr:colOff>
      <xdr:row>2</xdr:row>
      <xdr:rowOff>152170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05593-0759-4156-8912-ED58ED98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052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11</xdr:col>
      <xdr:colOff>38100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1EEB3-ABE5-48FF-BF55-82CECC563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30</xdr:row>
      <xdr:rowOff>104775</xdr:rowOff>
    </xdr:from>
    <xdr:to>
      <xdr:col>19</xdr:col>
      <xdr:colOff>0</xdr:colOff>
      <xdr:row>49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E0791-9359-4B29-A141-B7E5C8F9C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38</xdr:col>
      <xdr:colOff>28575</xdr:colOff>
      <xdr:row>50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C55751-9D29-4655-B787-5CD790377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32</xdr:row>
      <xdr:rowOff>0</xdr:rowOff>
    </xdr:from>
    <xdr:to>
      <xdr:col>28</xdr:col>
      <xdr:colOff>323850</xdr:colOff>
      <xdr:row>50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27138F-F002-4AAE-8079-BFA9F0CFA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286039</xdr:colOff>
      <xdr:row>3</xdr:row>
      <xdr:rowOff>1775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9FFE5B-24F4-49D1-A063-D300A27BE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74784" cy="458975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882925</xdr:colOff>
      <xdr:row>11</xdr:row>
      <xdr:rowOff>22529</xdr:rowOff>
    </xdr:from>
    <xdr:to>
      <xdr:col>15</xdr:col>
      <xdr:colOff>120926</xdr:colOff>
      <xdr:row>29</xdr:row>
      <xdr:rowOff>135420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35408-3FD2-4CD9-9530-74714E997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34</xdr:row>
      <xdr:rowOff>34290</xdr:rowOff>
    </xdr:from>
    <xdr:to>
      <xdr:col>12</xdr:col>
      <xdr:colOff>350520</xdr:colOff>
      <xdr:row>54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04534-E69B-4DA3-B562-12D32E2B2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38100</xdr:colOff>
      <xdr:row>13</xdr:row>
      <xdr:rowOff>61912</xdr:rowOff>
    </xdr:from>
    <xdr:to>
      <xdr:col>33</xdr:col>
      <xdr:colOff>285750</xdr:colOff>
      <xdr:row>31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B64589-6B73-4546-A9FF-0135F6D4A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13</xdr:row>
      <xdr:rowOff>66675</xdr:rowOff>
    </xdr:from>
    <xdr:to>
      <xdr:col>45</xdr:col>
      <xdr:colOff>247650</xdr:colOff>
      <xdr:row>31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5CE968-5C99-4055-AC04-C765F50C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1047750</xdr:colOff>
      <xdr:row>44</xdr:row>
      <xdr:rowOff>76200</xdr:rowOff>
    </xdr:from>
    <xdr:to>
      <xdr:col>33</xdr:col>
      <xdr:colOff>167640</xdr:colOff>
      <xdr:row>62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F54E50-E8D8-42EB-96A5-42AC42AE3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495300</xdr:colOff>
      <xdr:row>42</xdr:row>
      <xdr:rowOff>4763</xdr:rowOff>
    </xdr:from>
    <xdr:to>
      <xdr:col>45</xdr:col>
      <xdr:colOff>209550</xdr:colOff>
      <xdr:row>60</xdr:row>
      <xdr:rowOff>4763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402748-EFB5-428B-B694-1A5DE6BEE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itchBook Colorful">
      <a:dk1>
        <a:sysClr val="windowText" lastClr="000000"/>
      </a:dk1>
      <a:lt1>
        <a:srgbClr val="FFFFFF"/>
      </a:lt1>
      <a:dk2>
        <a:srgbClr val="476990"/>
      </a:dk2>
      <a:lt2>
        <a:srgbClr val="D8DDE3"/>
      </a:lt2>
      <a:accent1>
        <a:srgbClr val="1D5080"/>
      </a:accent1>
      <a:accent2>
        <a:srgbClr val="2CC9B7"/>
      </a:accent2>
      <a:accent3>
        <a:srgbClr val="2888D1"/>
      </a:accent3>
      <a:accent4>
        <a:srgbClr val="61C5F9"/>
      </a:accent4>
      <a:accent5>
        <a:srgbClr val="73E7EB"/>
      </a:accent5>
      <a:accent6>
        <a:srgbClr val="E2BB18"/>
      </a:accent6>
      <a:hlink>
        <a:srgbClr val="26649E"/>
      </a:hlink>
      <a:folHlink>
        <a:srgbClr val="26649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itchBook 2019">
    <a:dk1>
      <a:sysClr val="windowText" lastClr="000000"/>
    </a:dk1>
    <a:lt1>
      <a:srgbClr val="FFFFFF"/>
    </a:lt1>
    <a:dk2>
      <a:srgbClr val="B7BDC4"/>
    </a:dk2>
    <a:lt2>
      <a:srgbClr val="F7F8FA"/>
    </a:lt2>
    <a:accent1>
      <a:srgbClr val="1D5080"/>
    </a:accent1>
    <a:accent2>
      <a:srgbClr val="2888D1"/>
    </a:accent2>
    <a:accent3>
      <a:srgbClr val="71BAEB"/>
    </a:accent3>
    <a:accent4>
      <a:srgbClr val="B7BDC3"/>
    </a:accent4>
    <a:accent5>
      <a:srgbClr val="8C96A3"/>
    </a:accent5>
    <a:accent6>
      <a:srgbClr val="53687E"/>
    </a:accent6>
    <a:hlink>
      <a:srgbClr val="26649E"/>
    </a:hlink>
    <a:folHlink>
      <a:srgbClr val="1D5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itchBook 2019">
    <a:dk1>
      <a:sysClr val="windowText" lastClr="000000"/>
    </a:dk1>
    <a:lt1>
      <a:srgbClr val="FFFFFF"/>
    </a:lt1>
    <a:dk2>
      <a:srgbClr val="B7BDC4"/>
    </a:dk2>
    <a:lt2>
      <a:srgbClr val="F7F8FA"/>
    </a:lt2>
    <a:accent1>
      <a:srgbClr val="1D5080"/>
    </a:accent1>
    <a:accent2>
      <a:srgbClr val="2888D1"/>
    </a:accent2>
    <a:accent3>
      <a:srgbClr val="71BAEB"/>
    </a:accent3>
    <a:accent4>
      <a:srgbClr val="B7BDC3"/>
    </a:accent4>
    <a:accent5>
      <a:srgbClr val="8C96A3"/>
    </a:accent5>
    <a:accent6>
      <a:srgbClr val="53687E"/>
    </a:accent6>
    <a:hlink>
      <a:srgbClr val="26649E"/>
    </a:hlink>
    <a:folHlink>
      <a:srgbClr val="1D5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itchBook 2019">
    <a:dk1>
      <a:sysClr val="windowText" lastClr="000000"/>
    </a:dk1>
    <a:lt1>
      <a:srgbClr val="FFFFFF"/>
    </a:lt1>
    <a:dk2>
      <a:srgbClr val="B7BDC4"/>
    </a:dk2>
    <a:lt2>
      <a:srgbClr val="F7F8FA"/>
    </a:lt2>
    <a:accent1>
      <a:srgbClr val="1D5080"/>
    </a:accent1>
    <a:accent2>
      <a:srgbClr val="2888D1"/>
    </a:accent2>
    <a:accent3>
      <a:srgbClr val="71BAEB"/>
    </a:accent3>
    <a:accent4>
      <a:srgbClr val="B7BDC3"/>
    </a:accent4>
    <a:accent5>
      <a:srgbClr val="8C96A3"/>
    </a:accent5>
    <a:accent6>
      <a:srgbClr val="53687E"/>
    </a:accent6>
    <a:hlink>
      <a:srgbClr val="26649E"/>
    </a:hlink>
    <a:folHlink>
      <a:srgbClr val="1D5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itchBook 2019">
    <a:dk1>
      <a:sysClr val="windowText" lastClr="000000"/>
    </a:dk1>
    <a:lt1>
      <a:srgbClr val="FFFFFF"/>
    </a:lt1>
    <a:dk2>
      <a:srgbClr val="B7BDC4"/>
    </a:dk2>
    <a:lt2>
      <a:srgbClr val="F7F8FA"/>
    </a:lt2>
    <a:accent1>
      <a:srgbClr val="1D5080"/>
    </a:accent1>
    <a:accent2>
      <a:srgbClr val="2888D1"/>
    </a:accent2>
    <a:accent3>
      <a:srgbClr val="71BAEB"/>
    </a:accent3>
    <a:accent4>
      <a:srgbClr val="B7BDC3"/>
    </a:accent4>
    <a:accent5>
      <a:srgbClr val="8C96A3"/>
    </a:accent5>
    <a:accent6>
      <a:srgbClr val="53687E"/>
    </a:accent6>
    <a:hlink>
      <a:srgbClr val="26649E"/>
    </a:hlink>
    <a:folHlink>
      <a:srgbClr val="1D5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itchBook 2019">
    <a:dk1>
      <a:sysClr val="windowText" lastClr="000000"/>
    </a:dk1>
    <a:lt1>
      <a:srgbClr val="FFFFFF"/>
    </a:lt1>
    <a:dk2>
      <a:srgbClr val="B7BDC4"/>
    </a:dk2>
    <a:lt2>
      <a:srgbClr val="F7F8FA"/>
    </a:lt2>
    <a:accent1>
      <a:srgbClr val="1D5080"/>
    </a:accent1>
    <a:accent2>
      <a:srgbClr val="2888D1"/>
    </a:accent2>
    <a:accent3>
      <a:srgbClr val="71BAEB"/>
    </a:accent3>
    <a:accent4>
      <a:srgbClr val="B7BDC3"/>
    </a:accent4>
    <a:accent5>
      <a:srgbClr val="8C96A3"/>
    </a:accent5>
    <a:accent6>
      <a:srgbClr val="53687E"/>
    </a:accent6>
    <a:hlink>
      <a:srgbClr val="26649E"/>
    </a:hlink>
    <a:folHlink>
      <a:srgbClr val="1D5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itchBook 2019">
    <a:dk1>
      <a:sysClr val="windowText" lastClr="000000"/>
    </a:dk1>
    <a:lt1>
      <a:srgbClr val="FFFFFF"/>
    </a:lt1>
    <a:dk2>
      <a:srgbClr val="B7BDC4"/>
    </a:dk2>
    <a:lt2>
      <a:srgbClr val="F7F8FA"/>
    </a:lt2>
    <a:accent1>
      <a:srgbClr val="1D5080"/>
    </a:accent1>
    <a:accent2>
      <a:srgbClr val="2888D1"/>
    </a:accent2>
    <a:accent3>
      <a:srgbClr val="71BAEB"/>
    </a:accent3>
    <a:accent4>
      <a:srgbClr val="B7BDC3"/>
    </a:accent4>
    <a:accent5>
      <a:srgbClr val="8C96A3"/>
    </a:accent5>
    <a:accent6>
      <a:srgbClr val="53687E"/>
    </a:accent6>
    <a:hlink>
      <a:srgbClr val="26649E"/>
    </a:hlink>
    <a:folHlink>
      <a:srgbClr val="1D5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itchBook 2019">
    <a:dk1>
      <a:sysClr val="windowText" lastClr="000000"/>
    </a:dk1>
    <a:lt1>
      <a:srgbClr val="FFFFFF"/>
    </a:lt1>
    <a:dk2>
      <a:srgbClr val="B7BDC4"/>
    </a:dk2>
    <a:lt2>
      <a:srgbClr val="F7F8FA"/>
    </a:lt2>
    <a:accent1>
      <a:srgbClr val="1D5080"/>
    </a:accent1>
    <a:accent2>
      <a:srgbClr val="2888D1"/>
    </a:accent2>
    <a:accent3>
      <a:srgbClr val="71BAEB"/>
    </a:accent3>
    <a:accent4>
      <a:srgbClr val="B7BDC3"/>
    </a:accent4>
    <a:accent5>
      <a:srgbClr val="8C96A3"/>
    </a:accent5>
    <a:accent6>
      <a:srgbClr val="53687E"/>
    </a:accent6>
    <a:hlink>
      <a:srgbClr val="26649E"/>
    </a:hlink>
    <a:folHlink>
      <a:srgbClr val="1D5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PitchBook 2019">
    <a:dk1>
      <a:sysClr val="windowText" lastClr="000000"/>
    </a:dk1>
    <a:lt1>
      <a:srgbClr val="FFFFFF"/>
    </a:lt1>
    <a:dk2>
      <a:srgbClr val="B7BDC4"/>
    </a:dk2>
    <a:lt2>
      <a:srgbClr val="F7F8FA"/>
    </a:lt2>
    <a:accent1>
      <a:srgbClr val="1D5080"/>
    </a:accent1>
    <a:accent2>
      <a:srgbClr val="2888D1"/>
    </a:accent2>
    <a:accent3>
      <a:srgbClr val="71BAEB"/>
    </a:accent3>
    <a:accent4>
      <a:srgbClr val="B7BDC3"/>
    </a:accent4>
    <a:accent5>
      <a:srgbClr val="8C96A3"/>
    </a:accent5>
    <a:accent6>
      <a:srgbClr val="53687E"/>
    </a:accent6>
    <a:hlink>
      <a:srgbClr val="26649E"/>
    </a:hlink>
    <a:folHlink>
      <a:srgbClr val="1D5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19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22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23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2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7647-0D0D-4E6A-A330-327A98792A6B}">
  <sheetPr>
    <tabColor rgb="FF0000FF"/>
  </sheetPr>
  <dimension ref="A1:AO115"/>
  <sheetViews>
    <sheetView showGridLines="0" tabSelected="1" zoomScaleNormal="100" workbookViewId="0">
      <selection activeCell="W9" sqref="W9"/>
    </sheetView>
  </sheetViews>
  <sheetFormatPr defaultColWidth="11.83203125" defaultRowHeight="11.25" customHeight="1" x14ac:dyDescent="0.2"/>
  <cols>
    <col min="1" max="1" width="3.83203125" style="214" customWidth="1"/>
    <col min="2" max="2" width="24" style="214" hidden="1" customWidth="1"/>
    <col min="3" max="11" width="11.83203125" style="214" hidden="1" customWidth="1"/>
    <col min="12" max="12" width="12.6640625" style="214" hidden="1" customWidth="1"/>
    <col min="13" max="18" width="11.83203125" style="214" hidden="1" customWidth="1"/>
    <col min="19" max="19" width="9.1640625" style="214" hidden="1" customWidth="1"/>
    <col min="20" max="20" width="0" style="214" hidden="1" customWidth="1"/>
    <col min="21" max="21" width="11.83203125" style="214"/>
    <col min="22" max="22" width="18.6640625" style="214" bestFit="1" customWidth="1"/>
    <col min="23" max="16384" width="11.83203125" style="214"/>
  </cols>
  <sheetData>
    <row r="1" spans="1:40" ht="12" customHeight="1" x14ac:dyDescent="0.2">
      <c r="A1" s="214" t="s">
        <v>29</v>
      </c>
    </row>
    <row r="2" spans="1:40" ht="12" customHeight="1" x14ac:dyDescent="0.2"/>
    <row r="3" spans="1:40" ht="12" customHeight="1" x14ac:dyDescent="0.2"/>
    <row r="4" spans="1:40" ht="12" customHeight="1" x14ac:dyDescent="0.2"/>
    <row r="5" spans="1:40" ht="12" customHeight="1" x14ac:dyDescent="0.2">
      <c r="C5" s="215" t="s">
        <v>315</v>
      </c>
      <c r="V5" s="271"/>
      <c r="W5" s="327" t="s">
        <v>316</v>
      </c>
      <c r="X5" s="328"/>
      <c r="Y5" s="328"/>
      <c r="Z5" s="328"/>
      <c r="AA5" s="328"/>
      <c r="AB5" s="328"/>
      <c r="AC5" s="328"/>
      <c r="AD5" s="328"/>
      <c r="AE5" s="328"/>
      <c r="AF5" s="328"/>
      <c r="AG5" s="328"/>
      <c r="AH5" s="328"/>
      <c r="AI5" s="328"/>
      <c r="AJ5" s="328"/>
      <c r="AK5" s="328"/>
      <c r="AL5" s="328"/>
      <c r="AM5" s="329"/>
      <c r="AN5" s="329"/>
    </row>
    <row r="6" spans="1:40" ht="12" customHeight="1" x14ac:dyDescent="0.2">
      <c r="B6" s="216"/>
      <c r="C6" s="217">
        <v>2006</v>
      </c>
      <c r="D6" s="218">
        <v>2007</v>
      </c>
      <c r="E6" s="218">
        <v>2008</v>
      </c>
      <c r="F6" s="218">
        <v>2009</v>
      </c>
      <c r="G6" s="218">
        <v>2010</v>
      </c>
      <c r="H6" s="218">
        <v>2011</v>
      </c>
      <c r="I6" s="218">
        <v>2012</v>
      </c>
      <c r="J6" s="218">
        <v>2013</v>
      </c>
      <c r="K6" s="218">
        <v>2014</v>
      </c>
      <c r="L6" s="218">
        <v>2015</v>
      </c>
      <c r="M6" s="218">
        <v>2016</v>
      </c>
      <c r="N6" s="218">
        <v>2017</v>
      </c>
      <c r="O6" s="218">
        <v>2018</v>
      </c>
      <c r="P6" s="218">
        <v>2019</v>
      </c>
      <c r="Q6" s="218">
        <v>2020</v>
      </c>
      <c r="R6" s="218">
        <v>2021</v>
      </c>
      <c r="S6" s="218">
        <v>2022</v>
      </c>
      <c r="T6" s="219">
        <v>2023</v>
      </c>
      <c r="V6" s="273"/>
      <c r="W6" s="277">
        <v>2006</v>
      </c>
      <c r="X6" s="318">
        <v>2007</v>
      </c>
      <c r="Y6" s="318">
        <v>2008</v>
      </c>
      <c r="Z6" s="318">
        <v>2009</v>
      </c>
      <c r="AA6" s="318">
        <v>2010</v>
      </c>
      <c r="AB6" s="318">
        <v>2011</v>
      </c>
      <c r="AC6" s="318">
        <v>2012</v>
      </c>
      <c r="AD6" s="318">
        <v>2013</v>
      </c>
      <c r="AE6" s="318">
        <v>2014</v>
      </c>
      <c r="AF6" s="318">
        <v>2015</v>
      </c>
      <c r="AG6" s="318">
        <v>2016</v>
      </c>
      <c r="AH6" s="318">
        <v>2017</v>
      </c>
      <c r="AI6" s="318">
        <v>2018</v>
      </c>
      <c r="AJ6" s="318">
        <v>2019</v>
      </c>
      <c r="AK6" s="318">
        <v>2020</v>
      </c>
      <c r="AL6" s="318">
        <v>2021</v>
      </c>
      <c r="AM6" s="318">
        <v>2022</v>
      </c>
      <c r="AN6" s="319">
        <v>2023</v>
      </c>
    </row>
    <row r="7" spans="1:40" ht="12" customHeight="1" x14ac:dyDescent="0.2">
      <c r="B7" s="220" t="s">
        <v>30</v>
      </c>
      <c r="C7" s="221">
        <v>87.125653465533674</v>
      </c>
      <c r="D7" s="222">
        <v>126.22548332719171</v>
      </c>
      <c r="E7" s="222">
        <v>117.75045998077536</v>
      </c>
      <c r="F7" s="222">
        <v>127.17040861535877</v>
      </c>
      <c r="G7" s="222">
        <v>128.40417513709272</v>
      </c>
      <c r="H7" s="222">
        <v>135.05922182401272</v>
      </c>
      <c r="I7" s="222">
        <v>165.29874503448622</v>
      </c>
      <c r="J7" s="222">
        <v>206.47620762929537</v>
      </c>
      <c r="K7" s="222">
        <v>208.48774010395579</v>
      </c>
      <c r="L7" s="222">
        <v>247.25591176315558</v>
      </c>
      <c r="M7" s="222">
        <v>291.79290065689463</v>
      </c>
      <c r="N7" s="222">
        <v>374.62261188339903</v>
      </c>
      <c r="O7" s="222">
        <v>407.20176269832393</v>
      </c>
      <c r="P7" s="222">
        <v>416.0735558731713</v>
      </c>
      <c r="Q7" s="222">
        <v>501.77669410118432</v>
      </c>
      <c r="R7" s="222">
        <v>504.0474990457484</v>
      </c>
      <c r="S7" s="222">
        <v>456.85385237114696</v>
      </c>
      <c r="T7" s="223">
        <v>448.99761498202531</v>
      </c>
      <c r="V7" s="277" t="s">
        <v>31</v>
      </c>
      <c r="W7" s="224">
        <v>87.125653465533674</v>
      </c>
      <c r="X7" s="225">
        <v>126.22548332719171</v>
      </c>
      <c r="Y7" s="225">
        <v>117.75045998077536</v>
      </c>
      <c r="Z7" s="225">
        <v>127.17040861535877</v>
      </c>
      <c r="AA7" s="225">
        <v>128.40417513709272</v>
      </c>
      <c r="AB7" s="225">
        <v>135.05922182401272</v>
      </c>
      <c r="AC7" s="225">
        <v>165.29874503448622</v>
      </c>
      <c r="AD7" s="225">
        <v>206.47620762929537</v>
      </c>
      <c r="AE7" s="225">
        <v>208.48774010395579</v>
      </c>
      <c r="AF7" s="225">
        <v>247.25591176315558</v>
      </c>
      <c r="AG7" s="225">
        <v>291.79290065689463</v>
      </c>
      <c r="AH7" s="225">
        <v>374.62261188339903</v>
      </c>
      <c r="AI7" s="225">
        <v>407.20176269832393</v>
      </c>
      <c r="AJ7" s="225">
        <v>416.0735558731713</v>
      </c>
      <c r="AK7" s="225">
        <v>501.77669410118432</v>
      </c>
      <c r="AL7" s="225">
        <v>504.0474990457484</v>
      </c>
      <c r="AM7" s="225">
        <v>456.85385237114696</v>
      </c>
      <c r="AN7" s="226">
        <v>448.99761498202531</v>
      </c>
    </row>
    <row r="8" spans="1:40" ht="12" customHeight="1" x14ac:dyDescent="0.2">
      <c r="B8" s="227" t="s">
        <v>317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V8" s="278" t="s">
        <v>32</v>
      </c>
      <c r="W8" s="229">
        <v>92.031419449940557</v>
      </c>
      <c r="X8" s="230">
        <v>145.88792489824277</v>
      </c>
      <c r="Y8" s="230">
        <v>185.0059564185924</v>
      </c>
      <c r="Z8" s="230">
        <v>242.25269173322491</v>
      </c>
      <c r="AA8" s="230">
        <v>299.82323845692832</v>
      </c>
      <c r="AB8" s="230">
        <v>305.25559742634124</v>
      </c>
      <c r="AC8" s="230">
        <v>321.09856349964002</v>
      </c>
      <c r="AD8" s="230">
        <v>326.5755221837876</v>
      </c>
      <c r="AE8" s="230">
        <v>357.54394951164528</v>
      </c>
      <c r="AF8" s="230">
        <v>390.09162729558273</v>
      </c>
      <c r="AG8" s="230">
        <v>442.49771104404726</v>
      </c>
      <c r="AH8" s="230">
        <v>475.02752977833745</v>
      </c>
      <c r="AI8" s="230">
        <v>557.26327870375326</v>
      </c>
      <c r="AJ8" s="230">
        <v>634.55403154950795</v>
      </c>
      <c r="AK8" s="230">
        <v>768.64103637712572</v>
      </c>
      <c r="AL8" s="230">
        <v>964.38723238966111</v>
      </c>
      <c r="AM8" s="230">
        <v>1053.5232104328213</v>
      </c>
      <c r="AN8" s="231">
        <v>1084.3400402643774</v>
      </c>
    </row>
    <row r="9" spans="1:40" ht="12" customHeight="1" x14ac:dyDescent="0.2">
      <c r="V9" s="279" t="s">
        <v>33</v>
      </c>
      <c r="W9" s="330">
        <v>179.15707291547423</v>
      </c>
      <c r="X9" s="331">
        <v>272.11340822543445</v>
      </c>
      <c r="Y9" s="331">
        <v>302.75641639936777</v>
      </c>
      <c r="Z9" s="331">
        <v>369.42310034858366</v>
      </c>
      <c r="AA9" s="331">
        <v>428.22741359402107</v>
      </c>
      <c r="AB9" s="331">
        <v>440.31481925035393</v>
      </c>
      <c r="AC9" s="331">
        <v>486.39730853412624</v>
      </c>
      <c r="AD9" s="331">
        <v>533.05172981308294</v>
      </c>
      <c r="AE9" s="331">
        <v>566.03168961560107</v>
      </c>
      <c r="AF9" s="331">
        <v>637.34753905873833</v>
      </c>
      <c r="AG9" s="331">
        <v>734.29061170094189</v>
      </c>
      <c r="AH9" s="331">
        <v>849.65014166173648</v>
      </c>
      <c r="AI9" s="331">
        <v>964.46504140207719</v>
      </c>
      <c r="AJ9" s="331">
        <v>1050.6275874226792</v>
      </c>
      <c r="AK9" s="331">
        <v>1270.41773047831</v>
      </c>
      <c r="AL9" s="331">
        <v>1468.4347314354095</v>
      </c>
      <c r="AM9" s="331">
        <v>1510.3770628039683</v>
      </c>
      <c r="AN9" s="332">
        <v>1533.3376552464028</v>
      </c>
    </row>
    <row r="10" spans="1:40" ht="12" customHeight="1" x14ac:dyDescent="0.2">
      <c r="D10" s="235">
        <v>2016</v>
      </c>
      <c r="E10" s="235">
        <v>2017</v>
      </c>
      <c r="F10" s="235">
        <v>2018</v>
      </c>
      <c r="G10" s="235">
        <v>2019</v>
      </c>
      <c r="H10" s="235">
        <v>2020</v>
      </c>
      <c r="I10" s="235">
        <v>2021</v>
      </c>
      <c r="J10" s="235">
        <v>2022</v>
      </c>
      <c r="K10" s="235">
        <v>2023</v>
      </c>
      <c r="L10" s="235" t="s">
        <v>34</v>
      </c>
      <c r="M10" s="235"/>
      <c r="V10" s="227" t="s">
        <v>317</v>
      </c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</row>
    <row r="11" spans="1:40" ht="12" customHeight="1" x14ac:dyDescent="0.2">
      <c r="C11" s="236">
        <v>2005</v>
      </c>
      <c r="D11" s="235"/>
      <c r="E11" s="237"/>
      <c r="F11" s="237"/>
      <c r="G11" s="237"/>
      <c r="H11" s="237"/>
      <c r="I11" s="237"/>
      <c r="J11" s="237"/>
      <c r="K11" s="237"/>
      <c r="L11" s="239">
        <v>48.116791384636755</v>
      </c>
      <c r="M11" s="266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</row>
    <row r="12" spans="1:40" ht="12" customHeight="1" x14ac:dyDescent="0.2">
      <c r="C12" s="238">
        <v>2006</v>
      </c>
      <c r="D12" s="235"/>
      <c r="E12" s="267"/>
      <c r="F12" s="267"/>
      <c r="G12" s="267"/>
      <c r="H12" s="267"/>
      <c r="I12" s="267"/>
      <c r="J12" s="267"/>
      <c r="K12" s="267"/>
      <c r="L12" s="239">
        <v>87.125653465533674</v>
      </c>
      <c r="M12" s="266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</row>
    <row r="13" spans="1:40" ht="12" customHeight="1" x14ac:dyDescent="0.2">
      <c r="C13" s="238">
        <v>2007</v>
      </c>
      <c r="D13" s="235"/>
      <c r="E13" s="267"/>
      <c r="F13" s="267"/>
      <c r="G13" s="267"/>
      <c r="H13" s="267"/>
      <c r="I13" s="267"/>
      <c r="J13" s="267"/>
      <c r="K13" s="267"/>
      <c r="L13" s="239">
        <v>126.22548332719171</v>
      </c>
      <c r="M13" s="266"/>
      <c r="V13" s="273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73"/>
      <c r="AK13" s="273"/>
      <c r="AL13" s="273"/>
      <c r="AM13" s="273"/>
      <c r="AN13" s="273"/>
    </row>
    <row r="14" spans="1:40" ht="12" customHeight="1" x14ac:dyDescent="0.2">
      <c r="C14" s="238">
        <v>2008</v>
      </c>
      <c r="D14" s="235"/>
      <c r="E14" s="267"/>
      <c r="F14" s="267"/>
      <c r="G14" s="267"/>
      <c r="H14" s="267"/>
      <c r="I14" s="267"/>
      <c r="J14" s="267"/>
      <c r="K14" s="267"/>
      <c r="L14" s="239">
        <v>117.75045998077536</v>
      </c>
      <c r="M14" s="266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</row>
    <row r="15" spans="1:40" ht="12" customHeight="1" x14ac:dyDescent="0.2">
      <c r="C15" s="238">
        <v>2009</v>
      </c>
      <c r="D15" s="235"/>
      <c r="E15" s="267"/>
      <c r="F15" s="267"/>
      <c r="G15" s="267"/>
      <c r="H15" s="267"/>
      <c r="I15" s="267"/>
      <c r="J15" s="267"/>
      <c r="K15" s="267"/>
      <c r="L15" s="239">
        <v>127.17040861535877</v>
      </c>
      <c r="M15" s="266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</row>
    <row r="16" spans="1:40" ht="12" customHeight="1" x14ac:dyDescent="0.2">
      <c r="C16" s="238">
        <v>2010</v>
      </c>
      <c r="D16" s="235"/>
      <c r="E16" s="267"/>
      <c r="F16" s="267"/>
      <c r="G16" s="267"/>
      <c r="H16" s="267"/>
      <c r="I16" s="267"/>
      <c r="J16" s="267"/>
      <c r="K16" s="267"/>
      <c r="L16" s="239">
        <v>128.40417513709272</v>
      </c>
      <c r="M16" s="266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</row>
    <row r="17" spans="3:41" ht="12" customHeight="1" x14ac:dyDescent="0.2">
      <c r="C17" s="238">
        <v>2011</v>
      </c>
      <c r="D17" s="235"/>
      <c r="E17" s="267"/>
      <c r="F17" s="267"/>
      <c r="G17" s="267"/>
      <c r="H17" s="267"/>
      <c r="I17" s="267"/>
      <c r="J17" s="267"/>
      <c r="K17" s="267"/>
      <c r="L17" s="239">
        <v>135.05922182401272</v>
      </c>
      <c r="M17" s="266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</row>
    <row r="18" spans="3:41" ht="12" customHeight="1" x14ac:dyDescent="0.2">
      <c r="C18" s="238">
        <v>2012</v>
      </c>
      <c r="D18" s="235"/>
      <c r="E18" s="267"/>
      <c r="F18" s="267"/>
      <c r="G18" s="267"/>
      <c r="H18" s="267"/>
      <c r="I18" s="267"/>
      <c r="J18" s="267"/>
      <c r="K18" s="267"/>
      <c r="L18" s="239">
        <v>165.29874503448622</v>
      </c>
      <c r="M18" s="266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</row>
    <row r="19" spans="3:41" ht="12" customHeight="1" x14ac:dyDescent="0.2">
      <c r="C19" s="238">
        <v>2013</v>
      </c>
      <c r="D19" s="235"/>
      <c r="E19" s="267"/>
      <c r="F19" s="267"/>
      <c r="G19" s="267"/>
      <c r="H19" s="267"/>
      <c r="I19" s="267"/>
      <c r="J19" s="267"/>
      <c r="K19" s="267"/>
      <c r="L19" s="239">
        <v>206.47620762929537</v>
      </c>
      <c r="M19" s="266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</row>
    <row r="20" spans="3:41" ht="12" customHeight="1" x14ac:dyDescent="0.2">
      <c r="C20" s="238">
        <v>2014</v>
      </c>
      <c r="D20" s="235"/>
      <c r="E20" s="267"/>
      <c r="F20" s="267"/>
      <c r="G20" s="267"/>
      <c r="H20" s="267"/>
      <c r="I20" s="267"/>
      <c r="J20" s="267"/>
      <c r="K20" s="267"/>
      <c r="L20" s="239">
        <v>208.48774010395579</v>
      </c>
      <c r="M20" s="266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</row>
    <row r="21" spans="3:41" ht="12" customHeight="1" x14ac:dyDescent="0.2">
      <c r="C21" s="238">
        <v>2015</v>
      </c>
      <c r="D21" s="235"/>
      <c r="E21" s="267"/>
      <c r="F21" s="267"/>
      <c r="G21" s="267"/>
      <c r="H21" s="267"/>
      <c r="I21" s="267"/>
      <c r="J21" s="267"/>
      <c r="K21" s="267"/>
      <c r="L21" s="239">
        <v>247.25591176315558</v>
      </c>
      <c r="M21" s="266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</row>
    <row r="22" spans="3:41" ht="12" customHeight="1" x14ac:dyDescent="0.2">
      <c r="C22" s="238">
        <v>2016</v>
      </c>
      <c r="D22" s="235"/>
      <c r="E22" s="239"/>
      <c r="F22" s="239"/>
      <c r="G22" s="239"/>
      <c r="H22" s="239"/>
      <c r="I22" s="239"/>
      <c r="J22" s="239"/>
      <c r="K22" s="239"/>
      <c r="L22" s="239">
        <v>291.79290065689463</v>
      </c>
      <c r="M22" s="266"/>
      <c r="N22" s="240"/>
      <c r="O22" s="240"/>
      <c r="P22" s="240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</row>
    <row r="23" spans="3:41" ht="12" customHeight="1" x14ac:dyDescent="0.2">
      <c r="C23" s="236">
        <v>2017</v>
      </c>
      <c r="D23" s="241"/>
      <c r="E23" s="239"/>
      <c r="F23" s="239"/>
      <c r="G23" s="239"/>
      <c r="H23" s="239"/>
      <c r="I23" s="239"/>
      <c r="J23" s="239"/>
      <c r="K23" s="239"/>
      <c r="L23" s="239">
        <v>374.62261188339903</v>
      </c>
      <c r="M23" s="266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</row>
    <row r="24" spans="3:41" ht="12" customHeight="1" x14ac:dyDescent="0.2">
      <c r="C24" s="236">
        <v>2018</v>
      </c>
      <c r="D24" s="241"/>
      <c r="L24" s="239">
        <v>407.20176269832393</v>
      </c>
      <c r="M24" s="266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</row>
    <row r="25" spans="3:41" ht="12" customHeight="1" x14ac:dyDescent="0.2">
      <c r="C25" s="236">
        <v>2019</v>
      </c>
      <c r="D25" s="241"/>
      <c r="L25" s="239">
        <v>416.0735558731713</v>
      </c>
      <c r="M25" s="266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</row>
    <row r="26" spans="3:41" ht="12" customHeight="1" x14ac:dyDescent="0.2">
      <c r="C26" s="214">
        <v>2020</v>
      </c>
      <c r="D26" s="241"/>
      <c r="L26" s="239">
        <v>501.77669410118432</v>
      </c>
      <c r="M26" s="266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</row>
    <row r="27" spans="3:41" ht="12" customHeight="1" x14ac:dyDescent="0.2">
      <c r="C27" s="214">
        <v>2021</v>
      </c>
      <c r="D27" s="241"/>
      <c r="L27" s="239">
        <v>504.0474990457484</v>
      </c>
      <c r="M27" s="266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N27" s="273"/>
    </row>
    <row r="28" spans="3:41" ht="12" customHeight="1" x14ac:dyDescent="0.2">
      <c r="C28" s="214">
        <v>2022</v>
      </c>
      <c r="D28" s="242"/>
      <c r="E28" s="267"/>
      <c r="F28" s="267"/>
      <c r="G28" s="267"/>
      <c r="H28" s="267"/>
      <c r="I28" s="267"/>
      <c r="J28" s="267"/>
      <c r="K28" s="267"/>
      <c r="L28" s="239">
        <v>456.85385237114696</v>
      </c>
      <c r="M28" s="266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</row>
    <row r="29" spans="3:41" ht="12" customHeight="1" x14ac:dyDescent="0.2">
      <c r="C29" s="214">
        <v>2023</v>
      </c>
      <c r="D29" s="214">
        <v>16.664438083701832</v>
      </c>
      <c r="E29" s="214">
        <v>30.602179492925352</v>
      </c>
      <c r="F29" s="214">
        <v>18.628824896393418</v>
      </c>
      <c r="G29" s="214">
        <v>26.220320556702532</v>
      </c>
      <c r="H29" s="214">
        <v>74.119268586356881</v>
      </c>
      <c r="I29" s="214">
        <v>107.40011687554275</v>
      </c>
      <c r="J29" s="214">
        <v>90.845711369481833</v>
      </c>
      <c r="K29" s="214">
        <v>84.516755120919697</v>
      </c>
      <c r="L29" s="239">
        <v>448.99761498202531</v>
      </c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</row>
    <row r="30" spans="3:41" ht="12" customHeight="1" x14ac:dyDescent="0.2">
      <c r="C30" s="2"/>
      <c r="D30" s="2"/>
      <c r="E30" s="2"/>
      <c r="F30" s="2"/>
      <c r="G30" s="2"/>
      <c r="H30" s="2"/>
      <c r="I30" s="2"/>
      <c r="J30" s="2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</row>
    <row r="31" spans="3:41" ht="12" customHeight="1" x14ac:dyDescent="0.2">
      <c r="C31"/>
      <c r="D31"/>
      <c r="E31"/>
      <c r="F31"/>
      <c r="G31"/>
      <c r="H31"/>
      <c r="I31"/>
      <c r="J31"/>
      <c r="O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3"/>
      <c r="AN31" s="273"/>
    </row>
    <row r="32" spans="3:41" ht="12" customHeight="1" x14ac:dyDescent="0.2">
      <c r="C32" s="215" t="s">
        <v>318</v>
      </c>
      <c r="V32" s="273"/>
      <c r="W32" s="272" t="s">
        <v>319</v>
      </c>
      <c r="X32" s="273"/>
      <c r="Y32" s="273"/>
      <c r="Z32" s="28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</row>
    <row r="33" spans="2:41" ht="12" customHeight="1" x14ac:dyDescent="0.2">
      <c r="B33" s="216"/>
      <c r="C33" s="243">
        <v>2016</v>
      </c>
      <c r="D33" s="243">
        <v>2017</v>
      </c>
      <c r="E33" s="243">
        <v>2018</v>
      </c>
      <c r="F33" s="243">
        <v>2019</v>
      </c>
      <c r="G33" s="243">
        <v>2020</v>
      </c>
      <c r="H33" s="243">
        <v>2021</v>
      </c>
      <c r="I33" s="243">
        <v>2022</v>
      </c>
      <c r="J33" s="244">
        <v>2023</v>
      </c>
      <c r="V33" s="284"/>
      <c r="W33" s="274">
        <v>2006</v>
      </c>
      <c r="X33" s="275">
        <v>2007</v>
      </c>
      <c r="Y33" s="275">
        <v>2008</v>
      </c>
      <c r="Z33" s="275">
        <v>2009</v>
      </c>
      <c r="AA33" s="275">
        <v>2010</v>
      </c>
      <c r="AB33" s="275">
        <v>2011</v>
      </c>
      <c r="AC33" s="275">
        <v>2012</v>
      </c>
      <c r="AD33" s="275">
        <v>2013</v>
      </c>
      <c r="AE33" s="275">
        <v>2014</v>
      </c>
      <c r="AF33" s="275">
        <v>2015</v>
      </c>
      <c r="AG33" s="275">
        <v>2016</v>
      </c>
      <c r="AH33" s="275">
        <v>2017</v>
      </c>
      <c r="AI33" s="275">
        <v>2018</v>
      </c>
      <c r="AJ33" s="275">
        <v>2019</v>
      </c>
      <c r="AK33" s="275">
        <v>2020</v>
      </c>
      <c r="AL33" s="275">
        <v>2021</v>
      </c>
      <c r="AM33" s="275">
        <v>2022</v>
      </c>
      <c r="AN33" s="276">
        <v>2023</v>
      </c>
      <c r="AO33" s="273"/>
    </row>
    <row r="34" spans="2:41" ht="12" customHeight="1" x14ac:dyDescent="0.2">
      <c r="B34" s="245" t="s">
        <v>329</v>
      </c>
      <c r="C34" s="246">
        <v>1.0576636903726855</v>
      </c>
      <c r="D34" s="246">
        <v>1.0683366505938028</v>
      </c>
      <c r="E34" s="246">
        <v>1.2980544338050297</v>
      </c>
      <c r="F34" s="246">
        <v>1.8007679419075102</v>
      </c>
      <c r="G34" s="246">
        <v>3.5108832086476878</v>
      </c>
      <c r="H34" s="246">
        <v>6.0605791024138247</v>
      </c>
      <c r="I34" s="246">
        <v>4.7398814224769037</v>
      </c>
      <c r="J34" s="247">
        <v>2.2523480513835521</v>
      </c>
      <c r="V34" s="285" t="s">
        <v>35</v>
      </c>
      <c r="W34" s="286">
        <v>78.322924211459821</v>
      </c>
      <c r="X34" s="287">
        <v>117.02730116444761</v>
      </c>
      <c r="Y34" s="287">
        <v>108.18844522056172</v>
      </c>
      <c r="Z34" s="287">
        <v>104.74524254421439</v>
      </c>
      <c r="AA34" s="287">
        <v>90.043524401043101</v>
      </c>
      <c r="AB34" s="287">
        <v>94.189568912731943</v>
      </c>
      <c r="AC34" s="287">
        <v>119.04419140245571</v>
      </c>
      <c r="AD34" s="287">
        <v>155.45697597676173</v>
      </c>
      <c r="AE34" s="287">
        <v>166.46429979629156</v>
      </c>
      <c r="AF34" s="287">
        <v>211.96511382610254</v>
      </c>
      <c r="AG34" s="287">
        <v>245.27690443677025</v>
      </c>
      <c r="AH34" s="287">
        <v>323.03832892897395</v>
      </c>
      <c r="AI34" s="287">
        <v>334.61994894363255</v>
      </c>
      <c r="AJ34" s="287">
        <v>317.74288173636177</v>
      </c>
      <c r="AK34" s="287">
        <v>398.14538995132961</v>
      </c>
      <c r="AL34" s="287">
        <v>396.84879028129023</v>
      </c>
      <c r="AM34" s="287">
        <v>347.22824166204947</v>
      </c>
      <c r="AN34" s="288">
        <v>282.76258336594492</v>
      </c>
      <c r="AO34" s="273"/>
    </row>
    <row r="35" spans="2:41" ht="12" customHeight="1" x14ac:dyDescent="0.2">
      <c r="B35" s="245" t="s">
        <v>36</v>
      </c>
      <c r="C35" s="248">
        <v>1.2680321712904183</v>
      </c>
      <c r="D35" s="248">
        <v>1.3807468514640873</v>
      </c>
      <c r="E35" s="248">
        <v>1.3591789852774698</v>
      </c>
      <c r="F35" s="248">
        <v>2.7181511748712337</v>
      </c>
      <c r="G35" s="248">
        <v>4.0412328912447224</v>
      </c>
      <c r="H35" s="248">
        <v>7.4558743767157409</v>
      </c>
      <c r="I35" s="248">
        <v>5.9533267057499586</v>
      </c>
      <c r="J35" s="249">
        <v>3.44536117660398</v>
      </c>
      <c r="V35" s="289" t="s">
        <v>37</v>
      </c>
      <c r="W35" s="290">
        <v>5.4867179442881104</v>
      </c>
      <c r="X35" s="291">
        <v>7.3873129292213626</v>
      </c>
      <c r="Y35" s="291">
        <v>7.8837032194489298</v>
      </c>
      <c r="Z35" s="291">
        <v>19.013079077047994</v>
      </c>
      <c r="AA35" s="291">
        <v>34.46604288944053</v>
      </c>
      <c r="AB35" s="291">
        <v>38.893225459517843</v>
      </c>
      <c r="AC35" s="291">
        <v>36.800868423831886</v>
      </c>
      <c r="AD35" s="291">
        <v>29.210790660263594</v>
      </c>
      <c r="AE35" s="291">
        <v>27.324296215051994</v>
      </c>
      <c r="AF35" s="291">
        <v>27.650264467392699</v>
      </c>
      <c r="AG35" s="291">
        <v>39.435309345009969</v>
      </c>
      <c r="AH35" s="291">
        <v>43.160207689681314</v>
      </c>
      <c r="AI35" s="291">
        <v>58.236647798014602</v>
      </c>
      <c r="AJ35" s="291">
        <v>76.379832556295753</v>
      </c>
      <c r="AK35" s="291">
        <v>79.674922265432087</v>
      </c>
      <c r="AL35" s="291">
        <v>87.263553556644851</v>
      </c>
      <c r="AM35" s="291">
        <v>79.71207315490949</v>
      </c>
      <c r="AN35" s="292">
        <v>118.96841403945288</v>
      </c>
      <c r="AO35" s="273"/>
    </row>
    <row r="36" spans="2:41" ht="12" customHeight="1" x14ac:dyDescent="0.2">
      <c r="B36" s="245" t="s">
        <v>38</v>
      </c>
      <c r="C36" s="250">
        <v>2.2180838945059032</v>
      </c>
      <c r="D36" s="250">
        <v>1.5535502311967895</v>
      </c>
      <c r="E36" s="250">
        <v>2.1916870758152665</v>
      </c>
      <c r="F36" s="250">
        <v>2.9559908375874264</v>
      </c>
      <c r="G36" s="250">
        <v>6.2906159816453808</v>
      </c>
      <c r="H36" s="250">
        <v>9.6193134199201573</v>
      </c>
      <c r="I36" s="250">
        <v>10.827573250269664</v>
      </c>
      <c r="J36" s="251">
        <v>4.2829715904684758</v>
      </c>
      <c r="V36" s="293" t="s">
        <v>39</v>
      </c>
      <c r="W36" s="294">
        <v>3.316011309785766</v>
      </c>
      <c r="X36" s="295">
        <v>1.8108692335227015</v>
      </c>
      <c r="Y36" s="295">
        <v>1.6783115407646698</v>
      </c>
      <c r="Z36" s="295">
        <v>3.4120869940963505</v>
      </c>
      <c r="AA36" s="295">
        <v>3.8946078466090408</v>
      </c>
      <c r="AB36" s="295">
        <v>1.9764274517628684</v>
      </c>
      <c r="AC36" s="295">
        <v>9.4536852081985518</v>
      </c>
      <c r="AD36" s="295">
        <v>21.808440992269983</v>
      </c>
      <c r="AE36" s="295">
        <v>14.699144092612212</v>
      </c>
      <c r="AF36" s="295">
        <v>7.6405334696601876</v>
      </c>
      <c r="AG36" s="295">
        <v>7.0806868751143579</v>
      </c>
      <c r="AH36" s="295">
        <v>8.4240752647440935</v>
      </c>
      <c r="AI36" s="295">
        <v>14.34516595667677</v>
      </c>
      <c r="AJ36" s="295">
        <v>21.950841580514389</v>
      </c>
      <c r="AK36" s="295">
        <v>23.956381884424086</v>
      </c>
      <c r="AL36" s="295">
        <v>19.935155207815317</v>
      </c>
      <c r="AM36" s="295">
        <v>29.913537554188292</v>
      </c>
      <c r="AN36" s="296">
        <v>47.266617576627233</v>
      </c>
      <c r="AO36" s="273"/>
    </row>
    <row r="37" spans="2:41" ht="12" customHeight="1" x14ac:dyDescent="0.2">
      <c r="B37" s="245" t="s">
        <v>40</v>
      </c>
      <c r="C37" s="248">
        <v>12.120658327532826</v>
      </c>
      <c r="D37" s="248">
        <v>26.599545759670672</v>
      </c>
      <c r="E37" s="248">
        <v>13.779904401495653</v>
      </c>
      <c r="F37" s="248">
        <v>18.745410602336364</v>
      </c>
      <c r="G37" s="248">
        <v>60.276536504819077</v>
      </c>
      <c r="H37" s="248">
        <v>84.264349976493023</v>
      </c>
      <c r="I37" s="248">
        <v>69.324929990985311</v>
      </c>
      <c r="J37" s="249">
        <v>74.536074302463689</v>
      </c>
      <c r="V37" s="227" t="s">
        <v>317</v>
      </c>
      <c r="W37" s="273"/>
      <c r="X37" s="273"/>
      <c r="Y37" s="273"/>
      <c r="Z37" s="28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</row>
    <row r="38" spans="2:41" ht="12" customHeight="1" x14ac:dyDescent="0.2">
      <c r="B38" s="252" t="s">
        <v>41</v>
      </c>
      <c r="C38" s="253">
        <v>16.664438083701832</v>
      </c>
      <c r="D38" s="253">
        <v>30.602179492925352</v>
      </c>
      <c r="E38" s="253">
        <v>18.628824896393418</v>
      </c>
      <c r="F38" s="253">
        <v>26.220320556702532</v>
      </c>
      <c r="G38" s="253">
        <v>74.119268586356881</v>
      </c>
      <c r="H38" s="253">
        <v>107.40011687554275</v>
      </c>
      <c r="I38" s="253">
        <v>90.845711369481833</v>
      </c>
      <c r="J38" s="254">
        <v>84.516755120919697</v>
      </c>
      <c r="V38" s="273"/>
      <c r="W38" s="273"/>
      <c r="X38" s="273"/>
      <c r="Y38" s="273"/>
      <c r="Z38" s="28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</row>
    <row r="39" spans="2:41" ht="12" customHeight="1" x14ac:dyDescent="0.2">
      <c r="B39" s="227" t="s">
        <v>317</v>
      </c>
      <c r="V39" s="273"/>
      <c r="W39" s="273"/>
      <c r="X39" s="273"/>
      <c r="Y39" s="273"/>
      <c r="Z39" s="28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  <c r="AM39" s="273"/>
      <c r="AN39" s="273"/>
      <c r="AO39" s="273"/>
    </row>
    <row r="40" spans="2:41" ht="19.5" customHeight="1" x14ac:dyDescent="0.2">
      <c r="B40"/>
      <c r="C40"/>
      <c r="D40"/>
      <c r="E40"/>
      <c r="F40"/>
      <c r="G40"/>
      <c r="H40"/>
      <c r="I40"/>
      <c r="J40"/>
      <c r="V40" s="273"/>
      <c r="W40" s="273"/>
      <c r="X40" s="273"/>
      <c r="Y40" s="273"/>
      <c r="Z40" s="28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  <c r="AM40" s="273"/>
      <c r="AN40" s="273"/>
      <c r="AO40" s="273"/>
    </row>
    <row r="41" spans="2:41" ht="11.25" customHeight="1" x14ac:dyDescent="0.2">
      <c r="B41"/>
      <c r="C41"/>
      <c r="D41"/>
      <c r="E41"/>
      <c r="F41"/>
      <c r="G41"/>
      <c r="H41"/>
      <c r="I41"/>
      <c r="J41"/>
      <c r="V41" s="273"/>
      <c r="W41" s="273"/>
      <c r="X41" s="273"/>
      <c r="Y41" s="273"/>
      <c r="Z41" s="28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</row>
    <row r="42" spans="2:41" ht="11.25" customHeight="1" x14ac:dyDescent="0.2">
      <c r="B42"/>
      <c r="C42"/>
      <c r="D42"/>
      <c r="E42"/>
      <c r="F42"/>
      <c r="G42"/>
      <c r="H42"/>
      <c r="I42"/>
      <c r="J42"/>
      <c r="V42" s="273"/>
      <c r="W42" s="273"/>
      <c r="X42" s="273"/>
      <c r="Y42" s="273"/>
      <c r="Z42" s="28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  <c r="AO42" s="273"/>
    </row>
    <row r="43" spans="2:41" ht="11.25" customHeight="1" x14ac:dyDescent="0.2">
      <c r="B43"/>
      <c r="C43"/>
      <c r="D43"/>
      <c r="E43"/>
      <c r="F43"/>
      <c r="G43"/>
      <c r="H43"/>
      <c r="I43"/>
      <c r="J43"/>
      <c r="V43" s="273"/>
      <c r="W43" s="273"/>
      <c r="X43" s="273"/>
      <c r="Y43" s="273"/>
      <c r="Z43" s="28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</row>
    <row r="44" spans="2:41" ht="11.25" customHeight="1" x14ac:dyDescent="0.2">
      <c r="B44"/>
      <c r="C44"/>
      <c r="D44"/>
      <c r="E44"/>
      <c r="F44"/>
      <c r="G44"/>
      <c r="H44"/>
      <c r="I44"/>
      <c r="J44"/>
      <c r="V44" s="273"/>
      <c r="W44" s="273"/>
      <c r="X44" s="273"/>
      <c r="Y44" s="273"/>
      <c r="Z44" s="28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  <c r="AO44" s="273"/>
    </row>
    <row r="45" spans="2:41" ht="11.25" customHeight="1" x14ac:dyDescent="0.2">
      <c r="B45"/>
      <c r="C45"/>
      <c r="D45"/>
      <c r="E45"/>
      <c r="F45"/>
      <c r="G45"/>
      <c r="H45"/>
      <c r="I45"/>
      <c r="J45"/>
      <c r="V45" s="273"/>
      <c r="W45" s="273"/>
      <c r="X45" s="273"/>
      <c r="Y45" s="273"/>
      <c r="Z45" s="28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  <c r="AM45" s="273"/>
      <c r="AN45" s="273"/>
      <c r="AO45" s="273"/>
    </row>
    <row r="46" spans="2:41" ht="11.25" customHeight="1" x14ac:dyDescent="0.2">
      <c r="B46"/>
      <c r="C46"/>
      <c r="D46"/>
      <c r="E46"/>
      <c r="F46"/>
      <c r="G46"/>
      <c r="H46"/>
      <c r="I46"/>
      <c r="J46"/>
      <c r="V46" s="273"/>
      <c r="W46" s="273"/>
      <c r="X46" s="273"/>
      <c r="Y46" s="273"/>
      <c r="Z46" s="28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N46" s="273"/>
      <c r="AO46" s="273"/>
    </row>
    <row r="47" spans="2:41" ht="11.25" customHeight="1" x14ac:dyDescent="0.2">
      <c r="B47"/>
      <c r="C47"/>
      <c r="D47"/>
      <c r="E47"/>
      <c r="F47"/>
      <c r="G47"/>
      <c r="H47"/>
      <c r="I47"/>
      <c r="J47"/>
      <c r="V47" s="273"/>
      <c r="W47" s="273"/>
      <c r="X47" s="273"/>
      <c r="Y47" s="273"/>
      <c r="Z47" s="28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  <c r="AO47" s="273"/>
    </row>
    <row r="48" spans="2:41" ht="11.25" customHeight="1" x14ac:dyDescent="0.2">
      <c r="B48"/>
      <c r="C48"/>
      <c r="D48"/>
      <c r="E48"/>
      <c r="F48"/>
      <c r="G48"/>
      <c r="H48"/>
      <c r="I48"/>
      <c r="J48"/>
      <c r="V48" s="273"/>
      <c r="W48" s="273"/>
      <c r="X48" s="273"/>
      <c r="Y48" s="273"/>
      <c r="Z48" s="28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  <c r="AM48" s="273"/>
      <c r="AN48" s="273"/>
      <c r="AO48" s="273"/>
    </row>
    <row r="49" spans="2:41" ht="11.25" customHeight="1" x14ac:dyDescent="0.2">
      <c r="B49"/>
      <c r="C49"/>
      <c r="D49"/>
      <c r="E49"/>
      <c r="F49"/>
      <c r="G49"/>
      <c r="H49"/>
      <c r="I49"/>
      <c r="J49"/>
      <c r="V49" s="273"/>
      <c r="W49" s="273"/>
      <c r="X49" s="273"/>
      <c r="Y49" s="273"/>
      <c r="Z49" s="28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  <c r="AM49" s="273"/>
      <c r="AN49" s="273"/>
      <c r="AO49" s="273"/>
    </row>
    <row r="50" spans="2:41" ht="11.25" customHeight="1" x14ac:dyDescent="0.2">
      <c r="B50"/>
      <c r="C50"/>
      <c r="D50"/>
      <c r="E50"/>
      <c r="F50"/>
      <c r="G50"/>
      <c r="H50"/>
      <c r="I50"/>
      <c r="J50"/>
      <c r="V50" s="273"/>
      <c r="W50" s="273"/>
      <c r="X50" s="273"/>
      <c r="Y50" s="273"/>
      <c r="Z50" s="28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  <c r="AM50" s="273"/>
      <c r="AN50" s="273"/>
      <c r="AO50" s="273"/>
    </row>
    <row r="51" spans="2:41" ht="11.25" customHeight="1" x14ac:dyDescent="0.2"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  <c r="AM51" s="273"/>
      <c r="AN51" s="273"/>
      <c r="AO51" s="273"/>
    </row>
    <row r="52" spans="2:41" ht="11.25" customHeight="1" x14ac:dyDescent="0.2"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</row>
    <row r="53" spans="2:41" ht="11.25" customHeight="1" x14ac:dyDescent="0.2"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  <c r="AM53" s="273"/>
      <c r="AN53" s="273"/>
      <c r="AO53" s="273"/>
    </row>
    <row r="54" spans="2:41" ht="11.25" customHeight="1" x14ac:dyDescent="0.2">
      <c r="B54" s="272" t="s">
        <v>320</v>
      </c>
      <c r="C54" s="297"/>
      <c r="D54" s="298"/>
      <c r="E54" s="298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  <c r="AM54" s="273"/>
      <c r="AN54" s="273"/>
      <c r="AO54" s="273"/>
    </row>
    <row r="55" spans="2:41" ht="11.25" customHeight="1" x14ac:dyDescent="0.2">
      <c r="B55" s="274" t="s">
        <v>42</v>
      </c>
      <c r="C55" s="275" t="s">
        <v>43</v>
      </c>
      <c r="D55" s="275" t="s">
        <v>44</v>
      </c>
      <c r="E55" s="268" t="s">
        <v>45</v>
      </c>
      <c r="F55" s="273"/>
      <c r="G55" s="273"/>
      <c r="H55" s="300"/>
      <c r="I55" s="273"/>
      <c r="J55" s="273"/>
      <c r="K55" s="273"/>
      <c r="L55" s="273"/>
      <c r="M55" s="273"/>
      <c r="N55" s="273"/>
      <c r="O55" s="273"/>
      <c r="P55" s="273"/>
      <c r="Q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  <c r="AM55" s="273"/>
      <c r="AN55" s="273"/>
      <c r="AO55" s="273"/>
    </row>
    <row r="56" spans="2:41" ht="11.25" customHeight="1" x14ac:dyDescent="0.2">
      <c r="B56" s="269">
        <v>1998</v>
      </c>
      <c r="C56" s="261">
        <v>-3.8602973419790749</v>
      </c>
      <c r="D56" s="261">
        <v>0.79073156756861529</v>
      </c>
      <c r="E56" s="262">
        <v>-3.0695657744104596</v>
      </c>
      <c r="F56" s="273"/>
      <c r="G56" s="273"/>
      <c r="H56" s="263"/>
      <c r="I56" s="263"/>
      <c r="J56" s="263"/>
      <c r="K56" s="273"/>
      <c r="L56" s="283"/>
      <c r="M56" s="283"/>
      <c r="N56" s="273"/>
      <c r="O56" s="273"/>
      <c r="P56" s="273"/>
      <c r="Q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  <c r="AM56" s="273"/>
      <c r="AN56" s="273"/>
      <c r="AO56" s="273"/>
    </row>
    <row r="57" spans="2:41" ht="11.25" customHeight="1" x14ac:dyDescent="0.2">
      <c r="B57" s="270">
        <v>1999</v>
      </c>
      <c r="C57" s="264">
        <v>-7.0855438408998888</v>
      </c>
      <c r="D57" s="264">
        <v>2.3953655848109721</v>
      </c>
      <c r="E57" s="265">
        <v>-4.6901782560889167</v>
      </c>
      <c r="F57" s="273"/>
      <c r="G57" s="273"/>
      <c r="H57" s="263"/>
      <c r="I57" s="263"/>
      <c r="J57" s="263"/>
      <c r="K57" s="273"/>
      <c r="L57" s="283"/>
      <c r="M57" s="283"/>
      <c r="N57" s="273"/>
      <c r="O57" s="273"/>
      <c r="P57" s="273"/>
      <c r="Q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  <c r="AM57" s="273"/>
      <c r="AN57" s="273"/>
      <c r="AO57" s="273"/>
    </row>
    <row r="58" spans="2:41" ht="11.25" customHeight="1" x14ac:dyDescent="0.2">
      <c r="B58" s="269">
        <v>2000</v>
      </c>
      <c r="C58" s="261">
        <v>-8.8580740238823275</v>
      </c>
      <c r="D58" s="261">
        <v>3.2287223069547029</v>
      </c>
      <c r="E58" s="262">
        <v>-5.6293517169276246</v>
      </c>
      <c r="F58" s="273"/>
      <c r="G58" s="273"/>
      <c r="H58" s="263"/>
      <c r="I58" s="263"/>
      <c r="J58" s="263"/>
      <c r="K58" s="273"/>
      <c r="L58" s="283"/>
      <c r="M58" s="283"/>
      <c r="N58" s="273"/>
      <c r="O58" s="273"/>
      <c r="P58" s="273"/>
      <c r="Q58" s="273"/>
      <c r="V58" s="273"/>
      <c r="W58" s="303"/>
      <c r="X58" s="273"/>
      <c r="Y58" s="273"/>
      <c r="Z58" s="273"/>
      <c r="AA58" s="273"/>
      <c r="AB58" s="273"/>
      <c r="AC58" s="273"/>
      <c r="AD58" s="273"/>
      <c r="AE58" s="273"/>
      <c r="AF58" s="273"/>
      <c r="AG58" s="303"/>
      <c r="AH58" s="273"/>
      <c r="AI58" s="273"/>
      <c r="AJ58" s="273"/>
      <c r="AK58" s="273"/>
      <c r="AL58" s="273"/>
      <c r="AM58" s="273"/>
      <c r="AN58" s="273"/>
      <c r="AO58" s="273"/>
    </row>
    <row r="59" spans="2:41" ht="11.25" customHeight="1" x14ac:dyDescent="0.2">
      <c r="B59" s="270">
        <v>2001</v>
      </c>
      <c r="C59" s="264">
        <v>-8.3520524779423582</v>
      </c>
      <c r="D59" s="264">
        <v>2.8498478774139584</v>
      </c>
      <c r="E59" s="265">
        <v>-5.5022046005283993</v>
      </c>
      <c r="F59" s="273"/>
      <c r="G59" s="273"/>
      <c r="H59" s="263"/>
      <c r="I59" s="263"/>
      <c r="J59" s="263"/>
      <c r="K59" s="273"/>
      <c r="L59" s="283"/>
      <c r="M59" s="283"/>
      <c r="N59" s="273"/>
      <c r="O59" s="273"/>
      <c r="P59" s="273"/>
      <c r="Q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  <c r="AM59" s="273"/>
      <c r="AN59" s="273"/>
      <c r="AO59" s="273"/>
    </row>
    <row r="60" spans="2:41" ht="11.25" customHeight="1" x14ac:dyDescent="0.2">
      <c r="B60" s="269">
        <v>2002</v>
      </c>
      <c r="C60" s="261">
        <v>-14.223225880237129</v>
      </c>
      <c r="D60" s="261">
        <v>4.0276569242273688</v>
      </c>
      <c r="E60" s="262">
        <v>-10.19556895600976</v>
      </c>
      <c r="F60" s="273"/>
      <c r="G60" s="273"/>
      <c r="H60" s="263"/>
      <c r="I60" s="263"/>
      <c r="J60" s="263"/>
      <c r="K60" s="273"/>
      <c r="L60" s="283"/>
      <c r="M60" s="283"/>
      <c r="N60" s="273"/>
      <c r="O60" s="273"/>
      <c r="P60" s="273"/>
      <c r="Q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73"/>
      <c r="AG60" s="273"/>
      <c r="AH60" s="273"/>
      <c r="AI60" s="273"/>
      <c r="AJ60" s="273"/>
      <c r="AK60" s="273"/>
      <c r="AL60" s="273"/>
      <c r="AM60" s="273"/>
      <c r="AN60" s="273"/>
      <c r="AO60" s="273"/>
    </row>
    <row r="61" spans="2:41" ht="11.25" customHeight="1" x14ac:dyDescent="0.2">
      <c r="B61" s="270">
        <v>2003</v>
      </c>
      <c r="C61" s="264">
        <v>-16.335819411447069</v>
      </c>
      <c r="D61" s="264">
        <v>12.030275358589018</v>
      </c>
      <c r="E61" s="265">
        <v>-4.3055440528580515</v>
      </c>
      <c r="F61" s="273"/>
      <c r="G61" s="273"/>
      <c r="H61" s="263"/>
      <c r="I61" s="263"/>
      <c r="J61" s="263"/>
      <c r="K61" s="273"/>
      <c r="L61" s="283"/>
      <c r="M61" s="283"/>
      <c r="N61" s="273"/>
      <c r="O61" s="273"/>
      <c r="P61" s="273"/>
      <c r="Q61" s="273"/>
      <c r="V61" s="273"/>
      <c r="W61" s="273"/>
      <c r="X61" s="273"/>
      <c r="Y61" s="273"/>
      <c r="Z61" s="273"/>
      <c r="AA61" s="273"/>
      <c r="AB61" s="273"/>
      <c r="AC61" s="273"/>
      <c r="AD61" s="273"/>
      <c r="AE61" s="273"/>
      <c r="AF61" s="273"/>
      <c r="AG61" s="273"/>
      <c r="AH61" s="273"/>
      <c r="AI61" s="273"/>
      <c r="AJ61" s="273"/>
      <c r="AK61" s="273"/>
      <c r="AL61" s="273"/>
      <c r="AM61" s="273"/>
      <c r="AN61" s="273"/>
      <c r="AO61" s="273"/>
    </row>
    <row r="62" spans="2:41" ht="11.25" customHeight="1" x14ac:dyDescent="0.2">
      <c r="B62" s="269">
        <v>2004</v>
      </c>
      <c r="C62" s="261">
        <v>-11.201361020677526</v>
      </c>
      <c r="D62" s="261">
        <v>21.4525317049292</v>
      </c>
      <c r="E62" s="262">
        <v>10.251170684251674</v>
      </c>
      <c r="F62" s="273"/>
      <c r="G62" s="273"/>
      <c r="H62" s="263"/>
      <c r="I62" s="263"/>
      <c r="J62" s="263"/>
      <c r="K62" s="273"/>
      <c r="L62" s="283"/>
      <c r="M62" s="283"/>
      <c r="N62" s="273"/>
      <c r="O62" s="273"/>
      <c r="P62" s="273"/>
      <c r="Q62" s="273"/>
      <c r="V62" s="273"/>
      <c r="W62" s="273"/>
      <c r="X62" s="273"/>
      <c r="Y62" s="273"/>
      <c r="Z62" s="273"/>
      <c r="AA62" s="273"/>
      <c r="AB62" s="273"/>
      <c r="AC62" s="273"/>
      <c r="AD62" s="273"/>
      <c r="AE62" s="273"/>
      <c r="AF62" s="273"/>
      <c r="AG62" s="273"/>
      <c r="AH62" s="273"/>
      <c r="AI62" s="273"/>
      <c r="AJ62" s="273"/>
      <c r="AK62" s="273"/>
      <c r="AL62" s="273"/>
      <c r="AM62" s="273"/>
      <c r="AN62" s="273"/>
      <c r="AO62" s="273"/>
    </row>
    <row r="63" spans="2:41" ht="11.25" customHeight="1" x14ac:dyDescent="0.2">
      <c r="B63" s="270">
        <v>2005</v>
      </c>
      <c r="C63" s="264">
        <v>-20.745128426978088</v>
      </c>
      <c r="D63" s="264">
        <v>17.989292774478447</v>
      </c>
      <c r="E63" s="265">
        <v>-2.7558356524996412</v>
      </c>
      <c r="F63" s="273"/>
      <c r="G63" s="273"/>
      <c r="H63" s="263"/>
      <c r="I63" s="263"/>
      <c r="J63" s="263"/>
      <c r="K63" s="273"/>
      <c r="L63" s="283"/>
      <c r="M63" s="283"/>
      <c r="N63" s="273"/>
      <c r="O63" s="273"/>
      <c r="P63" s="273"/>
      <c r="Q63" s="273"/>
      <c r="V63" s="273"/>
      <c r="W63" s="273"/>
      <c r="X63" s="273"/>
      <c r="Y63" s="273"/>
      <c r="Z63" s="273"/>
      <c r="AA63" s="273"/>
      <c r="AB63" s="273"/>
      <c r="AC63" s="273"/>
      <c r="AD63" s="273"/>
      <c r="AE63" s="273"/>
      <c r="AF63" s="273"/>
      <c r="AG63" s="273"/>
      <c r="AH63" s="273"/>
      <c r="AI63" s="273"/>
      <c r="AJ63" s="273"/>
      <c r="AK63" s="273"/>
      <c r="AL63" s="273"/>
      <c r="AM63" s="273"/>
      <c r="AN63" s="273"/>
      <c r="AO63" s="273"/>
    </row>
    <row r="64" spans="2:41" ht="11.25" customHeight="1" x14ac:dyDescent="0.2">
      <c r="B64" s="269">
        <v>2006</v>
      </c>
      <c r="C64" s="261">
        <v>-35.558324460710935</v>
      </c>
      <c r="D64" s="261">
        <v>19.548007645463965</v>
      </c>
      <c r="E64" s="262">
        <v>-16.01031681524697</v>
      </c>
      <c r="F64" s="273"/>
      <c r="G64" s="273"/>
      <c r="H64" s="263"/>
      <c r="I64" s="263"/>
      <c r="J64" s="263"/>
      <c r="K64" s="273"/>
      <c r="L64" s="283"/>
      <c r="M64" s="283"/>
      <c r="N64" s="273"/>
      <c r="O64" s="273"/>
      <c r="P64" s="273"/>
      <c r="Q64" s="273"/>
      <c r="V64" s="273"/>
      <c r="W64" s="273"/>
      <c r="X64" s="273"/>
      <c r="Y64" s="273"/>
      <c r="Z64" s="273"/>
      <c r="AA64" s="273"/>
      <c r="AB64" s="273"/>
      <c r="AC64" s="273"/>
      <c r="AD64" s="273"/>
      <c r="AE64" s="273"/>
      <c r="AF64" s="273"/>
      <c r="AG64" s="273"/>
      <c r="AH64" s="273"/>
      <c r="AI64" s="273"/>
      <c r="AJ64" s="273"/>
      <c r="AK64" s="273"/>
      <c r="AL64" s="273"/>
      <c r="AM64" s="273"/>
      <c r="AN64" s="273"/>
      <c r="AO64" s="273"/>
    </row>
    <row r="65" spans="2:41" ht="11.25" customHeight="1" x14ac:dyDescent="0.2">
      <c r="B65" s="270">
        <v>2007</v>
      </c>
      <c r="C65" s="264">
        <v>-65.363952618906012</v>
      </c>
      <c r="D65" s="264">
        <v>25.435858682713121</v>
      </c>
      <c r="E65" s="265">
        <v>-39.928093936192894</v>
      </c>
      <c r="F65" s="273"/>
      <c r="G65" s="273"/>
      <c r="H65" s="263"/>
      <c r="I65" s="263"/>
      <c r="J65" s="263"/>
      <c r="K65" s="273"/>
      <c r="L65" s="283"/>
      <c r="M65" s="283"/>
      <c r="N65" s="273"/>
      <c r="O65" s="273"/>
      <c r="P65" s="273"/>
      <c r="Q65" s="273"/>
      <c r="V65" s="273"/>
      <c r="W65" s="273"/>
      <c r="X65" s="273"/>
      <c r="Y65" s="273"/>
      <c r="Z65" s="273"/>
      <c r="AA65" s="273"/>
      <c r="AB65" s="273"/>
      <c r="AC65" s="273"/>
      <c r="AD65" s="273"/>
      <c r="AE65" s="273"/>
      <c r="AF65" s="273"/>
      <c r="AG65" s="273"/>
      <c r="AH65" s="273"/>
      <c r="AI65" s="273"/>
      <c r="AJ65" s="273"/>
      <c r="AK65" s="273"/>
      <c r="AL65" s="273"/>
      <c r="AM65" s="273"/>
      <c r="AN65" s="273"/>
      <c r="AO65" s="273"/>
    </row>
    <row r="66" spans="2:41" ht="11.25" customHeight="1" x14ac:dyDescent="0.2">
      <c r="B66" s="269">
        <v>2008</v>
      </c>
      <c r="C66" s="261">
        <v>-91.100513768796873</v>
      </c>
      <c r="D66" s="261">
        <v>15.114171519535594</v>
      </c>
      <c r="E66" s="262">
        <v>-75.986342249261284</v>
      </c>
      <c r="F66" s="273"/>
      <c r="G66" s="273"/>
      <c r="H66" s="263"/>
      <c r="I66" s="263"/>
      <c r="J66" s="263"/>
      <c r="K66" s="273"/>
      <c r="L66" s="283"/>
      <c r="M66" s="283"/>
      <c r="N66" s="273"/>
      <c r="O66" s="273"/>
      <c r="P66" s="273"/>
      <c r="Q66" s="273"/>
    </row>
    <row r="67" spans="2:41" ht="11.25" customHeight="1" x14ac:dyDescent="0.2">
      <c r="B67" s="270">
        <v>2009</v>
      </c>
      <c r="C67" s="264">
        <v>-45.263260784333397</v>
      </c>
      <c r="D67" s="264">
        <v>20.881502301086236</v>
      </c>
      <c r="E67" s="265">
        <v>-24.381758483247161</v>
      </c>
      <c r="F67" s="273"/>
      <c r="G67" s="273"/>
      <c r="H67" s="263"/>
      <c r="I67" s="263"/>
      <c r="J67" s="263"/>
      <c r="K67" s="273"/>
      <c r="L67" s="283"/>
      <c r="M67" s="283"/>
      <c r="N67" s="273"/>
      <c r="O67" s="273"/>
      <c r="P67" s="273"/>
      <c r="Q67" s="273"/>
    </row>
    <row r="68" spans="2:41" ht="11.25" customHeight="1" x14ac:dyDescent="0.2">
      <c r="B68" s="269">
        <v>2010</v>
      </c>
      <c r="C68" s="261">
        <v>-57.482363293461212</v>
      </c>
      <c r="D68" s="261">
        <v>44.491665424328794</v>
      </c>
      <c r="E68" s="262">
        <v>-12.990697869132418</v>
      </c>
      <c r="F68" s="273"/>
      <c r="G68" s="273"/>
      <c r="H68" s="263"/>
      <c r="I68" s="263"/>
      <c r="J68" s="263"/>
      <c r="K68" s="273"/>
      <c r="L68" s="283"/>
      <c r="M68" s="283"/>
      <c r="N68" s="273"/>
      <c r="O68" s="273"/>
      <c r="P68" s="273"/>
      <c r="Q68" s="273"/>
    </row>
    <row r="69" spans="2:41" ht="11.25" customHeight="1" x14ac:dyDescent="0.2">
      <c r="B69" s="270">
        <v>2011</v>
      </c>
      <c r="C69" s="264">
        <v>-58.898373093975124</v>
      </c>
      <c r="D69" s="264">
        <v>67.832256876375723</v>
      </c>
      <c r="E69" s="265">
        <v>8.9338837824005992</v>
      </c>
      <c r="F69" s="273"/>
      <c r="G69" s="273"/>
      <c r="H69" s="263"/>
      <c r="I69" s="263"/>
      <c r="J69" s="263"/>
      <c r="K69" s="273"/>
      <c r="L69" s="283"/>
      <c r="M69" s="283"/>
      <c r="N69" s="273"/>
      <c r="O69" s="273"/>
      <c r="P69" s="273"/>
      <c r="Q69" s="273"/>
    </row>
    <row r="70" spans="2:41" ht="11.25" customHeight="1" x14ac:dyDescent="0.2">
      <c r="B70" s="269">
        <v>2012</v>
      </c>
      <c r="C70" s="261">
        <v>-60.049207466199064</v>
      </c>
      <c r="D70" s="261">
        <v>86.741459685552044</v>
      </c>
      <c r="E70" s="262">
        <v>26.69225221935298</v>
      </c>
      <c r="F70" s="273"/>
      <c r="G70" s="273"/>
      <c r="H70" s="263"/>
      <c r="I70" s="263"/>
      <c r="J70" s="263"/>
      <c r="K70" s="273"/>
      <c r="L70" s="283"/>
      <c r="M70" s="283"/>
      <c r="N70" s="273"/>
      <c r="O70" s="273"/>
      <c r="P70" s="273"/>
      <c r="Q70" s="273"/>
    </row>
    <row r="71" spans="2:41" ht="11.25" customHeight="1" x14ac:dyDescent="0.2">
      <c r="B71" s="270">
        <v>2013</v>
      </c>
      <c r="C71" s="264">
        <v>-74.978678669905577</v>
      </c>
      <c r="D71" s="264">
        <v>104.03499440641963</v>
      </c>
      <c r="E71" s="265">
        <v>29.056315736514051</v>
      </c>
      <c r="F71" s="273"/>
      <c r="G71" s="273"/>
      <c r="H71" s="263"/>
      <c r="I71" s="263"/>
      <c r="J71" s="263"/>
      <c r="K71" s="273"/>
      <c r="L71" s="283"/>
      <c r="M71" s="283"/>
      <c r="N71" s="273"/>
      <c r="O71" s="273"/>
      <c r="P71" s="273"/>
      <c r="Q71" s="273"/>
    </row>
    <row r="72" spans="2:41" ht="11.25" customHeight="1" x14ac:dyDescent="0.2">
      <c r="B72" s="269">
        <v>2014</v>
      </c>
      <c r="C72" s="261">
        <v>-104.66054335305863</v>
      </c>
      <c r="D72" s="261">
        <v>104.48437947900581</v>
      </c>
      <c r="E72" s="262">
        <v>-0.17616387405281841</v>
      </c>
      <c r="F72" s="273"/>
      <c r="G72" s="273"/>
      <c r="H72" s="263"/>
      <c r="I72" s="263"/>
      <c r="J72" s="263"/>
      <c r="K72" s="273"/>
      <c r="L72" s="283"/>
      <c r="M72" s="283"/>
      <c r="N72" s="273"/>
      <c r="O72" s="273"/>
      <c r="P72" s="273"/>
      <c r="Q72" s="273"/>
    </row>
    <row r="73" spans="2:41" ht="11.25" customHeight="1" x14ac:dyDescent="0.2">
      <c r="B73" s="270">
        <v>2015</v>
      </c>
      <c r="C73" s="264">
        <v>-104.74008468149847</v>
      </c>
      <c r="D73" s="264">
        <v>96.784412226745161</v>
      </c>
      <c r="E73" s="265">
        <v>-7.9556724547533122</v>
      </c>
      <c r="F73" s="273"/>
      <c r="G73" s="273"/>
      <c r="H73" s="263"/>
      <c r="I73" s="263"/>
      <c r="J73" s="263"/>
      <c r="K73" s="273"/>
      <c r="L73" s="283"/>
      <c r="M73" s="283"/>
      <c r="N73" s="273"/>
      <c r="O73" s="273"/>
      <c r="P73" s="273"/>
      <c r="Q73" s="273"/>
    </row>
    <row r="74" spans="2:41" ht="11.25" customHeight="1" x14ac:dyDescent="0.2">
      <c r="B74" s="269">
        <v>2016</v>
      </c>
      <c r="C74" s="261">
        <v>-109.11447601611493</v>
      </c>
      <c r="D74" s="261">
        <v>98.594518798914621</v>
      </c>
      <c r="E74" s="262">
        <v>-10.519957217200314</v>
      </c>
      <c r="F74" s="273"/>
      <c r="G74" s="273"/>
      <c r="H74" s="263"/>
      <c r="I74" s="263"/>
      <c r="J74" s="263"/>
      <c r="K74" s="273"/>
      <c r="L74" s="283"/>
      <c r="M74" s="283"/>
      <c r="N74" s="273"/>
      <c r="O74" s="273"/>
      <c r="P74" s="273"/>
      <c r="Q74" s="273"/>
    </row>
    <row r="75" spans="2:41" ht="11.25" customHeight="1" x14ac:dyDescent="0.2">
      <c r="B75" s="270">
        <v>2017</v>
      </c>
      <c r="C75" s="264">
        <v>-131.11440372107876</v>
      </c>
      <c r="D75" s="264">
        <v>133.94746795408648</v>
      </c>
      <c r="E75" s="265">
        <v>2.8330642330077183</v>
      </c>
      <c r="F75" s="273"/>
      <c r="G75" s="273"/>
      <c r="H75" s="263"/>
      <c r="I75" s="263"/>
      <c r="J75" s="263"/>
      <c r="K75" s="273"/>
      <c r="L75" s="283"/>
      <c r="M75" s="283"/>
      <c r="N75" s="273"/>
      <c r="O75" s="273"/>
      <c r="P75" s="273"/>
      <c r="Q75" s="273"/>
    </row>
    <row r="76" spans="2:41" ht="11.25" customHeight="1" x14ac:dyDescent="0.2">
      <c r="B76" s="269">
        <v>2018</v>
      </c>
      <c r="C76" s="261">
        <v>-160.80372808654943</v>
      </c>
      <c r="D76" s="261">
        <v>113.48926610676082</v>
      </c>
      <c r="E76" s="262">
        <v>-47.314461979788604</v>
      </c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</row>
    <row r="77" spans="2:41" ht="11.25" customHeight="1" x14ac:dyDescent="0.2">
      <c r="B77" s="304">
        <v>2019</v>
      </c>
      <c r="C77" s="264">
        <v>-163.87281757907476</v>
      </c>
      <c r="D77" s="264">
        <v>124.82812142225296</v>
      </c>
      <c r="E77" s="265">
        <v>-39.0446961568218</v>
      </c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</row>
    <row r="78" spans="2:41" ht="11.25" customHeight="1" x14ac:dyDescent="0.2">
      <c r="B78" s="269">
        <v>2020</v>
      </c>
      <c r="C78" s="261">
        <v>-219.2159835373615</v>
      </c>
      <c r="D78" s="261">
        <v>142.04937094736704</v>
      </c>
      <c r="E78" s="262">
        <v>-77.166612589994457</v>
      </c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</row>
    <row r="79" spans="2:41" ht="11.25" customHeight="1" x14ac:dyDescent="0.2">
      <c r="B79" s="304">
        <v>2021</v>
      </c>
      <c r="C79" s="264">
        <v>-261.28926609267995</v>
      </c>
      <c r="D79" s="264">
        <v>200.65697349149059</v>
      </c>
      <c r="E79" s="265">
        <v>-60.632292601189363</v>
      </c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</row>
    <row r="80" spans="2:41" ht="11.25" customHeight="1" x14ac:dyDescent="0.2">
      <c r="B80" s="269">
        <v>2022</v>
      </c>
      <c r="C80" s="261">
        <v>-224.54910179287776</v>
      </c>
      <c r="D80" s="261">
        <v>184.33012389591917</v>
      </c>
      <c r="E80" s="262">
        <v>-40.218977896958592</v>
      </c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</row>
    <row r="81" spans="2:18" ht="11.25" customHeight="1" x14ac:dyDescent="0.2">
      <c r="B81" s="326">
        <v>2023</v>
      </c>
      <c r="C81" s="307">
        <v>-29.799223571326351</v>
      </c>
      <c r="D81" s="307">
        <v>40.083779309418517</v>
      </c>
      <c r="E81" s="308">
        <v>10.284555738092166</v>
      </c>
      <c r="F81" s="273"/>
      <c r="G81" s="273"/>
      <c r="H81" s="273"/>
      <c r="I81" s="273"/>
      <c r="J81" s="273"/>
      <c r="K81" s="273"/>
      <c r="L81" s="273"/>
      <c r="M81" s="297"/>
      <c r="N81" s="273"/>
      <c r="O81" s="273"/>
      <c r="P81" s="273"/>
      <c r="Q81" s="273"/>
    </row>
    <row r="82" spans="2:18" ht="11.25" customHeight="1" x14ac:dyDescent="0.2">
      <c r="B82" s="273" t="s">
        <v>317</v>
      </c>
      <c r="C82" s="298"/>
      <c r="D82" s="298"/>
      <c r="E82" s="298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</row>
    <row r="83" spans="2:18" ht="11.25" customHeight="1" x14ac:dyDescent="0.2">
      <c r="B83" s="273"/>
      <c r="C83" s="309"/>
      <c r="D83" s="298"/>
      <c r="E83" s="298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</row>
    <row r="84" spans="2:18" ht="11.25" customHeight="1" x14ac:dyDescent="0.2">
      <c r="B84" s="273"/>
      <c r="C84" s="298"/>
      <c r="D84" s="298"/>
      <c r="E84" s="298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</row>
    <row r="85" spans="2:18" ht="11.25" customHeight="1" x14ac:dyDescent="0.2">
      <c r="B85" s="273"/>
      <c r="C85" s="298"/>
      <c r="D85" s="298"/>
      <c r="E85" s="298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</row>
    <row r="86" spans="2:18" ht="11.25" customHeight="1" x14ac:dyDescent="0.25">
      <c r="B86" s="310"/>
      <c r="C86" s="311" t="s">
        <v>321</v>
      </c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1"/>
    </row>
    <row r="87" spans="2:18" ht="11.25" customHeight="1" x14ac:dyDescent="0.2">
      <c r="B87" s="312"/>
      <c r="C87" s="10">
        <v>2008</v>
      </c>
      <c r="D87" s="11">
        <v>2009</v>
      </c>
      <c r="E87" s="11">
        <v>2010</v>
      </c>
      <c r="F87" s="11">
        <v>2011</v>
      </c>
      <c r="G87" s="11">
        <v>2012</v>
      </c>
      <c r="H87" s="11">
        <v>2013</v>
      </c>
      <c r="I87" s="11">
        <v>2014</v>
      </c>
      <c r="J87" s="11">
        <v>2015</v>
      </c>
      <c r="K87" s="11">
        <v>2016</v>
      </c>
      <c r="L87" s="11">
        <v>2017</v>
      </c>
      <c r="M87" s="11">
        <v>2018</v>
      </c>
      <c r="N87" s="11">
        <v>2019</v>
      </c>
      <c r="O87" s="11">
        <v>2020</v>
      </c>
      <c r="P87" s="11">
        <v>2021</v>
      </c>
      <c r="Q87" s="11">
        <v>2022</v>
      </c>
      <c r="R87" s="107">
        <v>2023</v>
      </c>
    </row>
    <row r="88" spans="2:18" ht="11.25" customHeight="1" x14ac:dyDescent="0.2">
      <c r="B88" s="313" t="s">
        <v>46</v>
      </c>
      <c r="C88" s="108">
        <v>117.75045998077536</v>
      </c>
      <c r="D88" s="109">
        <v>127.17040861535877</v>
      </c>
      <c r="E88" s="109">
        <v>128.40417513709272</v>
      </c>
      <c r="F88" s="109">
        <v>135.05922182401272</v>
      </c>
      <c r="G88" s="109">
        <v>165.29874503448622</v>
      </c>
      <c r="H88" s="109">
        <v>206.47620762929537</v>
      </c>
      <c r="I88" s="109">
        <v>208.48774010395579</v>
      </c>
      <c r="J88" s="109">
        <v>247.25591176315558</v>
      </c>
      <c r="K88" s="109">
        <v>291.79290065689463</v>
      </c>
      <c r="L88" s="109">
        <v>374.62261188339903</v>
      </c>
      <c r="M88" s="109">
        <v>407.20176269832393</v>
      </c>
      <c r="N88" s="109">
        <v>416.0735558731713</v>
      </c>
      <c r="O88" s="109">
        <v>501.77669410118432</v>
      </c>
      <c r="P88" s="109">
        <v>504.0474990457484</v>
      </c>
      <c r="Q88" s="109">
        <v>456.85385237114696</v>
      </c>
      <c r="R88" s="110">
        <v>448.99761498202531</v>
      </c>
    </row>
    <row r="89" spans="2:18" ht="11.25" customHeight="1" x14ac:dyDescent="0.2">
      <c r="B89" s="314" t="s">
        <v>43</v>
      </c>
      <c r="C89" s="111">
        <v>91.100513768796873</v>
      </c>
      <c r="D89" s="112">
        <v>45.263260784333397</v>
      </c>
      <c r="E89" s="112">
        <v>57.482363293461212</v>
      </c>
      <c r="F89" s="112">
        <v>58.898373093975124</v>
      </c>
      <c r="G89" s="112">
        <v>60.049207466199064</v>
      </c>
      <c r="H89" s="112">
        <v>74.978678669905577</v>
      </c>
      <c r="I89" s="112">
        <v>104.66054335305863</v>
      </c>
      <c r="J89" s="112">
        <v>104.74008468149847</v>
      </c>
      <c r="K89" s="112">
        <v>109.11447601611493</v>
      </c>
      <c r="L89" s="112">
        <v>131.11440372107876</v>
      </c>
      <c r="M89" s="112">
        <v>160.80372808654943</v>
      </c>
      <c r="N89" s="112">
        <v>163.87281757907476</v>
      </c>
      <c r="O89" s="112">
        <v>219.2159835373615</v>
      </c>
      <c r="P89" s="112">
        <v>261.28926609267995</v>
      </c>
      <c r="Q89" s="112">
        <v>224.54910179287776</v>
      </c>
      <c r="R89" s="113">
        <v>29.799223571326351</v>
      </c>
    </row>
    <row r="90" spans="2:18" ht="11.25" customHeight="1" x14ac:dyDescent="0.2">
      <c r="B90" s="314" t="s">
        <v>47</v>
      </c>
      <c r="C90" s="114">
        <v>1.292533434878459</v>
      </c>
      <c r="D90" s="115">
        <v>2.8095724084327398</v>
      </c>
      <c r="E90" s="115">
        <v>2.2338012527696312</v>
      </c>
      <c r="F90" s="115">
        <v>2.2930891759695871</v>
      </c>
      <c r="G90" s="115">
        <v>2.7527215097306783</v>
      </c>
      <c r="H90" s="115">
        <v>2.7537989638135536</v>
      </c>
      <c r="I90" s="115">
        <v>1.992037623965411</v>
      </c>
      <c r="J90" s="115">
        <v>2.3606617515636916</v>
      </c>
      <c r="K90" s="115">
        <v>2.6741905502419332</v>
      </c>
      <c r="L90" s="115">
        <v>2.8572193538731123</v>
      </c>
      <c r="M90" s="115">
        <v>2.5322905603230521</v>
      </c>
      <c r="N90" s="115">
        <v>2.5390028805259313</v>
      </c>
      <c r="O90" s="115">
        <v>2.2889603486219579</v>
      </c>
      <c r="P90" s="115">
        <v>1.9290784752978007</v>
      </c>
      <c r="Q90" s="115">
        <v>2.0345387655682772</v>
      </c>
      <c r="R90" s="116">
        <v>15.067426636379325</v>
      </c>
    </row>
    <row r="91" spans="2:18" ht="11.25" customHeight="1" x14ac:dyDescent="0.25">
      <c r="B91" s="315" t="s">
        <v>48</v>
      </c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6"/>
      <c r="P91" s="310"/>
      <c r="Q91" s="310"/>
      <c r="R91" s="1"/>
    </row>
    <row r="92" spans="2:18" ht="11.25" customHeight="1" x14ac:dyDescent="0.25">
      <c r="B92" s="227" t="s">
        <v>317</v>
      </c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1"/>
    </row>
    <row r="93" spans="2:18" ht="11.25" customHeight="1" x14ac:dyDescent="0.25">
      <c r="B93" s="1" t="s">
        <v>49</v>
      </c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7"/>
      <c r="P93" s="310"/>
      <c r="Q93" s="310"/>
      <c r="R93" s="1"/>
    </row>
    <row r="94" spans="2:18" ht="11.25" customHeight="1" x14ac:dyDescent="0.25"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1"/>
    </row>
    <row r="95" spans="2:18" ht="11.25" customHeight="1" x14ac:dyDescent="0.25"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1"/>
    </row>
    <row r="96" spans="2:18" ht="11.25" customHeight="1" x14ac:dyDescent="0.25"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1"/>
    </row>
    <row r="97" spans="2:18" ht="11.25" customHeight="1" x14ac:dyDescent="0.25"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1"/>
    </row>
    <row r="98" spans="2:18" ht="11.25" customHeight="1" x14ac:dyDescent="0.25"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1"/>
    </row>
    <row r="99" spans="2:18" ht="11.25" customHeight="1" x14ac:dyDescent="0.25"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1"/>
    </row>
    <row r="100" spans="2:18" ht="11.25" customHeight="1" x14ac:dyDescent="0.25"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1"/>
    </row>
    <row r="101" spans="2:18" ht="11.25" customHeight="1" x14ac:dyDescent="0.25"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1"/>
    </row>
    <row r="102" spans="2:18" ht="11.25" customHeight="1" x14ac:dyDescent="0.25"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1"/>
    </row>
    <row r="103" spans="2:18" ht="11.25" customHeight="1" x14ac:dyDescent="0.25"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1"/>
    </row>
    <row r="104" spans="2:18" ht="11.25" customHeight="1" x14ac:dyDescent="0.25"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1"/>
    </row>
    <row r="105" spans="2:18" ht="11.25" customHeight="1" x14ac:dyDescent="0.25"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1"/>
    </row>
    <row r="106" spans="2:18" ht="11.25" customHeight="1" x14ac:dyDescent="0.25"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1"/>
    </row>
    <row r="107" spans="2:18" ht="11.25" customHeight="1" x14ac:dyDescent="0.25"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1"/>
    </row>
    <row r="108" spans="2:18" ht="11.25" customHeight="1" x14ac:dyDescent="0.25"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1"/>
    </row>
    <row r="109" spans="2:18" ht="11.25" customHeight="1" x14ac:dyDescent="0.25"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1"/>
    </row>
    <row r="110" spans="2:18" ht="11.25" customHeight="1" x14ac:dyDescent="0.25"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1"/>
    </row>
    <row r="111" spans="2:18" ht="11.25" customHeight="1" x14ac:dyDescent="0.25"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1"/>
    </row>
    <row r="112" spans="2:18" ht="11.25" customHeight="1" x14ac:dyDescent="0.25"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1"/>
    </row>
    <row r="113" spans="2:18" ht="11.25" customHeight="1" x14ac:dyDescent="0.25"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1"/>
    </row>
    <row r="114" spans="2:18" ht="11.25" customHeight="1" x14ac:dyDescent="0.25"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1"/>
    </row>
    <row r="115" spans="2:18" ht="11.25" customHeight="1" x14ac:dyDescent="0.25"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D203-DC4D-40EA-B569-F17B9D27D749}">
  <sheetPr>
    <tabColor theme="6" tint="0.59999389629810485"/>
  </sheetPr>
  <dimension ref="B5:S63"/>
  <sheetViews>
    <sheetView showGridLines="0" zoomScaleNormal="100" workbookViewId="0"/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2:18" ht="12" customHeight="1" x14ac:dyDescent="0.25">
      <c r="C5" s="17" t="s">
        <v>104</v>
      </c>
    </row>
    <row r="6" spans="2:18" ht="12" customHeight="1" x14ac:dyDescent="0.2">
      <c r="B6" s="18" t="s">
        <v>1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</row>
    <row r="7" spans="2:18" ht="12" customHeight="1" x14ac:dyDescent="0.2">
      <c r="B7" s="22" t="s">
        <v>2</v>
      </c>
      <c r="C7" s="23">
        <v>312.15914491623221</v>
      </c>
      <c r="D7" s="24">
        <v>170.58522327401593</v>
      </c>
      <c r="E7" s="24">
        <v>127.91524737668878</v>
      </c>
      <c r="F7" s="24">
        <v>175.87271867611977</v>
      </c>
      <c r="G7" s="24">
        <v>177.71618087006385</v>
      </c>
      <c r="H7" s="24">
        <v>277.2525659858224</v>
      </c>
      <c r="I7" s="24">
        <v>329.50152765963509</v>
      </c>
      <c r="J7" s="24">
        <v>275.82152765979248</v>
      </c>
      <c r="K7" s="24">
        <v>414.06693308864584</v>
      </c>
      <c r="L7" s="24">
        <v>429.6606257785927</v>
      </c>
      <c r="M7" s="24">
        <v>399.82391796827545</v>
      </c>
      <c r="N7" s="24">
        <v>580.45170958148867</v>
      </c>
      <c r="O7" s="24">
        <v>463.90175214720523</v>
      </c>
      <c r="P7" s="24">
        <v>613.7997072561476</v>
      </c>
      <c r="Q7" s="24">
        <v>535.84388916131911</v>
      </c>
      <c r="R7" s="25">
        <v>366.99015029697796</v>
      </c>
    </row>
    <row r="8" spans="2:18" ht="12" customHeight="1" x14ac:dyDescent="0.2">
      <c r="B8" s="30" t="s">
        <v>3</v>
      </c>
      <c r="C8" s="31">
        <v>47.090946965333195</v>
      </c>
      <c r="D8" s="32">
        <v>31.96408245393388</v>
      </c>
      <c r="E8" s="32">
        <v>38.89909431691089</v>
      </c>
      <c r="F8" s="32">
        <v>52.451333408677201</v>
      </c>
      <c r="G8" s="32">
        <v>51.75572572862427</v>
      </c>
      <c r="H8" s="32">
        <v>55.934710852246852</v>
      </c>
      <c r="I8" s="32">
        <v>85.034095732334563</v>
      </c>
      <c r="J8" s="32">
        <v>119.0927721115646</v>
      </c>
      <c r="K8" s="32">
        <v>173.23933089914672</v>
      </c>
      <c r="L8" s="32">
        <v>203.54533497609933</v>
      </c>
      <c r="M8" s="32">
        <v>354.11386326152711</v>
      </c>
      <c r="N8" s="32">
        <v>278.82132323350601</v>
      </c>
      <c r="O8" s="32">
        <v>253.94213399526529</v>
      </c>
      <c r="P8" s="32">
        <v>354.20665994784486</v>
      </c>
      <c r="Q8" s="32">
        <v>301.38546439415882</v>
      </c>
      <c r="R8" s="33">
        <v>117.32857015715128</v>
      </c>
    </row>
    <row r="9" spans="2:18" ht="12" customHeight="1" x14ac:dyDescent="0.2">
      <c r="B9" s="30" t="s">
        <v>4</v>
      </c>
      <c r="C9" s="34">
        <v>166.53008118115704</v>
      </c>
      <c r="D9" s="35">
        <v>47.337408565771995</v>
      </c>
      <c r="E9" s="35">
        <v>60.491371148275995</v>
      </c>
      <c r="F9" s="35">
        <v>78.123462654683053</v>
      </c>
      <c r="G9" s="35">
        <v>86.982612938664971</v>
      </c>
      <c r="H9" s="35">
        <v>98.467621192201221</v>
      </c>
      <c r="I9" s="35">
        <v>112.62948235828954</v>
      </c>
      <c r="J9" s="35">
        <v>137.84912625037046</v>
      </c>
      <c r="K9" s="35">
        <v>132.89922627328502</v>
      </c>
      <c r="L9" s="35">
        <v>127.84851102009105</v>
      </c>
      <c r="M9" s="35">
        <v>142.97394214256286</v>
      </c>
      <c r="N9" s="35">
        <v>188.17520094208589</v>
      </c>
      <c r="O9" s="35">
        <v>150.814964430674</v>
      </c>
      <c r="P9" s="35">
        <v>171.84580946793395</v>
      </c>
      <c r="Q9" s="35">
        <v>138.68474325490604</v>
      </c>
      <c r="R9" s="36">
        <v>70.129813187947022</v>
      </c>
    </row>
    <row r="10" spans="2:18" ht="12" customHeight="1" x14ac:dyDescent="0.2">
      <c r="B10" s="30" t="s">
        <v>5</v>
      </c>
      <c r="C10" s="31">
        <v>51.479610581690011</v>
      </c>
      <c r="D10" s="32">
        <v>46.192684778925987</v>
      </c>
      <c r="E10" s="32">
        <v>50.025426554762014</v>
      </c>
      <c r="F10" s="32">
        <v>40.486070751261977</v>
      </c>
      <c r="G10" s="32">
        <v>61.797901727986996</v>
      </c>
      <c r="H10" s="32">
        <v>78.101967588616986</v>
      </c>
      <c r="I10" s="32">
        <v>105.00313229271505</v>
      </c>
      <c r="J10" s="32">
        <v>144.06335444328496</v>
      </c>
      <c r="K10" s="32">
        <v>92.98120635939901</v>
      </c>
      <c r="L10" s="32">
        <v>104.80363526133058</v>
      </c>
      <c r="M10" s="32">
        <v>137.14541063413739</v>
      </c>
      <c r="N10" s="32">
        <v>115.11155800514204</v>
      </c>
      <c r="O10" s="32">
        <v>119.93024301322363</v>
      </c>
      <c r="P10" s="32">
        <v>149.85684112942096</v>
      </c>
      <c r="Q10" s="32">
        <v>127.62331135173105</v>
      </c>
      <c r="R10" s="33">
        <v>15.498592866688002</v>
      </c>
    </row>
    <row r="11" spans="2:18" ht="12" customHeight="1" x14ac:dyDescent="0.2">
      <c r="B11" s="30" t="s">
        <v>65</v>
      </c>
      <c r="C11" s="34">
        <v>109.53974586214001</v>
      </c>
      <c r="D11" s="35">
        <v>33.146169823076988</v>
      </c>
      <c r="E11" s="35">
        <v>59.267129316203992</v>
      </c>
      <c r="F11" s="35">
        <v>55.462995957195005</v>
      </c>
      <c r="G11" s="35">
        <v>74.196443695574956</v>
      </c>
      <c r="H11" s="35">
        <v>98.661182950156061</v>
      </c>
      <c r="I11" s="35">
        <v>123.45589928027708</v>
      </c>
      <c r="J11" s="35">
        <v>123.80286375647404</v>
      </c>
      <c r="K11" s="35">
        <v>147.92091460544609</v>
      </c>
      <c r="L11" s="35">
        <v>204.75005384157106</v>
      </c>
      <c r="M11" s="35">
        <v>178.93843749332916</v>
      </c>
      <c r="N11" s="35">
        <v>191.78039740641708</v>
      </c>
      <c r="O11" s="35">
        <v>206.74806201944855</v>
      </c>
      <c r="P11" s="35">
        <v>282.09423719916288</v>
      </c>
      <c r="Q11" s="35">
        <v>221.893589833834</v>
      </c>
      <c r="R11" s="36">
        <v>131.51328553733202</v>
      </c>
    </row>
    <row r="12" spans="2:18" ht="12" customHeight="1" x14ac:dyDescent="0.2">
      <c r="B12" s="30" t="s">
        <v>7</v>
      </c>
      <c r="C12" s="31">
        <v>70.193877092888016</v>
      </c>
      <c r="D12" s="32">
        <v>49.030516467336007</v>
      </c>
      <c r="E12" s="32">
        <v>29.453737720292995</v>
      </c>
      <c r="F12" s="32">
        <v>33.601542234082004</v>
      </c>
      <c r="G12" s="32">
        <v>43.764183807706992</v>
      </c>
      <c r="H12" s="32">
        <v>31.384192257346996</v>
      </c>
      <c r="I12" s="32">
        <v>49.487897280754972</v>
      </c>
      <c r="J12" s="32">
        <v>48.765807682530991</v>
      </c>
      <c r="K12" s="32">
        <v>51.550364115791965</v>
      </c>
      <c r="L12" s="32">
        <v>116.94576199052501</v>
      </c>
      <c r="M12" s="32">
        <v>78.980857834384906</v>
      </c>
      <c r="N12" s="32">
        <v>79.724149335761354</v>
      </c>
      <c r="O12" s="32">
        <v>90.534804996308736</v>
      </c>
      <c r="P12" s="32">
        <v>67.695578819720993</v>
      </c>
      <c r="Q12" s="32">
        <v>48.422416926329987</v>
      </c>
      <c r="R12" s="33">
        <v>23.019309917002996</v>
      </c>
    </row>
    <row r="13" spans="2:18" ht="12" customHeight="1" x14ac:dyDescent="0.2">
      <c r="B13" s="26" t="s">
        <v>8</v>
      </c>
      <c r="C13" s="37">
        <v>13.944892893068999</v>
      </c>
      <c r="D13" s="38">
        <v>21.942186488896002</v>
      </c>
      <c r="E13" s="38">
        <v>15.742610009128002</v>
      </c>
      <c r="F13" s="38">
        <v>15.850175485962998</v>
      </c>
      <c r="G13" s="38">
        <v>21.559067212879931</v>
      </c>
      <c r="H13" s="38">
        <v>25.364588384575004</v>
      </c>
      <c r="I13" s="38">
        <v>20.400420907946003</v>
      </c>
      <c r="J13" s="38">
        <v>34.951644043821993</v>
      </c>
      <c r="K13" s="38">
        <v>33.923229128980012</v>
      </c>
      <c r="L13" s="38">
        <v>37.030186865049004</v>
      </c>
      <c r="M13" s="38">
        <v>37.04064949202423</v>
      </c>
      <c r="N13" s="38">
        <v>24.792540875491504</v>
      </c>
      <c r="O13" s="38">
        <v>90.062740710730978</v>
      </c>
      <c r="P13" s="38">
        <v>59.564324044427508</v>
      </c>
      <c r="Q13" s="38">
        <v>57.606148178430999</v>
      </c>
      <c r="R13" s="39">
        <v>68.097452149736995</v>
      </c>
    </row>
    <row r="15" spans="2:18" ht="12" customHeight="1" x14ac:dyDescent="0.2">
      <c r="C15" s="19">
        <v>2008</v>
      </c>
      <c r="D15" s="20">
        <v>2009</v>
      </c>
      <c r="E15" s="20">
        <v>2010</v>
      </c>
      <c r="F15" s="20">
        <v>2011</v>
      </c>
      <c r="G15" s="20">
        <v>2012</v>
      </c>
      <c r="H15" s="20">
        <v>2013</v>
      </c>
      <c r="I15" s="20">
        <v>2014</v>
      </c>
      <c r="J15" s="20">
        <v>2015</v>
      </c>
      <c r="K15" s="20">
        <v>2016</v>
      </c>
      <c r="L15" s="20">
        <v>2017</v>
      </c>
      <c r="M15" s="20">
        <v>2018</v>
      </c>
      <c r="N15" s="20">
        <v>2019</v>
      </c>
      <c r="O15" s="20">
        <v>2020</v>
      </c>
      <c r="P15" s="20">
        <v>2021</v>
      </c>
      <c r="Q15" s="20">
        <v>2022</v>
      </c>
      <c r="R15" s="21">
        <v>2023</v>
      </c>
    </row>
    <row r="16" spans="2:18" ht="12" customHeight="1" x14ac:dyDescent="0.2">
      <c r="B16" s="22" t="s">
        <v>2</v>
      </c>
      <c r="C16" s="53">
        <v>0.40490807775631232</v>
      </c>
      <c r="D16" s="54">
        <v>0.42625177386353036</v>
      </c>
      <c r="E16" s="54">
        <v>0.33503680216515813</v>
      </c>
      <c r="F16" s="54">
        <v>0.38922956886186311</v>
      </c>
      <c r="G16" s="54">
        <v>0.3432324286779726</v>
      </c>
      <c r="H16" s="54">
        <v>0.41681658466749621</v>
      </c>
      <c r="I16" s="54">
        <v>0.39914785713958784</v>
      </c>
      <c r="J16" s="54">
        <v>0.31189284040580029</v>
      </c>
      <c r="K16" s="54">
        <v>0.39563765460326505</v>
      </c>
      <c r="L16" s="54">
        <v>0.35086248658916719</v>
      </c>
      <c r="M16" s="54">
        <v>0.30084182087516231</v>
      </c>
      <c r="N16" s="54">
        <v>0.39788118888551821</v>
      </c>
      <c r="O16" s="54">
        <v>0.33715390105691101</v>
      </c>
      <c r="P16" s="54">
        <v>0.36125773454328575</v>
      </c>
      <c r="Q16" s="54">
        <v>0.37433393368138052</v>
      </c>
      <c r="R16" s="55">
        <v>0.46303396348471038</v>
      </c>
    </row>
    <row r="17" spans="2:19" ht="12" customHeight="1" x14ac:dyDescent="0.2">
      <c r="B17" s="30" t="s">
        <v>3</v>
      </c>
      <c r="C17" s="56">
        <v>6.1082640460763275E-2</v>
      </c>
      <c r="D17" s="57">
        <v>7.987061589750738E-2</v>
      </c>
      <c r="E17" s="57">
        <v>0.10188486856988843</v>
      </c>
      <c r="F17" s="57">
        <v>0.11608173253115989</v>
      </c>
      <c r="G17" s="57">
        <v>9.9958503231706089E-2</v>
      </c>
      <c r="H17" s="57">
        <v>8.4091251090493715E-2</v>
      </c>
      <c r="I17" s="57">
        <v>0.10300764714640141</v>
      </c>
      <c r="J17" s="57">
        <v>0.134667454280405</v>
      </c>
      <c r="K17" s="57">
        <v>0.16552880001964299</v>
      </c>
      <c r="L17" s="57">
        <v>0.16621588779266128</v>
      </c>
      <c r="M17" s="57">
        <v>0.2664479402885272</v>
      </c>
      <c r="N17" s="57">
        <v>0.19112315071785721</v>
      </c>
      <c r="O17" s="57">
        <v>0.18455972783662253</v>
      </c>
      <c r="P17" s="57">
        <v>0.20847174415399791</v>
      </c>
      <c r="Q17" s="57">
        <v>0.21054416915649535</v>
      </c>
      <c r="R17" s="58">
        <v>0.14803425330597225</v>
      </c>
      <c r="S17" s="88"/>
    </row>
    <row r="18" spans="2:19" ht="12" customHeight="1" x14ac:dyDescent="0.2">
      <c r="B18" s="30" t="s">
        <v>4</v>
      </c>
      <c r="C18" s="59">
        <v>0.21600960970648347</v>
      </c>
      <c r="D18" s="60">
        <v>0.11828489000393103</v>
      </c>
      <c r="E18" s="60">
        <v>0.15843956028495723</v>
      </c>
      <c r="F18" s="60">
        <v>0.17289754724879328</v>
      </c>
      <c r="G18" s="60">
        <v>0.16799400789240748</v>
      </c>
      <c r="H18" s="60">
        <v>0.1480344732598971</v>
      </c>
      <c r="I18" s="60">
        <v>0.13643583643864091</v>
      </c>
      <c r="J18" s="60">
        <v>0.15587672180075896</v>
      </c>
      <c r="K18" s="60">
        <v>0.12698415154560166</v>
      </c>
      <c r="L18" s="60">
        <v>0.10440157601582735</v>
      </c>
      <c r="M18" s="60">
        <v>0.10757870942398599</v>
      </c>
      <c r="N18" s="60">
        <v>0.12898811638196642</v>
      </c>
      <c r="O18" s="60">
        <v>0.10960910011701352</v>
      </c>
      <c r="P18" s="60">
        <v>0.10114150770234204</v>
      </c>
      <c r="Q18" s="60">
        <v>9.6883451569179185E-2</v>
      </c>
      <c r="R18" s="61">
        <v>8.8483261288020518E-2</v>
      </c>
    </row>
    <row r="19" spans="2:19" ht="12" customHeight="1" x14ac:dyDescent="0.2">
      <c r="B19" s="30" t="s">
        <v>5</v>
      </c>
      <c r="C19" s="56">
        <v>6.6775266730914551E-2</v>
      </c>
      <c r="D19" s="57">
        <v>0.11542449837468013</v>
      </c>
      <c r="E19" s="57">
        <v>0.13102706114853552</v>
      </c>
      <c r="F19" s="57">
        <v>8.9601025002886234E-2</v>
      </c>
      <c r="G19" s="57">
        <v>0.11935347582563677</v>
      </c>
      <c r="H19" s="57">
        <v>0.11741711125502625</v>
      </c>
      <c r="I19" s="57">
        <v>0.12719751421266684</v>
      </c>
      <c r="J19" s="57">
        <v>0.16290363263858346</v>
      </c>
      <c r="K19" s="57">
        <v>8.8842801649991393E-2</v>
      </c>
      <c r="L19" s="57">
        <v>8.5583043605031855E-2</v>
      </c>
      <c r="M19" s="57">
        <v>0.10319311378245134</v>
      </c>
      <c r="N19" s="57">
        <v>7.8905312530775346E-2</v>
      </c>
      <c r="O19" s="57">
        <v>8.716274318744302E-2</v>
      </c>
      <c r="P19" s="57">
        <v>8.8199688419915726E-2</v>
      </c>
      <c r="Q19" s="57">
        <v>8.9156071635920972E-2</v>
      </c>
      <c r="R19" s="58">
        <v>1.9554679812771803E-2</v>
      </c>
      <c r="S19" s="88"/>
    </row>
    <row r="20" spans="2:19" ht="12" customHeight="1" x14ac:dyDescent="0.2">
      <c r="B20" s="30" t="s">
        <v>65</v>
      </c>
      <c r="C20" s="59">
        <v>0.1420862680375945</v>
      </c>
      <c r="D20" s="60">
        <v>8.2824370204523448E-2</v>
      </c>
      <c r="E20" s="60">
        <v>0.15523301472525278</v>
      </c>
      <c r="F20" s="60">
        <v>0.12274693975682251</v>
      </c>
      <c r="G20" s="60">
        <v>0.14329941958138531</v>
      </c>
      <c r="H20" s="60">
        <v>0.14832547056982678</v>
      </c>
      <c r="I20" s="60">
        <v>0.14955061968594321</v>
      </c>
      <c r="J20" s="60">
        <v>0.1399935210097373</v>
      </c>
      <c r="K20" s="60">
        <v>0.14133725502958622</v>
      </c>
      <c r="L20" s="60">
        <v>0.16719966575931655</v>
      </c>
      <c r="M20" s="60">
        <v>0.13463968247222505</v>
      </c>
      <c r="N20" s="60">
        <v>0.13145936391507851</v>
      </c>
      <c r="O20" s="60">
        <v>0.15026008270754318</v>
      </c>
      <c r="P20" s="60">
        <v>0.16602928260400401</v>
      </c>
      <c r="Q20" s="60">
        <v>0.15501212577265289</v>
      </c>
      <c r="R20" s="61">
        <v>0.16593120497639888</v>
      </c>
    </row>
    <row r="21" spans="2:19" ht="12" customHeight="1" x14ac:dyDescent="0.2">
      <c r="B21" s="30" t="s">
        <v>7</v>
      </c>
      <c r="C21" s="56">
        <v>9.1049928559905499E-2</v>
      </c>
      <c r="D21" s="57">
        <v>0.12251556269956508</v>
      </c>
      <c r="E21" s="57">
        <v>7.7145502979472147E-2</v>
      </c>
      <c r="F21" s="57">
        <v>7.4364653570578296E-2</v>
      </c>
      <c r="G21" s="57">
        <v>8.4524026027833682E-2</v>
      </c>
      <c r="H21" s="57">
        <v>4.7182437366240233E-2</v>
      </c>
      <c r="I21" s="57">
        <v>5.9948092788090532E-2</v>
      </c>
      <c r="J21" s="57">
        <v>5.5143289219787624E-2</v>
      </c>
      <c r="K21" s="57">
        <v>4.9255962074976692E-2</v>
      </c>
      <c r="L21" s="57">
        <v>9.5498350061065523E-2</v>
      </c>
      <c r="M21" s="57">
        <v>5.9428023230626265E-2</v>
      </c>
      <c r="N21" s="57">
        <v>5.4648369187283961E-2</v>
      </c>
      <c r="O21" s="57">
        <v>6.579876567538008E-2</v>
      </c>
      <c r="P21" s="57">
        <v>3.9842885478606434E-2</v>
      </c>
      <c r="Q21" s="57">
        <v>3.3827303386371133E-2</v>
      </c>
      <c r="R21" s="58">
        <v>2.9043619560163894E-2</v>
      </c>
    </row>
    <row r="22" spans="2:19" ht="12" customHeight="1" x14ac:dyDescent="0.2">
      <c r="B22" s="26" t="s">
        <v>8</v>
      </c>
      <c r="C22" s="85">
        <v>1.8088208748026389E-2</v>
      </c>
      <c r="D22" s="86">
        <v>5.4828288956262551E-2</v>
      </c>
      <c r="E22" s="86">
        <v>4.1233190126735847E-2</v>
      </c>
      <c r="F22" s="86">
        <v>3.507853302789668E-2</v>
      </c>
      <c r="G22" s="86">
        <v>4.1638138763057983E-2</v>
      </c>
      <c r="H22" s="86">
        <v>3.8132671791019701E-2</v>
      </c>
      <c r="I22" s="86">
        <v>2.4712432588669325E-2</v>
      </c>
      <c r="J22" s="86">
        <v>3.9522540644927391E-2</v>
      </c>
      <c r="K22" s="86">
        <v>3.2413375076935938E-2</v>
      </c>
      <c r="L22" s="86">
        <v>3.0238990176930349E-2</v>
      </c>
      <c r="M22" s="86">
        <v>2.7870709927021949E-2</v>
      </c>
      <c r="N22" s="86">
        <v>1.6994498381520413E-2</v>
      </c>
      <c r="O22" s="86">
        <v>6.5455679419086574E-2</v>
      </c>
      <c r="P22" s="86">
        <v>3.505715709784827E-2</v>
      </c>
      <c r="Q22" s="86">
        <v>4.0242944797999947E-2</v>
      </c>
      <c r="R22" s="87">
        <v>8.5919017571962297E-2</v>
      </c>
    </row>
    <row r="23" spans="2:19" ht="12" customHeight="1" x14ac:dyDescent="0.2">
      <c r="B23" s="117">
        <v>45199</v>
      </c>
    </row>
    <row r="45" spans="2:18" ht="12" customHeight="1" x14ac:dyDescent="0.25">
      <c r="C45" s="17" t="s">
        <v>105</v>
      </c>
    </row>
    <row r="46" spans="2:18" ht="12" customHeight="1" x14ac:dyDescent="0.2">
      <c r="B46" s="18" t="s">
        <v>1</v>
      </c>
      <c r="C46" s="19">
        <v>2008</v>
      </c>
      <c r="D46" s="20">
        <v>2009</v>
      </c>
      <c r="E46" s="20">
        <v>2010</v>
      </c>
      <c r="F46" s="20">
        <v>2011</v>
      </c>
      <c r="G46" s="20">
        <v>2012</v>
      </c>
      <c r="H46" s="20">
        <v>2013</v>
      </c>
      <c r="I46" s="20">
        <v>2014</v>
      </c>
      <c r="J46" s="20">
        <v>2015</v>
      </c>
      <c r="K46" s="20">
        <v>2016</v>
      </c>
      <c r="L46" s="20">
        <v>2017</v>
      </c>
      <c r="M46" s="20">
        <v>2018</v>
      </c>
      <c r="N46" s="20">
        <v>2019</v>
      </c>
      <c r="O46" s="20">
        <v>2020</v>
      </c>
      <c r="P46" s="20">
        <v>2021</v>
      </c>
      <c r="Q46" s="20">
        <v>2022</v>
      </c>
      <c r="R46" s="21">
        <v>2023</v>
      </c>
    </row>
    <row r="47" spans="2:18" ht="12" customHeight="1" x14ac:dyDescent="0.2">
      <c r="B47" s="22" t="s">
        <v>2</v>
      </c>
      <c r="C47" s="73">
        <v>604</v>
      </c>
      <c r="D47" s="74">
        <v>417</v>
      </c>
      <c r="E47" s="74">
        <v>440</v>
      </c>
      <c r="F47" s="74">
        <v>551</v>
      </c>
      <c r="G47" s="74">
        <v>563</v>
      </c>
      <c r="H47" s="74">
        <v>637</v>
      </c>
      <c r="I47" s="74">
        <v>930</v>
      </c>
      <c r="J47" s="74">
        <v>843</v>
      </c>
      <c r="K47" s="74">
        <v>932</v>
      </c>
      <c r="L47" s="74">
        <v>1015</v>
      </c>
      <c r="M47" s="74">
        <v>946</v>
      </c>
      <c r="N47" s="74">
        <v>1057</v>
      </c>
      <c r="O47" s="74">
        <v>1118</v>
      </c>
      <c r="P47" s="74">
        <v>1438</v>
      </c>
      <c r="Q47" s="74">
        <v>1053</v>
      </c>
      <c r="R47" s="75">
        <v>409</v>
      </c>
    </row>
    <row r="48" spans="2:18" ht="12" customHeight="1" x14ac:dyDescent="0.2">
      <c r="B48" s="30" t="s">
        <v>3</v>
      </c>
      <c r="C48" s="76">
        <v>513</v>
      </c>
      <c r="D48" s="77">
        <v>467</v>
      </c>
      <c r="E48" s="77">
        <v>508</v>
      </c>
      <c r="F48" s="77">
        <v>616</v>
      </c>
      <c r="G48" s="77">
        <v>757</v>
      </c>
      <c r="H48" s="77">
        <v>890</v>
      </c>
      <c r="I48" s="77">
        <v>1406</v>
      </c>
      <c r="J48" s="77">
        <v>2136</v>
      </c>
      <c r="K48" s="77">
        <v>2421</v>
      </c>
      <c r="L48" s="77">
        <v>2643</v>
      </c>
      <c r="M48" s="77">
        <v>3025</v>
      </c>
      <c r="N48" s="77">
        <v>2717</v>
      </c>
      <c r="O48" s="77">
        <v>2874</v>
      </c>
      <c r="P48" s="77">
        <v>3589</v>
      </c>
      <c r="Q48" s="77">
        <v>2502</v>
      </c>
      <c r="R48" s="78">
        <v>955</v>
      </c>
    </row>
    <row r="49" spans="2:18" ht="12" customHeight="1" x14ac:dyDescent="0.2">
      <c r="B49" s="30" t="s">
        <v>4</v>
      </c>
      <c r="C49" s="79">
        <v>373</v>
      </c>
      <c r="D49" s="80">
        <v>218</v>
      </c>
      <c r="E49" s="80">
        <v>269</v>
      </c>
      <c r="F49" s="80">
        <v>290</v>
      </c>
      <c r="G49" s="80">
        <v>369</v>
      </c>
      <c r="H49" s="80">
        <v>437</v>
      </c>
      <c r="I49" s="80">
        <v>576</v>
      </c>
      <c r="J49" s="80">
        <v>603</v>
      </c>
      <c r="K49" s="80">
        <v>590</v>
      </c>
      <c r="L49" s="80">
        <v>574</v>
      </c>
      <c r="M49" s="80">
        <v>543</v>
      </c>
      <c r="N49" s="80">
        <v>610</v>
      </c>
      <c r="O49" s="80">
        <v>577</v>
      </c>
      <c r="P49" s="80">
        <v>677</v>
      </c>
      <c r="Q49" s="80">
        <v>512</v>
      </c>
      <c r="R49" s="81">
        <v>115</v>
      </c>
    </row>
    <row r="50" spans="2:18" ht="12" customHeight="1" x14ac:dyDescent="0.2">
      <c r="B50" s="30" t="s">
        <v>5</v>
      </c>
      <c r="C50" s="76">
        <v>108</v>
      </c>
      <c r="D50" s="77">
        <v>86</v>
      </c>
      <c r="E50" s="77">
        <v>120</v>
      </c>
      <c r="F50" s="77">
        <v>129</v>
      </c>
      <c r="G50" s="77">
        <v>160</v>
      </c>
      <c r="H50" s="77">
        <v>164</v>
      </c>
      <c r="I50" s="77">
        <v>239</v>
      </c>
      <c r="J50" s="77">
        <v>217</v>
      </c>
      <c r="K50" s="77">
        <v>201</v>
      </c>
      <c r="L50" s="77">
        <v>198</v>
      </c>
      <c r="M50" s="77">
        <v>198</v>
      </c>
      <c r="N50" s="77">
        <v>165</v>
      </c>
      <c r="O50" s="77">
        <v>184</v>
      </c>
      <c r="P50" s="77">
        <v>183</v>
      </c>
      <c r="Q50" s="77">
        <v>127</v>
      </c>
      <c r="R50" s="78">
        <v>32</v>
      </c>
    </row>
    <row r="51" spans="2:18" ht="12" customHeight="1" x14ac:dyDescent="0.2">
      <c r="B51" s="30" t="s">
        <v>65</v>
      </c>
      <c r="C51" s="79">
        <v>138</v>
      </c>
      <c r="D51" s="80">
        <v>105</v>
      </c>
      <c r="E51" s="80">
        <v>142</v>
      </c>
      <c r="F51" s="80">
        <v>137</v>
      </c>
      <c r="G51" s="80">
        <v>202</v>
      </c>
      <c r="H51" s="80">
        <v>229</v>
      </c>
      <c r="I51" s="80">
        <v>288</v>
      </c>
      <c r="J51" s="80">
        <v>335</v>
      </c>
      <c r="K51" s="80">
        <v>333</v>
      </c>
      <c r="L51" s="80">
        <v>357</v>
      </c>
      <c r="M51" s="80">
        <v>369</v>
      </c>
      <c r="N51" s="80">
        <v>371</v>
      </c>
      <c r="O51" s="80">
        <v>433</v>
      </c>
      <c r="P51" s="80">
        <v>433</v>
      </c>
      <c r="Q51" s="80">
        <v>283</v>
      </c>
      <c r="R51" s="81">
        <v>108</v>
      </c>
    </row>
    <row r="52" spans="2:18" ht="12" customHeight="1" x14ac:dyDescent="0.2">
      <c r="B52" s="30" t="s">
        <v>7</v>
      </c>
      <c r="C52" s="76">
        <v>214</v>
      </c>
      <c r="D52" s="77">
        <v>172</v>
      </c>
      <c r="E52" s="77">
        <v>122</v>
      </c>
      <c r="F52" s="77">
        <v>152</v>
      </c>
      <c r="G52" s="77">
        <v>165</v>
      </c>
      <c r="H52" s="77">
        <v>162</v>
      </c>
      <c r="I52" s="77">
        <v>223</v>
      </c>
      <c r="J52" s="77">
        <v>219</v>
      </c>
      <c r="K52" s="77">
        <v>248</v>
      </c>
      <c r="L52" s="77">
        <v>285</v>
      </c>
      <c r="M52" s="77">
        <v>356</v>
      </c>
      <c r="N52" s="77">
        <v>327</v>
      </c>
      <c r="O52" s="77">
        <v>318</v>
      </c>
      <c r="P52" s="77">
        <v>282</v>
      </c>
      <c r="Q52" s="77">
        <v>165</v>
      </c>
      <c r="R52" s="78">
        <v>53</v>
      </c>
    </row>
    <row r="53" spans="2:18" ht="12" customHeight="1" x14ac:dyDescent="0.2">
      <c r="B53" s="26" t="s">
        <v>8</v>
      </c>
      <c r="C53" s="89">
        <v>34</v>
      </c>
      <c r="D53" s="90">
        <v>36</v>
      </c>
      <c r="E53" s="90">
        <v>33</v>
      </c>
      <c r="F53" s="90">
        <v>34</v>
      </c>
      <c r="G53" s="90">
        <v>42</v>
      </c>
      <c r="H53" s="90">
        <v>49</v>
      </c>
      <c r="I53" s="90">
        <v>57</v>
      </c>
      <c r="J53" s="90">
        <v>44</v>
      </c>
      <c r="K53" s="90">
        <v>75</v>
      </c>
      <c r="L53" s="90">
        <v>65</v>
      </c>
      <c r="M53" s="90">
        <v>67</v>
      </c>
      <c r="N53" s="90">
        <v>56</v>
      </c>
      <c r="O53" s="90">
        <v>91</v>
      </c>
      <c r="P53" s="90">
        <v>123</v>
      </c>
      <c r="Q53" s="90">
        <v>113</v>
      </c>
      <c r="R53" s="91">
        <v>39</v>
      </c>
    </row>
    <row r="55" spans="2:18" ht="12" customHeight="1" x14ac:dyDescent="0.2">
      <c r="C55" s="19">
        <v>2008</v>
      </c>
      <c r="D55" s="20">
        <v>2009</v>
      </c>
      <c r="E55" s="20">
        <v>2010</v>
      </c>
      <c r="F55" s="20">
        <v>2011</v>
      </c>
      <c r="G55" s="20">
        <v>2012</v>
      </c>
      <c r="H55" s="20">
        <v>2013</v>
      </c>
      <c r="I55" s="20">
        <v>2014</v>
      </c>
      <c r="J55" s="20">
        <v>2015</v>
      </c>
      <c r="K55" s="20">
        <v>2016</v>
      </c>
      <c r="L55" s="20">
        <v>2017</v>
      </c>
      <c r="M55" s="20">
        <v>2018</v>
      </c>
      <c r="N55" s="20">
        <v>2019</v>
      </c>
      <c r="O55" s="20">
        <v>2020</v>
      </c>
      <c r="P55" s="20">
        <v>2021</v>
      </c>
      <c r="Q55" s="20">
        <v>2022</v>
      </c>
      <c r="R55" s="21">
        <v>2023</v>
      </c>
    </row>
    <row r="56" spans="2:18" ht="12" customHeight="1" x14ac:dyDescent="0.2">
      <c r="B56" s="22" t="s">
        <v>2</v>
      </c>
      <c r="C56" s="53">
        <v>0.30443548387096775</v>
      </c>
      <c r="D56" s="54">
        <v>0.27781479013990673</v>
      </c>
      <c r="E56" s="54">
        <v>0.26927784577723379</v>
      </c>
      <c r="F56" s="54">
        <v>0.28863279203771608</v>
      </c>
      <c r="G56" s="54">
        <v>0.24933569530558017</v>
      </c>
      <c r="H56" s="54">
        <v>0.24805295950155765</v>
      </c>
      <c r="I56" s="54">
        <v>0.25006722237160528</v>
      </c>
      <c r="J56" s="54">
        <v>0.1917216283829884</v>
      </c>
      <c r="K56" s="54">
        <v>0.19416666666666665</v>
      </c>
      <c r="L56" s="54">
        <v>0.19758613977029393</v>
      </c>
      <c r="M56" s="54">
        <v>0.171875</v>
      </c>
      <c r="N56" s="54">
        <v>0.19932113897793702</v>
      </c>
      <c r="O56" s="54">
        <v>0.1998212689901698</v>
      </c>
      <c r="P56" s="54">
        <v>0.21382899628252788</v>
      </c>
      <c r="Q56" s="54">
        <v>0.22145110410094637</v>
      </c>
      <c r="R56" s="55">
        <v>0.23904149620105203</v>
      </c>
    </row>
    <row r="57" spans="2:18" ht="12" customHeight="1" x14ac:dyDescent="0.2">
      <c r="B57" s="30" t="s">
        <v>3</v>
      </c>
      <c r="C57" s="56">
        <v>0.25856854838709675</v>
      </c>
      <c r="D57" s="57">
        <v>0.31112591605596268</v>
      </c>
      <c r="E57" s="57">
        <v>0.3108935128518972</v>
      </c>
      <c r="F57" s="57">
        <v>0.32268203247773702</v>
      </c>
      <c r="G57" s="57">
        <v>0.33525243578387953</v>
      </c>
      <c r="H57" s="57">
        <v>0.34657320872274144</v>
      </c>
      <c r="I57" s="57">
        <v>0.3780586179080398</v>
      </c>
      <c r="J57" s="57">
        <v>0.48578576302024107</v>
      </c>
      <c r="K57" s="57">
        <v>0.50437500000000002</v>
      </c>
      <c r="L57" s="57">
        <v>0.51450262799299207</v>
      </c>
      <c r="M57" s="57">
        <v>0.54960029069767447</v>
      </c>
      <c r="N57" s="57">
        <v>0.51235149915142375</v>
      </c>
      <c r="O57" s="57">
        <v>0.51367292225201078</v>
      </c>
      <c r="P57" s="57">
        <v>0.53368029739776957</v>
      </c>
      <c r="Q57" s="57">
        <v>0.52618296529968456</v>
      </c>
      <c r="R57" s="58">
        <v>0.55815312682641727</v>
      </c>
    </row>
    <row r="58" spans="2:18" ht="12" customHeight="1" x14ac:dyDescent="0.2">
      <c r="B58" s="30" t="s">
        <v>4</v>
      </c>
      <c r="C58" s="59">
        <v>0.18800403225806453</v>
      </c>
      <c r="D58" s="60">
        <v>0.145236508994004</v>
      </c>
      <c r="E58" s="60">
        <v>0.1646266829865361</v>
      </c>
      <c r="F58" s="60">
        <v>0.15191199580932424</v>
      </c>
      <c r="G58" s="60">
        <v>0.16341895482728078</v>
      </c>
      <c r="H58" s="60">
        <v>0.17017133956386293</v>
      </c>
      <c r="I58" s="60">
        <v>0.15488034417854263</v>
      </c>
      <c r="J58" s="60">
        <v>0.13713895838071413</v>
      </c>
      <c r="K58" s="60">
        <v>0.12291666666666666</v>
      </c>
      <c r="L58" s="60">
        <v>0.11173836869768347</v>
      </c>
      <c r="M58" s="60">
        <v>9.8655523255813948E-2</v>
      </c>
      <c r="N58" s="60">
        <v>0.11502922873844994</v>
      </c>
      <c r="O58" s="60">
        <v>0.1031277926720286</v>
      </c>
      <c r="P58" s="60">
        <v>0.10066914498141263</v>
      </c>
      <c r="Q58" s="60">
        <v>0.10767613038906414</v>
      </c>
      <c r="R58" s="61">
        <v>6.7212156633547626E-2</v>
      </c>
    </row>
    <row r="59" spans="2:18" ht="12" customHeight="1" x14ac:dyDescent="0.2">
      <c r="B59" s="30" t="s">
        <v>5</v>
      </c>
      <c r="C59" s="56">
        <v>5.4435483870967742E-2</v>
      </c>
      <c r="D59" s="57">
        <v>5.7295136575616253E-2</v>
      </c>
      <c r="E59" s="57">
        <v>7.3439412484700123E-2</v>
      </c>
      <c r="F59" s="57">
        <v>6.7574646411733885E-2</v>
      </c>
      <c r="G59" s="57">
        <v>7.0859167404782999E-2</v>
      </c>
      <c r="H59" s="57">
        <v>6.3862928348909651E-2</v>
      </c>
      <c r="I59" s="57">
        <v>6.426458725463835E-2</v>
      </c>
      <c r="J59" s="57">
        <v>4.9351830793722996E-2</v>
      </c>
      <c r="K59" s="57">
        <v>4.1875000000000002E-2</v>
      </c>
      <c r="L59" s="57">
        <v>3.8543897216274089E-2</v>
      </c>
      <c r="M59" s="57">
        <v>3.5973837209302327E-2</v>
      </c>
      <c r="N59" s="57">
        <v>3.1114463511220065E-2</v>
      </c>
      <c r="O59" s="57">
        <v>3.2886505808757821E-2</v>
      </c>
      <c r="P59" s="57">
        <v>2.7211895910780669E-2</v>
      </c>
      <c r="Q59" s="57">
        <v>2.6708727655099896E-2</v>
      </c>
      <c r="R59" s="58">
        <v>1.8702513150204558E-2</v>
      </c>
    </row>
    <row r="60" spans="2:18" ht="12" customHeight="1" x14ac:dyDescent="0.2">
      <c r="B60" s="30" t="s">
        <v>65</v>
      </c>
      <c r="C60" s="59">
        <v>6.955645161290322E-2</v>
      </c>
      <c r="D60" s="60">
        <v>6.9953364423717523E-2</v>
      </c>
      <c r="E60" s="60">
        <v>8.6903304773561812E-2</v>
      </c>
      <c r="F60" s="60">
        <v>7.1765322158198003E-2</v>
      </c>
      <c r="G60" s="60">
        <v>8.9459698848538535E-2</v>
      </c>
      <c r="H60" s="60">
        <v>8.9174454828660432E-2</v>
      </c>
      <c r="I60" s="60">
        <v>7.7440172089271314E-2</v>
      </c>
      <c r="J60" s="60">
        <v>7.6188310211507848E-2</v>
      </c>
      <c r="K60" s="60">
        <v>6.9375000000000006E-2</v>
      </c>
      <c r="L60" s="60">
        <v>6.9495814677827519E-2</v>
      </c>
      <c r="M60" s="60">
        <v>6.7042151162790692E-2</v>
      </c>
      <c r="N60" s="60">
        <v>6.9960399773712989E-2</v>
      </c>
      <c r="O60" s="60">
        <v>7.7390527256479005E-2</v>
      </c>
      <c r="P60" s="60">
        <v>6.4386617100371746E-2</v>
      </c>
      <c r="Q60" s="60">
        <v>5.9516298633017876E-2</v>
      </c>
      <c r="R60" s="61">
        <v>6.3120981881940388E-2</v>
      </c>
    </row>
    <row r="61" spans="2:18" ht="12" customHeight="1" x14ac:dyDescent="0.2">
      <c r="B61" s="30" t="s">
        <v>7</v>
      </c>
      <c r="C61" s="56">
        <v>0.10786290322580645</v>
      </c>
      <c r="D61" s="57">
        <v>0.11459027315123251</v>
      </c>
      <c r="E61" s="57">
        <v>7.4663402692778463E-2</v>
      </c>
      <c r="F61" s="57">
        <v>7.9622839182818234E-2</v>
      </c>
      <c r="G61" s="57">
        <v>7.3073516386182466E-2</v>
      </c>
      <c r="H61" s="57">
        <v>6.3084112149532703E-2</v>
      </c>
      <c r="I61" s="57">
        <v>5.9962355471901048E-2</v>
      </c>
      <c r="J61" s="57">
        <v>4.9806686377075277E-2</v>
      </c>
      <c r="K61" s="57">
        <v>5.1666666666666666E-2</v>
      </c>
      <c r="L61" s="57">
        <v>5.5479852053727859E-2</v>
      </c>
      <c r="M61" s="57">
        <v>6.4680232558139539E-2</v>
      </c>
      <c r="N61" s="57">
        <v>6.1663209504054309E-2</v>
      </c>
      <c r="O61" s="57">
        <v>5.6836461126005364E-2</v>
      </c>
      <c r="P61" s="57">
        <v>4.1933085501858737E-2</v>
      </c>
      <c r="Q61" s="57">
        <v>3.4700315457413249E-2</v>
      </c>
      <c r="R61" s="58">
        <v>3.0976037405026302E-2</v>
      </c>
    </row>
    <row r="62" spans="2:18" ht="12" customHeight="1" x14ac:dyDescent="0.2">
      <c r="B62" s="26" t="s">
        <v>8</v>
      </c>
      <c r="C62" s="85">
        <v>1.7137096774193547E-2</v>
      </c>
      <c r="D62" s="86">
        <v>2.3984010659560292E-2</v>
      </c>
      <c r="E62" s="86">
        <v>2.0195838433292534E-2</v>
      </c>
      <c r="F62" s="86">
        <v>1.78103719224725E-2</v>
      </c>
      <c r="G62" s="86">
        <v>1.8600531443755536E-2</v>
      </c>
      <c r="H62" s="86">
        <v>1.9080996884735201E-2</v>
      </c>
      <c r="I62" s="86">
        <v>1.5326700726001613E-2</v>
      </c>
      <c r="J62" s="86">
        <v>1.0006822833750284E-2</v>
      </c>
      <c r="K62" s="86">
        <v>1.5625E-2</v>
      </c>
      <c r="L62" s="86">
        <v>1.265329959120109E-2</v>
      </c>
      <c r="M62" s="86">
        <v>1.2172965116279071E-2</v>
      </c>
      <c r="N62" s="86">
        <v>1.0560060343201961E-2</v>
      </c>
      <c r="O62" s="86">
        <v>1.6264521894548703E-2</v>
      </c>
      <c r="P62" s="86">
        <v>1.828996282527881E-2</v>
      </c>
      <c r="Q62" s="86">
        <v>2.3764458464773923E-2</v>
      </c>
      <c r="R62" s="87">
        <v>2.2793687901811806E-2</v>
      </c>
    </row>
    <row r="63" spans="2:18" ht="12" customHeight="1" x14ac:dyDescent="0.2">
      <c r="B63" s="117">
        <v>45199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43C6-A0BF-4D6A-AF44-668445FDA572}">
  <sheetPr>
    <tabColor theme="6" tint="0.59999389629810485"/>
  </sheetPr>
  <dimension ref="B5:AK17"/>
  <sheetViews>
    <sheetView showGridLines="0" zoomScaleNormal="100" workbookViewId="0">
      <selection activeCell="U28" sqref="U28"/>
    </sheetView>
  </sheetViews>
  <sheetFormatPr defaultColWidth="7.83203125" defaultRowHeight="12" customHeight="1" x14ac:dyDescent="0.2"/>
  <cols>
    <col min="1" max="1" width="2.83203125" style="16" customWidth="1"/>
    <col min="2" max="2" width="28" style="16" bestFit="1" customWidth="1"/>
    <col min="3" max="20" width="7.83203125" style="16"/>
    <col min="21" max="21" width="21.6640625" style="16" bestFit="1" customWidth="1"/>
    <col min="22" max="16384" width="7.83203125" style="16"/>
  </cols>
  <sheetData>
    <row r="5" spans="2:37" ht="12" customHeight="1" x14ac:dyDescent="0.25">
      <c r="C5" s="17" t="s">
        <v>106</v>
      </c>
      <c r="V5" s="17" t="s">
        <v>107</v>
      </c>
    </row>
    <row r="6" spans="2:37" ht="12" customHeight="1" x14ac:dyDescent="0.2">
      <c r="B6" s="18" t="s">
        <v>1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U6" s="18" t="s">
        <v>1</v>
      </c>
      <c r="V6" s="19">
        <v>2008</v>
      </c>
      <c r="W6" s="20">
        <v>2009</v>
      </c>
      <c r="X6" s="20">
        <v>2010</v>
      </c>
      <c r="Y6" s="20">
        <v>2011</v>
      </c>
      <c r="Z6" s="20">
        <v>2012</v>
      </c>
      <c r="AA6" s="20">
        <v>2013</v>
      </c>
      <c r="AB6" s="20">
        <v>2014</v>
      </c>
      <c r="AC6" s="20">
        <v>2015</v>
      </c>
      <c r="AD6" s="20">
        <v>2016</v>
      </c>
      <c r="AE6" s="20">
        <v>2017</v>
      </c>
      <c r="AF6" s="20">
        <v>2018</v>
      </c>
      <c r="AG6" s="20">
        <v>2019</v>
      </c>
      <c r="AH6" s="20">
        <v>2020</v>
      </c>
      <c r="AI6" s="20">
        <v>2021</v>
      </c>
      <c r="AJ6" s="20">
        <v>2022</v>
      </c>
      <c r="AK6" s="21">
        <v>2023</v>
      </c>
    </row>
    <row r="7" spans="2:37" ht="12" customHeight="1" x14ac:dyDescent="0.2">
      <c r="B7" s="22" t="s">
        <v>73</v>
      </c>
      <c r="C7" s="92">
        <v>13.143291870370378</v>
      </c>
      <c r="D7" s="93">
        <v>16.322562246323539</v>
      </c>
      <c r="E7" s="93">
        <v>17.116032971830997</v>
      </c>
      <c r="F7" s="93">
        <v>15.373326127596437</v>
      </c>
      <c r="G7" s="93">
        <v>16.54927916739129</v>
      </c>
      <c r="H7" s="93">
        <v>14.301714587412578</v>
      </c>
      <c r="I7" s="93">
        <v>14.876687368024138</v>
      </c>
      <c r="J7" s="93">
        <v>14.471615006201539</v>
      </c>
      <c r="K7" s="93">
        <v>14.631702394957969</v>
      </c>
      <c r="L7" s="93">
        <v>15.734997794655406</v>
      </c>
      <c r="M7" s="93">
        <v>14.871931300132776</v>
      </c>
      <c r="N7" s="93">
        <v>14.264640559726946</v>
      </c>
      <c r="O7" s="93">
        <v>15.187355866957438</v>
      </c>
      <c r="P7" s="93">
        <v>15.172003323087893</v>
      </c>
      <c r="Q7" s="93">
        <v>15.394222714708068</v>
      </c>
      <c r="R7" s="94">
        <v>15.818994836191804</v>
      </c>
      <c r="U7" s="22" t="s">
        <v>73</v>
      </c>
      <c r="V7" s="92">
        <v>2.4851485082508273</v>
      </c>
      <c r="W7" s="93">
        <v>2.6680967617021301</v>
      </c>
      <c r="X7" s="93">
        <v>2.8708265677966089</v>
      </c>
      <c r="Y7" s="93">
        <v>3.1561553344370865</v>
      </c>
      <c r="Z7" s="93">
        <v>3.3940281971014508</v>
      </c>
      <c r="AA7" s="93">
        <v>3.5701097180094807</v>
      </c>
      <c r="AB7" s="93">
        <v>3.5966706456521726</v>
      </c>
      <c r="AC7" s="93">
        <v>3.3524511923076936</v>
      </c>
      <c r="AD7" s="93">
        <v>3.3383723608768974</v>
      </c>
      <c r="AE7" s="93">
        <v>3.3204786290050605</v>
      </c>
      <c r="AF7" s="93">
        <v>3.1281141260794461</v>
      </c>
      <c r="AG7" s="93">
        <v>3.0903714141414143</v>
      </c>
      <c r="AH7" s="93">
        <v>3.0360385525925908</v>
      </c>
      <c r="AI7" s="93">
        <v>2.8516675589798086</v>
      </c>
      <c r="AJ7" s="93">
        <v>2.6316783008849556</v>
      </c>
      <c r="AK7" s="94">
        <v>2.8939805311026627</v>
      </c>
    </row>
    <row r="8" spans="2:37" ht="12" customHeight="1" x14ac:dyDescent="0.2">
      <c r="B8" s="30" t="s">
        <v>76</v>
      </c>
      <c r="C8" s="95">
        <v>5.5890409999999999</v>
      </c>
      <c r="D8" s="96">
        <v>9.1561640000000004</v>
      </c>
      <c r="E8" s="96">
        <v>7.25753425</v>
      </c>
      <c r="F8" s="96">
        <v>5.6547939999999999</v>
      </c>
      <c r="G8" s="96">
        <v>8.6383559999999999</v>
      </c>
      <c r="H8" s="96">
        <v>6.5835615000000001</v>
      </c>
      <c r="I8" s="96">
        <v>5.6383559999999999</v>
      </c>
      <c r="J8" s="96">
        <v>5.2931509999999999</v>
      </c>
      <c r="K8" s="96">
        <v>6.0986302500000003</v>
      </c>
      <c r="L8" s="96">
        <v>6.3123284999999996</v>
      </c>
      <c r="M8" s="96">
        <v>6.082192</v>
      </c>
      <c r="N8" s="96">
        <v>6.246575</v>
      </c>
      <c r="O8" s="96">
        <v>6.378082</v>
      </c>
      <c r="P8" s="96">
        <v>5.2931509999999999</v>
      </c>
      <c r="Q8" s="96">
        <v>5.4246569999999998</v>
      </c>
      <c r="R8" s="97">
        <v>7.3643830000000001</v>
      </c>
      <c r="S8" s="133"/>
      <c r="U8" s="30" t="s">
        <v>76</v>
      </c>
      <c r="V8" s="95">
        <v>1.336986</v>
      </c>
      <c r="W8" s="96">
        <v>1.5027400000000002</v>
      </c>
      <c r="X8" s="96">
        <v>1.6417809999999999</v>
      </c>
      <c r="Y8" s="96">
        <v>1.634247</v>
      </c>
      <c r="Z8" s="96">
        <v>1.9232880000000001</v>
      </c>
      <c r="AA8" s="96">
        <v>2.0027400000000002</v>
      </c>
      <c r="AB8" s="96">
        <v>1.7773972499999999</v>
      </c>
      <c r="AC8" s="96">
        <v>1.7143837500000001</v>
      </c>
      <c r="AD8" s="96">
        <v>1.9205479999999999</v>
      </c>
      <c r="AE8" s="96">
        <v>2.008219</v>
      </c>
      <c r="AF8" s="96">
        <v>1.8726024999999999</v>
      </c>
      <c r="AG8" s="96">
        <v>1.8958900000000001</v>
      </c>
      <c r="AH8" s="96">
        <v>1.8356165</v>
      </c>
      <c r="AI8" s="96">
        <v>1.536986</v>
      </c>
      <c r="AJ8" s="96">
        <v>1.220548</v>
      </c>
      <c r="AK8" s="97">
        <v>1.6897260000000001</v>
      </c>
    </row>
    <row r="9" spans="2:37" ht="12" customHeight="1" x14ac:dyDescent="0.2">
      <c r="B9" s="30" t="s">
        <v>79</v>
      </c>
      <c r="C9" s="98">
        <v>11.0136985</v>
      </c>
      <c r="D9" s="99">
        <v>14.991780500000001</v>
      </c>
      <c r="E9" s="99">
        <v>15.665753500000001</v>
      </c>
      <c r="F9" s="99">
        <v>12</v>
      </c>
      <c r="G9" s="99">
        <v>13.0849315</v>
      </c>
      <c r="H9" s="99">
        <v>13.0356165</v>
      </c>
      <c r="I9" s="99">
        <v>12.09863</v>
      </c>
      <c r="J9" s="99">
        <v>12</v>
      </c>
      <c r="K9" s="99">
        <v>12.427396999999999</v>
      </c>
      <c r="L9" s="99">
        <v>12.953424999999999</v>
      </c>
      <c r="M9" s="99">
        <v>12.328766999999999</v>
      </c>
      <c r="N9" s="99">
        <v>12.361644</v>
      </c>
      <c r="O9" s="99">
        <v>12.756164</v>
      </c>
      <c r="P9" s="99">
        <v>12.690410999999999</v>
      </c>
      <c r="Q9" s="99">
        <v>12</v>
      </c>
      <c r="R9" s="100">
        <v>14.547944999999999</v>
      </c>
      <c r="U9" s="30" t="s">
        <v>79</v>
      </c>
      <c r="V9" s="98">
        <v>2.3150680000000001</v>
      </c>
      <c r="W9" s="99">
        <v>2.5123289999999998</v>
      </c>
      <c r="X9" s="99">
        <v>2.9712325000000002</v>
      </c>
      <c r="Y9" s="99">
        <v>3.0890415</v>
      </c>
      <c r="Z9" s="99">
        <v>3.5835620000000001</v>
      </c>
      <c r="AA9" s="99">
        <v>3.294521</v>
      </c>
      <c r="AB9" s="99">
        <v>3.2082190000000002</v>
      </c>
      <c r="AC9" s="99">
        <v>2.9863014999999997</v>
      </c>
      <c r="AD9" s="99">
        <v>2.9397259999999998</v>
      </c>
      <c r="AE9" s="99">
        <v>2.917808</v>
      </c>
      <c r="AF9" s="99">
        <v>2.9068489999999998</v>
      </c>
      <c r="AG9" s="99">
        <v>2.9150680000000002</v>
      </c>
      <c r="AH9" s="99">
        <v>2.9479449999999998</v>
      </c>
      <c r="AI9" s="99">
        <v>2.7095889999999998</v>
      </c>
      <c r="AJ9" s="99">
        <v>2.3643839999999998</v>
      </c>
      <c r="AK9" s="100">
        <v>2.5630134999999998</v>
      </c>
    </row>
    <row r="10" spans="2:37" ht="12" customHeight="1" x14ac:dyDescent="0.2">
      <c r="B10" s="30" t="s">
        <v>81</v>
      </c>
      <c r="C10" s="95">
        <v>16.841095500000002</v>
      </c>
      <c r="D10" s="96">
        <v>21.97808225</v>
      </c>
      <c r="E10" s="96">
        <v>22.980822</v>
      </c>
      <c r="F10" s="96">
        <v>19.331506999999998</v>
      </c>
      <c r="G10" s="96">
        <v>19.545205249999999</v>
      </c>
      <c r="H10" s="96">
        <v>19.413698249999999</v>
      </c>
      <c r="I10" s="96">
        <v>18.526027499999998</v>
      </c>
      <c r="J10" s="96">
        <v>18.476711999999999</v>
      </c>
      <c r="K10" s="96">
        <v>19.676711749999999</v>
      </c>
      <c r="L10" s="96">
        <v>19.923286999999998</v>
      </c>
      <c r="M10" s="96">
        <v>19.463013</v>
      </c>
      <c r="N10" s="96">
        <v>18.887670999999997</v>
      </c>
      <c r="O10" s="96">
        <v>20.153424000000001</v>
      </c>
      <c r="P10" s="96">
        <v>20.367122999999999</v>
      </c>
      <c r="Q10" s="96">
        <v>19.561644000000001</v>
      </c>
      <c r="R10" s="97">
        <v>21.073972000000001</v>
      </c>
      <c r="U10" s="30" t="s">
        <v>81</v>
      </c>
      <c r="V10" s="95">
        <v>3.0534245000000002</v>
      </c>
      <c r="W10" s="96">
        <v>3.409589</v>
      </c>
      <c r="X10" s="96">
        <v>3.8273975</v>
      </c>
      <c r="Y10" s="96">
        <v>4.1746572499999992</v>
      </c>
      <c r="Z10" s="96">
        <v>4.6821919999999997</v>
      </c>
      <c r="AA10" s="96">
        <v>5.2308222500000001</v>
      </c>
      <c r="AB10" s="96">
        <v>5.2575345000000002</v>
      </c>
      <c r="AC10" s="96">
        <v>4.5828769999999999</v>
      </c>
      <c r="AD10" s="96">
        <v>4.2383559999999996</v>
      </c>
      <c r="AE10" s="96">
        <v>4.1643840000000001</v>
      </c>
      <c r="AF10" s="96">
        <v>3.9630134999999997</v>
      </c>
      <c r="AG10" s="96">
        <v>4.0109589999999997</v>
      </c>
      <c r="AH10" s="96">
        <v>4.0013699999999996</v>
      </c>
      <c r="AI10" s="96">
        <v>3.934247</v>
      </c>
      <c r="AJ10" s="96">
        <v>3.6849315000000002</v>
      </c>
      <c r="AK10" s="97">
        <v>3.9541097500000002</v>
      </c>
    </row>
    <row r="11" spans="2:37" ht="12" customHeight="1" x14ac:dyDescent="0.2">
      <c r="B11" s="26" t="s">
        <v>28</v>
      </c>
      <c r="C11" s="49">
        <v>378</v>
      </c>
      <c r="D11" s="50">
        <v>272</v>
      </c>
      <c r="E11" s="50">
        <v>284</v>
      </c>
      <c r="F11" s="50">
        <v>337</v>
      </c>
      <c r="G11" s="50">
        <v>460</v>
      </c>
      <c r="H11" s="50">
        <v>572</v>
      </c>
      <c r="I11" s="50">
        <v>663</v>
      </c>
      <c r="J11" s="50">
        <v>645</v>
      </c>
      <c r="K11" s="50">
        <v>714</v>
      </c>
      <c r="L11" s="50">
        <v>711</v>
      </c>
      <c r="M11" s="50">
        <v>753</v>
      </c>
      <c r="N11" s="50">
        <v>879</v>
      </c>
      <c r="O11" s="50">
        <v>917</v>
      </c>
      <c r="P11" s="50">
        <v>1399</v>
      </c>
      <c r="Q11" s="50">
        <v>1353</v>
      </c>
      <c r="R11" s="51">
        <v>838</v>
      </c>
      <c r="U11" s="26" t="s">
        <v>28</v>
      </c>
      <c r="V11" s="49">
        <v>303</v>
      </c>
      <c r="W11" s="50">
        <v>235</v>
      </c>
      <c r="X11" s="50">
        <v>236</v>
      </c>
      <c r="Y11" s="50">
        <v>302</v>
      </c>
      <c r="Z11" s="50">
        <v>345</v>
      </c>
      <c r="AA11" s="50">
        <v>422</v>
      </c>
      <c r="AB11" s="50">
        <v>460</v>
      </c>
      <c r="AC11" s="50">
        <v>546</v>
      </c>
      <c r="AD11" s="50">
        <v>593</v>
      </c>
      <c r="AE11" s="50">
        <v>593</v>
      </c>
      <c r="AF11" s="50">
        <v>579</v>
      </c>
      <c r="AG11" s="50">
        <v>693</v>
      </c>
      <c r="AH11" s="50">
        <v>675</v>
      </c>
      <c r="AI11" s="50">
        <v>941</v>
      </c>
      <c r="AJ11" s="50">
        <v>791</v>
      </c>
      <c r="AK11" s="51">
        <v>416</v>
      </c>
    </row>
    <row r="12" spans="2:37" ht="12" customHeight="1" x14ac:dyDescent="0.2">
      <c r="B12" s="117">
        <v>45199</v>
      </c>
      <c r="C12" s="52">
        <v>5.4575340000000008</v>
      </c>
      <c r="D12" s="52">
        <v>5.950685</v>
      </c>
      <c r="E12" s="52">
        <v>8.3178082499999988</v>
      </c>
      <c r="F12" s="52">
        <v>6.3945207499999999</v>
      </c>
      <c r="G12" s="52">
        <v>4.4876709999999989</v>
      </c>
      <c r="H12" s="52">
        <v>6.4931509999999992</v>
      </c>
      <c r="I12" s="52">
        <v>6.3616440000000001</v>
      </c>
      <c r="J12" s="52">
        <v>6.7232874999999996</v>
      </c>
      <c r="K12" s="52">
        <v>6.2794519999999991</v>
      </c>
      <c r="L12" s="52">
        <v>6.5424660000000001</v>
      </c>
      <c r="M12" s="52">
        <v>6.246575</v>
      </c>
      <c r="N12" s="52">
        <v>5.917808</v>
      </c>
      <c r="O12" s="52">
        <v>6.443835</v>
      </c>
      <c r="P12" s="52">
        <v>7.56986325</v>
      </c>
      <c r="Q12" s="52">
        <v>6.3780820000000009</v>
      </c>
      <c r="R12" s="52">
        <v>7.0849309999999983</v>
      </c>
      <c r="U12" s="117">
        <v>45199</v>
      </c>
      <c r="V12" s="52">
        <v>0.95684950000000013</v>
      </c>
      <c r="W12" s="52">
        <v>0.97808200000000012</v>
      </c>
      <c r="X12" s="52">
        <v>1.3267119999999997</v>
      </c>
      <c r="Y12" s="52">
        <v>1.5260272499999998</v>
      </c>
      <c r="Z12" s="52">
        <v>1.7746577499999998</v>
      </c>
      <c r="AA12" s="52">
        <v>1.29041125</v>
      </c>
      <c r="AB12" s="52">
        <v>1.432877</v>
      </c>
      <c r="AC12" s="52">
        <v>1.2869862500000004</v>
      </c>
      <c r="AD12" s="52">
        <v>1.0438354999999997</v>
      </c>
      <c r="AE12" s="52">
        <v>0.86849299999999974</v>
      </c>
      <c r="AF12" s="52">
        <v>1.0506845</v>
      </c>
      <c r="AG12" s="52">
        <v>1.026027</v>
      </c>
      <c r="AH12" s="52">
        <v>1.1513692500000001</v>
      </c>
      <c r="AI12" s="52">
        <v>1.2184927499999998</v>
      </c>
      <c r="AJ12" s="52">
        <v>1.1760272499999997</v>
      </c>
      <c r="AK12" s="52">
        <v>0.98082199999999986</v>
      </c>
    </row>
    <row r="13" spans="2:37" ht="12" customHeight="1" x14ac:dyDescent="0.2">
      <c r="C13" s="52">
        <v>5.7205480000000009</v>
      </c>
      <c r="D13" s="52">
        <v>7.0027400000000011</v>
      </c>
      <c r="E13" s="52">
        <v>7.2739727499999987</v>
      </c>
      <c r="F13" s="52">
        <v>7.3561639999999997</v>
      </c>
      <c r="G13" s="52">
        <v>6.4931510000000028</v>
      </c>
      <c r="H13" s="52">
        <v>6.4602734999999996</v>
      </c>
      <c r="I13" s="52">
        <v>6.5013702500000008</v>
      </c>
      <c r="J13" s="52">
        <v>6.4109589999999983</v>
      </c>
      <c r="K13" s="52">
        <v>7.2657530000000001</v>
      </c>
      <c r="L13" s="52">
        <v>6.936986000000001</v>
      </c>
      <c r="M13" s="52">
        <v>6.8136989999999997</v>
      </c>
      <c r="N13" s="52">
        <v>6.5671227500000011</v>
      </c>
      <c r="O13" s="52">
        <v>7.1671239999999994</v>
      </c>
      <c r="P13" s="52">
        <v>7.3890407499999995</v>
      </c>
      <c r="Q13" s="52">
        <v>7.7589039999999976</v>
      </c>
      <c r="R13" s="52">
        <v>6.6493155000000002</v>
      </c>
      <c r="V13" s="52">
        <v>0.75958874999999981</v>
      </c>
      <c r="W13" s="52">
        <v>0.91780799999999996</v>
      </c>
      <c r="X13" s="52">
        <v>0.86438400000000026</v>
      </c>
      <c r="Y13" s="52">
        <v>1.1342462500000003</v>
      </c>
      <c r="Z13" s="52">
        <v>0.98561575000000001</v>
      </c>
      <c r="AA13" s="52">
        <v>1.9260272500000002</v>
      </c>
      <c r="AB13" s="52">
        <v>2.016438</v>
      </c>
      <c r="AC13" s="52">
        <v>1.6321919999999999</v>
      </c>
      <c r="AD13" s="52">
        <v>1.3089040000000001</v>
      </c>
      <c r="AE13" s="52">
        <v>1.2602740000000003</v>
      </c>
      <c r="AF13" s="52">
        <v>1.015069</v>
      </c>
      <c r="AG13" s="52">
        <v>1.0938355000000004</v>
      </c>
      <c r="AH13" s="52">
        <v>1.0794522500000001</v>
      </c>
      <c r="AI13" s="52">
        <v>1.2424665000000004</v>
      </c>
      <c r="AJ13" s="52">
        <v>1.3575345000000003</v>
      </c>
      <c r="AK13" s="52">
        <v>1.3013700000000004</v>
      </c>
    </row>
    <row r="15" spans="2:37" ht="12" customHeight="1" x14ac:dyDescent="0.2">
      <c r="AI15" s="133"/>
    </row>
    <row r="17" spans="19:36" ht="12" customHeight="1" x14ac:dyDescent="0.2">
      <c r="S17" s="133"/>
      <c r="AJ17" s="13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0483-6A46-495C-BCF3-9009268A168D}">
  <sheetPr>
    <tabColor theme="6" tint="0.59999389629810485"/>
  </sheetPr>
  <dimension ref="B5:AK314"/>
  <sheetViews>
    <sheetView showGridLines="0" workbookViewId="0"/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3" width="9.83203125" style="16" customWidth="1"/>
    <col min="4" max="6" width="9.83203125" style="16" bestFit="1" customWidth="1"/>
    <col min="7" max="7" width="10.1640625" style="16" bestFit="1" customWidth="1"/>
    <col min="8" max="20" width="7.83203125" style="16"/>
    <col min="21" max="21" width="21.5" style="16" customWidth="1"/>
    <col min="22" max="22" width="10.83203125" style="16" customWidth="1"/>
    <col min="23" max="25" width="9.83203125" style="16" bestFit="1" customWidth="1"/>
    <col min="26" max="26" width="10.1640625" style="16" bestFit="1" customWidth="1"/>
    <col min="27" max="16384" width="7.83203125" style="16"/>
  </cols>
  <sheetData>
    <row r="5" spans="2:37" ht="12" customHeight="1" x14ac:dyDescent="0.25">
      <c r="C5" s="17" t="s">
        <v>108</v>
      </c>
      <c r="V5" s="17" t="s">
        <v>109</v>
      </c>
    </row>
    <row r="6" spans="2:37" ht="12" customHeight="1" x14ac:dyDescent="0.2">
      <c r="B6" s="18" t="s">
        <v>1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1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2:37" ht="12" customHeight="1" x14ac:dyDescent="0.2">
      <c r="B7" s="65" t="s">
        <v>110</v>
      </c>
      <c r="C7" s="40">
        <v>17</v>
      </c>
      <c r="D7" s="41">
        <v>16</v>
      </c>
      <c r="E7" s="41">
        <v>9</v>
      </c>
      <c r="F7" s="41">
        <v>11</v>
      </c>
      <c r="G7" s="41">
        <v>9</v>
      </c>
      <c r="H7" s="41">
        <v>6</v>
      </c>
      <c r="I7" s="41">
        <v>21</v>
      </c>
      <c r="J7" s="41">
        <v>15</v>
      </c>
      <c r="K7" s="41">
        <v>12</v>
      </c>
      <c r="L7" s="41">
        <v>23</v>
      </c>
      <c r="M7" s="41">
        <v>17</v>
      </c>
      <c r="N7" s="41">
        <v>17</v>
      </c>
      <c r="O7" s="41">
        <v>18</v>
      </c>
      <c r="P7" s="41">
        <v>15</v>
      </c>
      <c r="Q7" s="41">
        <v>18</v>
      </c>
      <c r="R7" s="42">
        <v>12</v>
      </c>
      <c r="U7" s="65" t="s">
        <v>111</v>
      </c>
      <c r="V7" s="40">
        <v>5</v>
      </c>
      <c r="W7" s="41">
        <v>12</v>
      </c>
      <c r="X7" s="41">
        <v>5</v>
      </c>
      <c r="Y7" s="41">
        <v>2</v>
      </c>
      <c r="Z7" s="41">
        <v>3</v>
      </c>
      <c r="AA7" s="41">
        <v>3</v>
      </c>
      <c r="AB7" s="41">
        <v>8</v>
      </c>
      <c r="AC7" s="41">
        <v>6</v>
      </c>
      <c r="AD7" s="41">
        <v>8</v>
      </c>
      <c r="AE7" s="41">
        <v>9</v>
      </c>
      <c r="AF7" s="41">
        <v>5</v>
      </c>
      <c r="AG7" s="41">
        <v>1</v>
      </c>
      <c r="AH7" s="41">
        <v>6</v>
      </c>
      <c r="AI7" s="41">
        <v>7</v>
      </c>
      <c r="AJ7" s="41">
        <v>8</v>
      </c>
      <c r="AK7" s="42">
        <v>1</v>
      </c>
    </row>
    <row r="8" spans="2:37" ht="12" customHeight="1" x14ac:dyDescent="0.2">
      <c r="B8" s="65" t="s">
        <v>112</v>
      </c>
      <c r="C8" s="43">
        <v>15</v>
      </c>
      <c r="D8" s="44">
        <v>12</v>
      </c>
      <c r="E8" s="44">
        <v>9</v>
      </c>
      <c r="F8" s="44">
        <v>11</v>
      </c>
      <c r="G8" s="44">
        <v>20</v>
      </c>
      <c r="H8" s="44">
        <v>33</v>
      </c>
      <c r="I8" s="44">
        <v>18</v>
      </c>
      <c r="J8" s="44">
        <v>31</v>
      </c>
      <c r="K8" s="44">
        <v>30</v>
      </c>
      <c r="L8" s="44">
        <v>28</v>
      </c>
      <c r="M8" s="44">
        <v>32</v>
      </c>
      <c r="N8" s="44">
        <v>32</v>
      </c>
      <c r="O8" s="44">
        <v>33</v>
      </c>
      <c r="P8" s="44">
        <v>39</v>
      </c>
      <c r="Q8" s="44">
        <v>25</v>
      </c>
      <c r="R8" s="45">
        <v>24</v>
      </c>
      <c r="U8" s="65" t="s">
        <v>113</v>
      </c>
      <c r="V8" s="43">
        <v>3</v>
      </c>
      <c r="W8" s="44">
        <v>5</v>
      </c>
      <c r="X8" s="44">
        <v>9</v>
      </c>
      <c r="Y8" s="44">
        <v>6</v>
      </c>
      <c r="Z8" s="44">
        <v>2</v>
      </c>
      <c r="AA8" s="44">
        <v>3</v>
      </c>
      <c r="AB8" s="44">
        <v>7</v>
      </c>
      <c r="AC8" s="44">
        <v>11</v>
      </c>
      <c r="AD8" s="44">
        <v>8</v>
      </c>
      <c r="AE8" s="44">
        <v>9</v>
      </c>
      <c r="AF8" s="44">
        <v>12</v>
      </c>
      <c r="AG8" s="44">
        <v>6</v>
      </c>
      <c r="AH8" s="44">
        <v>7</v>
      </c>
      <c r="AI8" s="44">
        <v>14</v>
      </c>
      <c r="AJ8" s="44">
        <v>13</v>
      </c>
      <c r="AK8" s="45">
        <v>10</v>
      </c>
    </row>
    <row r="9" spans="2:37" ht="12" customHeight="1" x14ac:dyDescent="0.2">
      <c r="B9" s="65" t="s">
        <v>114</v>
      </c>
      <c r="C9" s="46">
        <v>27</v>
      </c>
      <c r="D9" s="47">
        <v>27</v>
      </c>
      <c r="E9" s="47">
        <v>17</v>
      </c>
      <c r="F9" s="47">
        <v>18</v>
      </c>
      <c r="G9" s="47">
        <v>24</v>
      </c>
      <c r="H9" s="47">
        <v>32</v>
      </c>
      <c r="I9" s="47">
        <v>54</v>
      </c>
      <c r="J9" s="47">
        <v>84</v>
      </c>
      <c r="K9" s="47">
        <v>99</v>
      </c>
      <c r="L9" s="47">
        <v>91</v>
      </c>
      <c r="M9" s="47">
        <v>132</v>
      </c>
      <c r="N9" s="47">
        <v>118</v>
      </c>
      <c r="O9" s="47">
        <v>133</v>
      </c>
      <c r="P9" s="47">
        <v>151</v>
      </c>
      <c r="Q9" s="47">
        <v>137</v>
      </c>
      <c r="R9" s="48">
        <v>95</v>
      </c>
      <c r="U9" s="65" t="s">
        <v>115</v>
      </c>
      <c r="V9" s="46">
        <v>11</v>
      </c>
      <c r="W9" s="47">
        <v>23</v>
      </c>
      <c r="X9" s="47">
        <v>16</v>
      </c>
      <c r="Y9" s="47">
        <v>19</v>
      </c>
      <c r="Z9" s="47">
        <v>22</v>
      </c>
      <c r="AA9" s="47">
        <v>34</v>
      </c>
      <c r="AB9" s="47">
        <v>57</v>
      </c>
      <c r="AC9" s="47">
        <v>85</v>
      </c>
      <c r="AD9" s="47">
        <v>89</v>
      </c>
      <c r="AE9" s="47">
        <v>90</v>
      </c>
      <c r="AF9" s="47">
        <v>124</v>
      </c>
      <c r="AG9" s="47">
        <v>114</v>
      </c>
      <c r="AH9" s="47">
        <v>131</v>
      </c>
      <c r="AI9" s="47">
        <v>176</v>
      </c>
      <c r="AJ9" s="47">
        <v>150</v>
      </c>
      <c r="AK9" s="48">
        <v>131</v>
      </c>
    </row>
    <row r="10" spans="2:37" ht="12" customHeight="1" x14ac:dyDescent="0.2">
      <c r="B10" s="65" t="s">
        <v>116</v>
      </c>
      <c r="C10" s="43">
        <v>4</v>
      </c>
      <c r="D10" s="44">
        <v>3</v>
      </c>
      <c r="E10" s="44">
        <v>2</v>
      </c>
      <c r="F10" s="44">
        <v>4</v>
      </c>
      <c r="G10" s="44">
        <v>2</v>
      </c>
      <c r="H10" s="44">
        <v>2</v>
      </c>
      <c r="I10" s="44">
        <v>10</v>
      </c>
      <c r="J10" s="44">
        <v>6</v>
      </c>
      <c r="K10" s="44">
        <v>7</v>
      </c>
      <c r="L10" s="44">
        <v>10</v>
      </c>
      <c r="M10" s="44">
        <v>5</v>
      </c>
      <c r="N10" s="44">
        <v>6</v>
      </c>
      <c r="O10" s="44">
        <v>10</v>
      </c>
      <c r="P10" s="44">
        <v>15</v>
      </c>
      <c r="Q10" s="44">
        <v>8</v>
      </c>
      <c r="R10" s="45">
        <v>1</v>
      </c>
      <c r="U10" s="65" t="s">
        <v>117</v>
      </c>
      <c r="V10" s="43">
        <v>0</v>
      </c>
      <c r="W10" s="44">
        <v>0</v>
      </c>
      <c r="X10" s="44">
        <v>0</v>
      </c>
      <c r="Y10" s="44">
        <v>1</v>
      </c>
      <c r="Z10" s="44">
        <v>2</v>
      </c>
      <c r="AA10" s="44">
        <v>3</v>
      </c>
      <c r="AB10" s="44">
        <v>0</v>
      </c>
      <c r="AC10" s="44">
        <v>2</v>
      </c>
      <c r="AD10" s="44">
        <v>3</v>
      </c>
      <c r="AE10" s="44">
        <v>3</v>
      </c>
      <c r="AF10" s="44">
        <v>2</v>
      </c>
      <c r="AG10" s="44">
        <v>3</v>
      </c>
      <c r="AH10" s="44">
        <v>3</v>
      </c>
      <c r="AI10" s="44">
        <v>4</v>
      </c>
      <c r="AJ10" s="44">
        <v>0</v>
      </c>
      <c r="AK10" s="45">
        <v>2</v>
      </c>
    </row>
    <row r="11" spans="2:37" ht="12" customHeight="1" x14ac:dyDescent="0.2">
      <c r="B11" s="19" t="s">
        <v>28</v>
      </c>
      <c r="C11" s="40">
        <v>63</v>
      </c>
      <c r="D11" s="41">
        <v>58</v>
      </c>
      <c r="E11" s="41">
        <v>37</v>
      </c>
      <c r="F11" s="41">
        <v>44</v>
      </c>
      <c r="G11" s="41">
        <v>55</v>
      </c>
      <c r="H11" s="41">
        <v>73</v>
      </c>
      <c r="I11" s="41">
        <v>103</v>
      </c>
      <c r="J11" s="41">
        <v>136</v>
      </c>
      <c r="K11" s="41">
        <v>148</v>
      </c>
      <c r="L11" s="41">
        <v>152</v>
      </c>
      <c r="M11" s="41">
        <v>186</v>
      </c>
      <c r="N11" s="41">
        <v>173</v>
      </c>
      <c r="O11" s="41">
        <v>194</v>
      </c>
      <c r="P11" s="41">
        <v>220</v>
      </c>
      <c r="Q11" s="41">
        <v>188</v>
      </c>
      <c r="R11" s="42">
        <v>132</v>
      </c>
      <c r="U11" s="19" t="s">
        <v>118</v>
      </c>
      <c r="V11" s="134">
        <v>19</v>
      </c>
      <c r="W11" s="135">
        <v>40</v>
      </c>
      <c r="X11" s="135">
        <v>30</v>
      </c>
      <c r="Y11" s="135">
        <v>28</v>
      </c>
      <c r="Z11" s="135">
        <v>29</v>
      </c>
      <c r="AA11" s="135">
        <v>43</v>
      </c>
      <c r="AB11" s="135">
        <v>72</v>
      </c>
      <c r="AC11" s="135">
        <v>104</v>
      </c>
      <c r="AD11" s="135">
        <v>108</v>
      </c>
      <c r="AE11" s="135">
        <v>111</v>
      </c>
      <c r="AF11" s="135">
        <v>143</v>
      </c>
      <c r="AG11" s="135">
        <v>124</v>
      </c>
      <c r="AH11" s="135">
        <v>147</v>
      </c>
      <c r="AI11" s="135">
        <v>201</v>
      </c>
      <c r="AJ11" s="135">
        <v>171</v>
      </c>
      <c r="AK11" s="136">
        <v>144</v>
      </c>
    </row>
    <row r="12" spans="2:37" ht="12" customHeight="1" x14ac:dyDescent="0.2">
      <c r="B12" s="137" t="s">
        <v>119</v>
      </c>
      <c r="C12" s="138">
        <v>89.814607972319777</v>
      </c>
      <c r="D12" s="139">
        <v>94.008557702955727</v>
      </c>
      <c r="E12" s="139">
        <v>37.390494781428742</v>
      </c>
      <c r="F12" s="139">
        <v>50.687079859777839</v>
      </c>
      <c r="G12" s="139">
        <v>51.392847758170205</v>
      </c>
      <c r="H12" s="139">
        <v>168.34241159298932</v>
      </c>
      <c r="I12" s="139">
        <v>104.12785733116698</v>
      </c>
      <c r="J12" s="139">
        <v>215.76340662005168</v>
      </c>
      <c r="K12" s="139">
        <v>157.22666600040577</v>
      </c>
      <c r="L12" s="139">
        <v>225.10226737578751</v>
      </c>
      <c r="M12" s="139">
        <v>157.01795627751403</v>
      </c>
      <c r="N12" s="139">
        <v>326.6151929492612</v>
      </c>
      <c r="O12" s="139">
        <v>243.34628155736323</v>
      </c>
      <c r="P12" s="139">
        <v>320.52254294219779</v>
      </c>
      <c r="Q12" s="139">
        <v>295.13134201701178</v>
      </c>
      <c r="R12" s="140">
        <v>163.11490434442283</v>
      </c>
      <c r="U12" s="137" t="s">
        <v>119</v>
      </c>
      <c r="V12" s="138">
        <v>34.478306858564906</v>
      </c>
      <c r="W12" s="139">
        <v>49.354692561585921</v>
      </c>
      <c r="X12" s="139">
        <v>19.967316483072693</v>
      </c>
      <c r="Y12" s="139">
        <v>44.095105553999701</v>
      </c>
      <c r="Z12" s="139">
        <v>29.67760822621517</v>
      </c>
      <c r="AA12" s="139">
        <v>111.90406820387852</v>
      </c>
      <c r="AB12" s="139">
        <v>94.310560514541407</v>
      </c>
      <c r="AC12" s="139">
        <v>144.13493492891575</v>
      </c>
      <c r="AD12" s="139">
        <v>124.39864466800964</v>
      </c>
      <c r="AE12" s="139">
        <v>142.5377619397841</v>
      </c>
      <c r="AF12" s="139">
        <v>103.33912555162942</v>
      </c>
      <c r="AG12" s="139">
        <v>212.47587718372279</v>
      </c>
      <c r="AH12" s="139">
        <v>203.95015651618132</v>
      </c>
      <c r="AI12" s="139">
        <v>301.27981618652143</v>
      </c>
      <c r="AJ12" s="139">
        <v>291.45703606153165</v>
      </c>
      <c r="AK12" s="140">
        <v>134.57797327939807</v>
      </c>
    </row>
    <row r="13" spans="2:37" ht="12" customHeight="1" x14ac:dyDescent="0.2">
      <c r="B13" s="137" t="s">
        <v>120</v>
      </c>
      <c r="C13" s="79">
        <v>1984</v>
      </c>
      <c r="D13" s="80">
        <v>1501</v>
      </c>
      <c r="E13" s="80">
        <v>1634</v>
      </c>
      <c r="F13" s="80">
        <v>1909</v>
      </c>
      <c r="G13" s="80">
        <v>2258</v>
      </c>
      <c r="H13" s="80">
        <v>2568</v>
      </c>
      <c r="I13" s="80">
        <v>3719</v>
      </c>
      <c r="J13" s="80">
        <v>4397</v>
      </c>
      <c r="K13" s="80">
        <v>4800</v>
      </c>
      <c r="L13" s="80">
        <v>5137</v>
      </c>
      <c r="M13" s="80">
        <v>5504</v>
      </c>
      <c r="N13" s="80">
        <v>5303</v>
      </c>
      <c r="O13" s="80">
        <v>5595</v>
      </c>
      <c r="P13" s="80">
        <v>6725</v>
      </c>
      <c r="Q13" s="80">
        <v>4755</v>
      </c>
      <c r="R13" s="81">
        <v>1711</v>
      </c>
      <c r="U13" s="137" t="s">
        <v>120</v>
      </c>
      <c r="V13" s="79">
        <v>1984</v>
      </c>
      <c r="W13" s="80">
        <v>1501</v>
      </c>
      <c r="X13" s="80">
        <v>1634</v>
      </c>
      <c r="Y13" s="80">
        <v>1909</v>
      </c>
      <c r="Z13" s="80">
        <v>2258</v>
      </c>
      <c r="AA13" s="80">
        <v>2568</v>
      </c>
      <c r="AB13" s="80">
        <v>3719</v>
      </c>
      <c r="AC13" s="80">
        <v>4397</v>
      </c>
      <c r="AD13" s="80">
        <v>4800</v>
      </c>
      <c r="AE13" s="80">
        <v>5137</v>
      </c>
      <c r="AF13" s="80">
        <v>5504</v>
      </c>
      <c r="AG13" s="80">
        <v>5303</v>
      </c>
      <c r="AH13" s="80">
        <v>5595</v>
      </c>
      <c r="AI13" s="80">
        <v>6725</v>
      </c>
      <c r="AJ13" s="80">
        <v>4755</v>
      </c>
      <c r="AK13" s="81">
        <v>1711</v>
      </c>
    </row>
    <row r="14" spans="2:37" ht="12" customHeight="1" x14ac:dyDescent="0.2">
      <c r="B14" s="137" t="s">
        <v>121</v>
      </c>
      <c r="C14" s="31">
        <v>770.93829949250949</v>
      </c>
      <c r="D14" s="32">
        <v>400.19827185195686</v>
      </c>
      <c r="E14" s="32">
        <v>381.79461644226274</v>
      </c>
      <c r="F14" s="32">
        <v>451.84829916798196</v>
      </c>
      <c r="G14" s="32">
        <v>517.772115981502</v>
      </c>
      <c r="H14" s="32">
        <v>665.16682921096549</v>
      </c>
      <c r="I14" s="32">
        <v>825.51245551195211</v>
      </c>
      <c r="J14" s="32">
        <v>884.34709594783942</v>
      </c>
      <c r="K14" s="32">
        <v>1046.5812044706945</v>
      </c>
      <c r="L14" s="32">
        <v>1224.5841097332586</v>
      </c>
      <c r="M14" s="32">
        <v>1329.017078826241</v>
      </c>
      <c r="N14" s="32">
        <v>1458.8568793798922</v>
      </c>
      <c r="O14" s="32">
        <v>1375.9347013128563</v>
      </c>
      <c r="P14" s="32">
        <v>1699.0631578646592</v>
      </c>
      <c r="Q14" s="32">
        <v>1431.4595631007098</v>
      </c>
      <c r="R14" s="33">
        <v>792.57717411283636</v>
      </c>
      <c r="U14" s="137" t="s">
        <v>121</v>
      </c>
      <c r="V14" s="31">
        <v>770.93829949250949</v>
      </c>
      <c r="W14" s="32">
        <v>400.19827185195686</v>
      </c>
      <c r="X14" s="32">
        <v>381.79461644226274</v>
      </c>
      <c r="Y14" s="32">
        <v>451.84829916798196</v>
      </c>
      <c r="Z14" s="32">
        <v>517.772115981502</v>
      </c>
      <c r="AA14" s="32">
        <v>665.16682921096549</v>
      </c>
      <c r="AB14" s="32">
        <v>825.51245551195211</v>
      </c>
      <c r="AC14" s="32">
        <v>884.34709594783942</v>
      </c>
      <c r="AD14" s="32">
        <v>1046.5812044706945</v>
      </c>
      <c r="AE14" s="32">
        <v>1224.5841097332586</v>
      </c>
      <c r="AF14" s="32">
        <v>1329.017078826241</v>
      </c>
      <c r="AG14" s="32">
        <v>1458.8568793798922</v>
      </c>
      <c r="AH14" s="32">
        <v>1375.9347013128563</v>
      </c>
      <c r="AI14" s="32">
        <v>1699.0631578646592</v>
      </c>
      <c r="AJ14" s="32">
        <v>1431.4595631007098</v>
      </c>
      <c r="AK14" s="33">
        <v>792.57717411283636</v>
      </c>
    </row>
    <row r="15" spans="2:37" ht="12" customHeight="1" x14ac:dyDescent="0.2">
      <c r="B15" s="137" t="s">
        <v>122</v>
      </c>
      <c r="C15" s="141">
        <v>3.1754032258064516E-2</v>
      </c>
      <c r="D15" s="142">
        <v>3.8640906062624915E-2</v>
      </c>
      <c r="E15" s="142">
        <v>2.2643818849449205E-2</v>
      </c>
      <c r="F15" s="142">
        <v>2.3048716605552647E-2</v>
      </c>
      <c r="G15" s="142">
        <v>2.4357838795394153E-2</v>
      </c>
      <c r="H15" s="142">
        <v>2.8426791277258567E-2</v>
      </c>
      <c r="I15" s="142">
        <v>2.7695617101371337E-2</v>
      </c>
      <c r="J15" s="142">
        <v>3.0930179667955426E-2</v>
      </c>
      <c r="K15" s="142">
        <v>3.0833333333333334E-2</v>
      </c>
      <c r="L15" s="142">
        <v>2.9589254428654857E-2</v>
      </c>
      <c r="M15" s="142">
        <v>3.3793604651162788E-2</v>
      </c>
      <c r="N15" s="142">
        <v>3.2623043560248914E-2</v>
      </c>
      <c r="O15" s="142">
        <v>3.4673815907059875E-2</v>
      </c>
      <c r="P15" s="142">
        <v>3.2713754646840149E-2</v>
      </c>
      <c r="Q15" s="142">
        <v>3.953732912723449E-2</v>
      </c>
      <c r="R15" s="143">
        <v>7.7147866744593799E-2</v>
      </c>
      <c r="U15" s="137" t="s">
        <v>122</v>
      </c>
      <c r="V15" s="141">
        <v>9.5766129032258066E-3</v>
      </c>
      <c r="W15" s="142">
        <v>2.6648900732844771E-2</v>
      </c>
      <c r="X15" s="142">
        <v>1.8359853121175031E-2</v>
      </c>
      <c r="Y15" s="142">
        <v>1.4667365112624411E-2</v>
      </c>
      <c r="Z15" s="142">
        <v>1.2843224092116917E-2</v>
      </c>
      <c r="AA15" s="142">
        <v>1.674454828660436E-2</v>
      </c>
      <c r="AB15" s="142">
        <v>1.9360043022317829E-2</v>
      </c>
      <c r="AC15" s="142">
        <v>2.3652490334318852E-2</v>
      </c>
      <c r="AD15" s="142">
        <v>2.2499999999999999E-2</v>
      </c>
      <c r="AE15" s="142">
        <v>2.1607942378820324E-2</v>
      </c>
      <c r="AF15" s="142">
        <v>2.5981104651162792E-2</v>
      </c>
      <c r="AG15" s="142">
        <v>2.3382990759947198E-2</v>
      </c>
      <c r="AH15" s="142">
        <v>2.6273458445040216E-2</v>
      </c>
      <c r="AI15" s="142">
        <v>2.9888475836431228E-2</v>
      </c>
      <c r="AJ15" s="142">
        <v>3.5962145110410092E-2</v>
      </c>
      <c r="AK15" s="143">
        <v>8.4161309175920518E-2</v>
      </c>
    </row>
    <row r="16" spans="2:37" ht="12" customHeight="1" x14ac:dyDescent="0.2">
      <c r="B16" s="137" t="s">
        <v>123</v>
      </c>
      <c r="C16" s="130">
        <v>0.11650038405335759</v>
      </c>
      <c r="D16" s="131">
        <v>0.23490495665541453</v>
      </c>
      <c r="E16" s="131">
        <v>9.7933530676389616E-2</v>
      </c>
      <c r="F16" s="131">
        <v>0.11217720627279398</v>
      </c>
      <c r="G16" s="131">
        <v>9.9257658286114187E-2</v>
      </c>
      <c r="H16" s="131">
        <v>0.25308299241662507</v>
      </c>
      <c r="I16" s="131">
        <v>0.12613723346741118</v>
      </c>
      <c r="J16" s="131">
        <v>0.24398045474305244</v>
      </c>
      <c r="K16" s="131">
        <v>0.15022882632401441</v>
      </c>
      <c r="L16" s="131">
        <v>0.18381936004773061</v>
      </c>
      <c r="M16" s="131">
        <v>0.1181459281292223</v>
      </c>
      <c r="N16" s="131">
        <v>0.2238843285902683</v>
      </c>
      <c r="O16" s="131">
        <v>0.17685888823442925</v>
      </c>
      <c r="P16" s="131">
        <v>0.18864663238594534</v>
      </c>
      <c r="Q16" s="131">
        <v>0.20617511638101921</v>
      </c>
      <c r="R16" s="132">
        <v>0.20580318191348865</v>
      </c>
      <c r="U16" s="137" t="s">
        <v>123</v>
      </c>
      <c r="V16" s="130">
        <v>4.4722524333349584E-2</v>
      </c>
      <c r="W16" s="131">
        <v>0.12332560141549893</v>
      </c>
      <c r="X16" s="131">
        <v>5.2298580501572552E-2</v>
      </c>
      <c r="Y16" s="131">
        <v>9.7588295972774325E-2</v>
      </c>
      <c r="Z16" s="131">
        <v>5.7317895866133194E-2</v>
      </c>
      <c r="AA16" s="131">
        <v>0.16823458911296196</v>
      </c>
      <c r="AB16" s="131">
        <v>0.11424486679132359</v>
      </c>
      <c r="AC16" s="131">
        <v>0.16298457425750074</v>
      </c>
      <c r="AD16" s="131">
        <v>0.11886191356830635</v>
      </c>
      <c r="AE16" s="131">
        <v>0.11639687368704463</v>
      </c>
      <c r="AF16" s="131">
        <v>7.7756055357013396E-2</v>
      </c>
      <c r="AG16" s="131">
        <v>0.14564545719799371</v>
      </c>
      <c r="AH16" s="131">
        <v>0.14822662465128691</v>
      </c>
      <c r="AI16" s="131">
        <v>0.1773211400600096</v>
      </c>
      <c r="AJ16" s="131">
        <v>0.20360829154698679</v>
      </c>
      <c r="AK16" s="132">
        <v>0.16979794230137479</v>
      </c>
    </row>
    <row r="18" spans="2:37" ht="12" customHeight="1" x14ac:dyDescent="0.2">
      <c r="B18" s="65" t="s">
        <v>124</v>
      </c>
      <c r="C18" s="40">
        <v>46</v>
      </c>
      <c r="D18" s="41">
        <v>44</v>
      </c>
      <c r="E18" s="41">
        <v>28</v>
      </c>
      <c r="F18" s="41">
        <v>33</v>
      </c>
      <c r="G18" s="41">
        <v>44</v>
      </c>
      <c r="H18" s="41">
        <v>52</v>
      </c>
      <c r="I18" s="41">
        <v>69</v>
      </c>
      <c r="J18" s="41">
        <v>89</v>
      </c>
      <c r="K18" s="41">
        <v>80</v>
      </c>
      <c r="L18" s="41">
        <v>87</v>
      </c>
      <c r="M18" s="41">
        <v>94</v>
      </c>
      <c r="N18" s="41">
        <v>102</v>
      </c>
      <c r="O18" s="41">
        <v>96</v>
      </c>
      <c r="P18" s="41">
        <v>111</v>
      </c>
      <c r="Q18" s="41">
        <v>88</v>
      </c>
      <c r="R18" s="42">
        <v>51</v>
      </c>
      <c r="U18" s="65" t="s">
        <v>125</v>
      </c>
      <c r="V18" s="40">
        <v>9</v>
      </c>
      <c r="W18" s="41">
        <v>19</v>
      </c>
      <c r="X18" s="41">
        <v>15</v>
      </c>
      <c r="Y18" s="41">
        <v>10</v>
      </c>
      <c r="Z18" s="41">
        <v>7</v>
      </c>
      <c r="AA18" s="41">
        <v>7</v>
      </c>
      <c r="AB18" s="41">
        <v>20</v>
      </c>
      <c r="AC18" s="41">
        <v>23</v>
      </c>
      <c r="AD18" s="41">
        <v>23</v>
      </c>
      <c r="AE18" s="41">
        <v>22</v>
      </c>
      <c r="AF18" s="41">
        <v>26</v>
      </c>
      <c r="AG18" s="41">
        <v>21</v>
      </c>
      <c r="AH18" s="41">
        <v>21</v>
      </c>
      <c r="AI18" s="41">
        <v>40</v>
      </c>
      <c r="AJ18" s="41">
        <v>32</v>
      </c>
      <c r="AK18" s="42">
        <v>19</v>
      </c>
    </row>
    <row r="19" spans="2:37" ht="12" customHeight="1" x14ac:dyDescent="0.2">
      <c r="B19" s="144">
        <v>0.02</v>
      </c>
      <c r="C19" s="43">
        <v>13</v>
      </c>
      <c r="D19" s="44">
        <v>11</v>
      </c>
      <c r="E19" s="44">
        <v>7</v>
      </c>
      <c r="F19" s="44">
        <v>7</v>
      </c>
      <c r="G19" s="44">
        <v>9</v>
      </c>
      <c r="H19" s="44">
        <v>19</v>
      </c>
      <c r="I19" s="44">
        <v>24</v>
      </c>
      <c r="J19" s="44">
        <v>41</v>
      </c>
      <c r="K19" s="44">
        <v>61</v>
      </c>
      <c r="L19" s="44">
        <v>55</v>
      </c>
      <c r="M19" s="44">
        <v>87</v>
      </c>
      <c r="N19" s="44">
        <v>65</v>
      </c>
      <c r="O19" s="44">
        <v>88</v>
      </c>
      <c r="P19" s="44">
        <v>94</v>
      </c>
      <c r="Q19" s="44">
        <v>92</v>
      </c>
      <c r="R19" s="45">
        <v>80</v>
      </c>
      <c r="U19" s="144">
        <v>0.2</v>
      </c>
      <c r="V19" s="43">
        <v>10</v>
      </c>
      <c r="W19" s="44">
        <v>21</v>
      </c>
      <c r="X19" s="44">
        <v>15</v>
      </c>
      <c r="Y19" s="44">
        <v>17</v>
      </c>
      <c r="Z19" s="44">
        <v>20</v>
      </c>
      <c r="AA19" s="44">
        <v>33</v>
      </c>
      <c r="AB19" s="44">
        <v>52</v>
      </c>
      <c r="AC19" s="44">
        <v>79</v>
      </c>
      <c r="AD19" s="44">
        <v>82</v>
      </c>
      <c r="AE19" s="44">
        <v>86</v>
      </c>
      <c r="AF19" s="44">
        <v>115</v>
      </c>
      <c r="AG19" s="44">
        <v>100</v>
      </c>
      <c r="AH19" s="44">
        <v>123</v>
      </c>
      <c r="AI19" s="44">
        <v>157</v>
      </c>
      <c r="AJ19" s="44">
        <v>139</v>
      </c>
      <c r="AK19" s="45">
        <v>123</v>
      </c>
    </row>
    <row r="20" spans="2:37" ht="12" customHeight="1" x14ac:dyDescent="0.2">
      <c r="B20" s="65" t="s">
        <v>126</v>
      </c>
      <c r="C20" s="49">
        <v>4</v>
      </c>
      <c r="D20" s="50">
        <v>3</v>
      </c>
      <c r="E20" s="50">
        <v>2</v>
      </c>
      <c r="F20" s="50">
        <v>4</v>
      </c>
      <c r="G20" s="50">
        <v>2</v>
      </c>
      <c r="H20" s="50">
        <v>2</v>
      </c>
      <c r="I20" s="50">
        <v>10</v>
      </c>
      <c r="J20" s="50">
        <v>6</v>
      </c>
      <c r="K20" s="50">
        <v>7</v>
      </c>
      <c r="L20" s="50">
        <v>10</v>
      </c>
      <c r="M20" s="50">
        <v>5</v>
      </c>
      <c r="N20" s="50">
        <v>6</v>
      </c>
      <c r="O20" s="50">
        <v>10</v>
      </c>
      <c r="P20" s="50">
        <v>15</v>
      </c>
      <c r="Q20" s="50">
        <v>8</v>
      </c>
      <c r="R20" s="51">
        <v>1</v>
      </c>
      <c r="U20" s="65" t="s">
        <v>127</v>
      </c>
      <c r="V20" s="49">
        <v>0</v>
      </c>
      <c r="W20" s="50">
        <v>0</v>
      </c>
      <c r="X20" s="50">
        <v>0</v>
      </c>
      <c r="Y20" s="50">
        <v>1</v>
      </c>
      <c r="Z20" s="50">
        <v>2</v>
      </c>
      <c r="AA20" s="50">
        <v>3</v>
      </c>
      <c r="AB20" s="50">
        <v>0</v>
      </c>
      <c r="AC20" s="50">
        <v>2</v>
      </c>
      <c r="AD20" s="50">
        <v>3</v>
      </c>
      <c r="AE20" s="50">
        <v>3</v>
      </c>
      <c r="AF20" s="50">
        <v>2</v>
      </c>
      <c r="AG20" s="50">
        <v>3</v>
      </c>
      <c r="AH20" s="50">
        <v>3</v>
      </c>
      <c r="AI20" s="50">
        <v>4</v>
      </c>
      <c r="AJ20" s="50">
        <v>0</v>
      </c>
      <c r="AK20" s="51">
        <v>2</v>
      </c>
    </row>
    <row r="22" spans="2:37" ht="12" customHeight="1" x14ac:dyDescent="0.2">
      <c r="C22" s="145" t="s">
        <v>128</v>
      </c>
      <c r="D22" s="145" t="s">
        <v>129</v>
      </c>
      <c r="E22" s="145" t="s">
        <v>130</v>
      </c>
      <c r="F22" s="145" t="s">
        <v>131</v>
      </c>
      <c r="G22" s="145" t="s">
        <v>132</v>
      </c>
      <c r="I22" s="102"/>
      <c r="J22" s="146"/>
      <c r="K22" s="146"/>
      <c r="L22" s="146"/>
      <c r="M22" s="146"/>
      <c r="N22" s="146"/>
      <c r="V22" s="145" t="s">
        <v>128</v>
      </c>
      <c r="W22" s="145" t="s">
        <v>129</v>
      </c>
      <c r="X22" s="145" t="s">
        <v>130</v>
      </c>
      <c r="Y22" s="145" t="s">
        <v>131</v>
      </c>
      <c r="Z22" s="145" t="s">
        <v>132</v>
      </c>
      <c r="AB22" s="102"/>
    </row>
    <row r="23" spans="2:37" ht="12" customHeight="1" x14ac:dyDescent="0.2">
      <c r="B23" s="65" t="s">
        <v>110</v>
      </c>
      <c r="C23" s="40">
        <v>42</v>
      </c>
      <c r="D23" s="41">
        <v>26</v>
      </c>
      <c r="E23" s="41">
        <v>48</v>
      </c>
      <c r="F23" s="41">
        <v>57</v>
      </c>
      <c r="G23" s="42">
        <v>63</v>
      </c>
      <c r="I23" s="102"/>
      <c r="U23" s="65" t="s">
        <v>111</v>
      </c>
      <c r="V23" s="40">
        <v>22</v>
      </c>
      <c r="W23" s="41">
        <v>8</v>
      </c>
      <c r="X23" s="41">
        <v>22</v>
      </c>
      <c r="Y23" s="41">
        <v>15</v>
      </c>
      <c r="Z23" s="42">
        <v>22</v>
      </c>
      <c r="AB23" s="102"/>
    </row>
    <row r="24" spans="2:37" ht="12" customHeight="1" x14ac:dyDescent="0.2">
      <c r="B24" s="65" t="s">
        <v>112</v>
      </c>
      <c r="C24" s="43">
        <v>36</v>
      </c>
      <c r="D24" s="44">
        <v>64</v>
      </c>
      <c r="E24" s="44">
        <v>79</v>
      </c>
      <c r="F24" s="44">
        <v>92</v>
      </c>
      <c r="G24" s="45">
        <v>121</v>
      </c>
      <c r="U24" s="65" t="s">
        <v>113</v>
      </c>
      <c r="V24" s="43">
        <v>17</v>
      </c>
      <c r="W24" s="44">
        <v>11</v>
      </c>
      <c r="X24" s="44">
        <v>26</v>
      </c>
      <c r="Y24" s="44">
        <v>27</v>
      </c>
      <c r="Z24" s="45">
        <v>44</v>
      </c>
    </row>
    <row r="25" spans="2:37" ht="12" customHeight="1" x14ac:dyDescent="0.2">
      <c r="B25" s="65" t="s">
        <v>114</v>
      </c>
      <c r="C25" s="46">
        <v>71</v>
      </c>
      <c r="D25" s="47">
        <v>74</v>
      </c>
      <c r="E25" s="47">
        <v>237</v>
      </c>
      <c r="F25" s="47">
        <v>341</v>
      </c>
      <c r="G25" s="48">
        <v>516</v>
      </c>
      <c r="U25" s="65" t="s">
        <v>115</v>
      </c>
      <c r="V25" s="46">
        <v>50</v>
      </c>
      <c r="W25" s="47">
        <v>75</v>
      </c>
      <c r="X25" s="47">
        <v>231</v>
      </c>
      <c r="Y25" s="47">
        <v>328</v>
      </c>
      <c r="Z25" s="48">
        <v>588</v>
      </c>
    </row>
    <row r="26" spans="2:37" ht="12" customHeight="1" x14ac:dyDescent="0.2">
      <c r="B26" s="65" t="s">
        <v>116</v>
      </c>
      <c r="C26" s="43">
        <v>9</v>
      </c>
      <c r="D26" s="44">
        <v>8</v>
      </c>
      <c r="E26" s="44">
        <v>23</v>
      </c>
      <c r="F26" s="44">
        <v>21</v>
      </c>
      <c r="G26" s="45">
        <v>34</v>
      </c>
      <c r="U26" s="65" t="s">
        <v>117</v>
      </c>
      <c r="V26" s="43">
        <v>0</v>
      </c>
      <c r="W26" s="44">
        <v>6</v>
      </c>
      <c r="X26" s="44">
        <v>5</v>
      </c>
      <c r="Y26" s="44">
        <v>8</v>
      </c>
      <c r="Z26" s="45">
        <v>9</v>
      </c>
    </row>
    <row r="27" spans="2:37" ht="12" customHeight="1" x14ac:dyDescent="0.2">
      <c r="B27" s="19" t="s">
        <v>118</v>
      </c>
      <c r="C27" s="134">
        <v>158</v>
      </c>
      <c r="D27" s="135">
        <v>172</v>
      </c>
      <c r="E27" s="135">
        <v>387</v>
      </c>
      <c r="F27" s="135">
        <v>511</v>
      </c>
      <c r="G27" s="136">
        <v>734</v>
      </c>
      <c r="U27" s="19" t="s">
        <v>118</v>
      </c>
      <c r="V27" s="134">
        <v>89</v>
      </c>
      <c r="W27" s="135">
        <v>100</v>
      </c>
      <c r="X27" s="135">
        <v>284</v>
      </c>
      <c r="Y27" s="135">
        <v>378</v>
      </c>
      <c r="Z27" s="136">
        <v>663</v>
      </c>
    </row>
    <row r="29" spans="2:37" ht="12" customHeight="1" x14ac:dyDescent="0.2">
      <c r="B29" s="65" t="s">
        <v>124</v>
      </c>
      <c r="C29" s="40">
        <v>105</v>
      </c>
      <c r="D29" s="41">
        <v>165</v>
      </c>
      <c r="E29" s="41">
        <v>256</v>
      </c>
      <c r="F29" s="41">
        <v>292</v>
      </c>
      <c r="G29" s="42">
        <v>250</v>
      </c>
      <c r="U29" s="65" t="s">
        <v>125</v>
      </c>
      <c r="V29" s="40">
        <v>44</v>
      </c>
      <c r="W29" s="41">
        <v>34</v>
      </c>
      <c r="X29" s="41">
        <v>68</v>
      </c>
      <c r="Y29" s="41">
        <v>68</v>
      </c>
      <c r="Z29" s="42">
        <v>91</v>
      </c>
    </row>
    <row r="30" spans="2:37" ht="12" customHeight="1" x14ac:dyDescent="0.2">
      <c r="B30" s="144">
        <v>0.02</v>
      </c>
      <c r="C30" s="43">
        <v>25</v>
      </c>
      <c r="D30" s="44">
        <v>52</v>
      </c>
      <c r="E30" s="44">
        <v>157</v>
      </c>
      <c r="F30" s="44">
        <v>240</v>
      </c>
      <c r="G30" s="45">
        <v>266</v>
      </c>
      <c r="U30" s="144">
        <v>0.2</v>
      </c>
      <c r="V30" s="43">
        <v>53</v>
      </c>
      <c r="W30" s="44">
        <v>105</v>
      </c>
      <c r="X30" s="44">
        <v>247</v>
      </c>
      <c r="Y30" s="44">
        <v>338</v>
      </c>
      <c r="Z30" s="45">
        <v>419</v>
      </c>
    </row>
    <row r="31" spans="2:37" ht="12" customHeight="1" x14ac:dyDescent="0.2">
      <c r="B31" s="65" t="s">
        <v>126</v>
      </c>
      <c r="C31" s="49">
        <v>9</v>
      </c>
      <c r="D31" s="50">
        <v>14</v>
      </c>
      <c r="E31" s="50">
        <v>23</v>
      </c>
      <c r="F31" s="50">
        <v>21</v>
      </c>
      <c r="G31" s="51">
        <v>24</v>
      </c>
      <c r="U31" s="65" t="s">
        <v>127</v>
      </c>
      <c r="V31" s="49">
        <v>1</v>
      </c>
      <c r="W31" s="50">
        <v>5</v>
      </c>
      <c r="X31" s="50">
        <v>8</v>
      </c>
      <c r="Y31" s="50">
        <v>8</v>
      </c>
      <c r="Z31" s="51">
        <v>6</v>
      </c>
    </row>
    <row r="32" spans="2:37" ht="12" customHeight="1" x14ac:dyDescent="0.2">
      <c r="B32" s="117">
        <v>45199</v>
      </c>
      <c r="U32" s="117">
        <v>45199</v>
      </c>
    </row>
    <row r="194" spans="2:37" ht="12" customHeight="1" x14ac:dyDescent="0.25">
      <c r="C194" s="17" t="s">
        <v>133</v>
      </c>
      <c r="V194" s="17" t="s">
        <v>134</v>
      </c>
    </row>
    <row r="195" spans="2:37" ht="12" customHeight="1" x14ac:dyDescent="0.2">
      <c r="B195" s="18" t="s">
        <v>6</v>
      </c>
      <c r="C195" s="65">
        <v>2005</v>
      </c>
      <c r="D195" s="65">
        <v>2006</v>
      </c>
      <c r="E195" s="65">
        <v>2007</v>
      </c>
      <c r="F195" s="65">
        <v>2008</v>
      </c>
      <c r="G195" s="65">
        <v>2009</v>
      </c>
      <c r="H195" s="65">
        <v>2010</v>
      </c>
      <c r="I195" s="65">
        <v>2011</v>
      </c>
      <c r="J195" s="65">
        <v>2012</v>
      </c>
      <c r="K195" s="65">
        <v>2013</v>
      </c>
      <c r="L195" s="65">
        <v>2014</v>
      </c>
      <c r="M195" s="65">
        <v>2015</v>
      </c>
      <c r="N195" s="65">
        <v>2016</v>
      </c>
      <c r="O195" s="65">
        <v>2017</v>
      </c>
      <c r="P195" s="65">
        <v>2018</v>
      </c>
      <c r="Q195" s="65">
        <v>2019</v>
      </c>
      <c r="R195" s="65">
        <v>2020</v>
      </c>
      <c r="U195" s="18" t="s">
        <v>6</v>
      </c>
      <c r="V195" s="65">
        <v>2005</v>
      </c>
      <c r="W195" s="65">
        <v>2006</v>
      </c>
      <c r="X195" s="65">
        <v>2007</v>
      </c>
      <c r="Y195" s="65">
        <v>2008</v>
      </c>
      <c r="Z195" s="65">
        <v>2009</v>
      </c>
      <c r="AA195" s="65">
        <v>2010</v>
      </c>
      <c r="AB195" s="65">
        <v>2011</v>
      </c>
      <c r="AC195" s="65">
        <v>2012</v>
      </c>
      <c r="AD195" s="65">
        <v>2013</v>
      </c>
      <c r="AE195" s="65">
        <v>2014</v>
      </c>
      <c r="AF195" s="65">
        <v>2015</v>
      </c>
      <c r="AG195" s="65">
        <v>2016</v>
      </c>
      <c r="AH195" s="65">
        <v>2017</v>
      </c>
      <c r="AI195" s="65">
        <v>2018</v>
      </c>
      <c r="AJ195" s="65">
        <v>2019</v>
      </c>
      <c r="AK195" s="65">
        <v>2020</v>
      </c>
    </row>
    <row r="196" spans="2:37" ht="12" customHeight="1" x14ac:dyDescent="0.2">
      <c r="B196" s="65" t="s">
        <v>110</v>
      </c>
      <c r="C196" s="40">
        <v>2</v>
      </c>
      <c r="D196" s="41">
        <v>0</v>
      </c>
      <c r="E196" s="41">
        <v>1</v>
      </c>
      <c r="F196" s="41">
        <v>1</v>
      </c>
      <c r="G196" s="41">
        <v>1</v>
      </c>
      <c r="H196" s="41">
        <v>0</v>
      </c>
      <c r="I196" s="41">
        <v>3</v>
      </c>
      <c r="J196" s="41">
        <v>3</v>
      </c>
      <c r="K196" s="41">
        <v>0</v>
      </c>
      <c r="L196" s="41">
        <v>3</v>
      </c>
      <c r="M196" s="41">
        <v>5</v>
      </c>
      <c r="N196" s="41">
        <v>4</v>
      </c>
      <c r="O196" s="41">
        <v>3</v>
      </c>
      <c r="P196" s="41">
        <v>1</v>
      </c>
      <c r="Q196" s="41">
        <v>2</v>
      </c>
      <c r="R196" s="42">
        <v>3</v>
      </c>
      <c r="U196" s="65" t="s">
        <v>111</v>
      </c>
      <c r="V196" s="40">
        <v>3</v>
      </c>
      <c r="W196" s="41">
        <v>2</v>
      </c>
      <c r="X196" s="41">
        <v>3</v>
      </c>
      <c r="Y196" s="41">
        <v>3</v>
      </c>
      <c r="Z196" s="41">
        <v>4</v>
      </c>
      <c r="AA196" s="41">
        <v>2</v>
      </c>
      <c r="AB196" s="41">
        <v>10</v>
      </c>
      <c r="AC196" s="41">
        <v>13</v>
      </c>
      <c r="AD196" s="41">
        <v>11</v>
      </c>
      <c r="AE196" s="41">
        <v>13</v>
      </c>
      <c r="AF196" s="41">
        <v>16</v>
      </c>
      <c r="AG196" s="41">
        <v>11</v>
      </c>
      <c r="AH196" s="41">
        <v>9</v>
      </c>
      <c r="AI196" s="41">
        <v>12</v>
      </c>
      <c r="AJ196" s="41">
        <v>13</v>
      </c>
      <c r="AK196" s="42">
        <v>5</v>
      </c>
    </row>
    <row r="197" spans="2:37" ht="12" customHeight="1" x14ac:dyDescent="0.2">
      <c r="B197" s="65" t="s">
        <v>112</v>
      </c>
      <c r="C197" s="43">
        <v>1</v>
      </c>
      <c r="D197" s="44">
        <v>0</v>
      </c>
      <c r="E197" s="44">
        <v>0</v>
      </c>
      <c r="F197" s="44">
        <v>0</v>
      </c>
      <c r="G197" s="44">
        <v>5</v>
      </c>
      <c r="H197" s="44">
        <v>3</v>
      </c>
      <c r="I197" s="44">
        <v>5</v>
      </c>
      <c r="J197" s="44">
        <v>5</v>
      </c>
      <c r="K197" s="44">
        <v>4</v>
      </c>
      <c r="L197" s="44">
        <v>8</v>
      </c>
      <c r="M197" s="44">
        <v>7</v>
      </c>
      <c r="N197" s="44">
        <v>9</v>
      </c>
      <c r="O197" s="44">
        <v>3</v>
      </c>
      <c r="P197" s="44">
        <v>9</v>
      </c>
      <c r="Q197" s="44">
        <v>4</v>
      </c>
      <c r="R197" s="45">
        <v>6</v>
      </c>
      <c r="U197" s="65" t="s">
        <v>113</v>
      </c>
      <c r="V197" s="43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1</v>
      </c>
      <c r="AD197" s="44">
        <v>0</v>
      </c>
      <c r="AE197" s="44">
        <v>1</v>
      </c>
      <c r="AF197" s="44">
        <v>1</v>
      </c>
      <c r="AG197" s="44">
        <v>0</v>
      </c>
      <c r="AH197" s="44">
        <v>0</v>
      </c>
      <c r="AI197" s="44">
        <v>0</v>
      </c>
      <c r="AJ197" s="44">
        <v>1</v>
      </c>
      <c r="AK197" s="45">
        <v>0</v>
      </c>
    </row>
    <row r="198" spans="2:37" ht="12" customHeight="1" x14ac:dyDescent="0.2">
      <c r="B198" s="65" t="s">
        <v>114</v>
      </c>
      <c r="C198" s="46">
        <v>5</v>
      </c>
      <c r="D198" s="47">
        <v>4</v>
      </c>
      <c r="E198" s="47">
        <v>5</v>
      </c>
      <c r="F198" s="47">
        <v>5</v>
      </c>
      <c r="G198" s="47">
        <v>2</v>
      </c>
      <c r="H198" s="47">
        <v>2</v>
      </c>
      <c r="I198" s="47">
        <v>8</v>
      </c>
      <c r="J198" s="47">
        <v>13</v>
      </c>
      <c r="K198" s="47">
        <v>12</v>
      </c>
      <c r="L198" s="47">
        <v>13</v>
      </c>
      <c r="M198" s="47">
        <v>9</v>
      </c>
      <c r="N198" s="47">
        <v>11</v>
      </c>
      <c r="O198" s="47">
        <v>11</v>
      </c>
      <c r="P198" s="47">
        <v>13</v>
      </c>
      <c r="Q198" s="47">
        <v>13</v>
      </c>
      <c r="R198" s="48">
        <v>2</v>
      </c>
      <c r="U198" s="65" t="s">
        <v>115</v>
      </c>
      <c r="V198" s="46">
        <v>0</v>
      </c>
      <c r="W198" s="47">
        <v>0</v>
      </c>
      <c r="X198" s="47">
        <v>1</v>
      </c>
      <c r="Y198" s="47">
        <v>0</v>
      </c>
      <c r="Z198" s="47">
        <v>1</v>
      </c>
      <c r="AA198" s="47">
        <v>0</v>
      </c>
      <c r="AB198" s="47">
        <v>3</v>
      </c>
      <c r="AC198" s="47">
        <v>4</v>
      </c>
      <c r="AD198" s="47">
        <v>3</v>
      </c>
      <c r="AE198" s="47">
        <v>3</v>
      </c>
      <c r="AF198" s="47">
        <v>2</v>
      </c>
      <c r="AG198" s="47">
        <v>7</v>
      </c>
      <c r="AH198" s="47">
        <v>1</v>
      </c>
      <c r="AI198" s="47">
        <v>10</v>
      </c>
      <c r="AJ198" s="47">
        <v>4</v>
      </c>
      <c r="AK198" s="48">
        <v>3</v>
      </c>
    </row>
    <row r="199" spans="2:37" ht="12" customHeight="1" x14ac:dyDescent="0.2">
      <c r="B199" s="65" t="s">
        <v>116</v>
      </c>
      <c r="C199" s="43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1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1</v>
      </c>
      <c r="Q199" s="44">
        <v>1</v>
      </c>
      <c r="R199" s="45">
        <v>0</v>
      </c>
      <c r="U199" s="65" t="s">
        <v>117</v>
      </c>
      <c r="V199" s="43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1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5">
        <v>0</v>
      </c>
    </row>
    <row r="200" spans="2:37" ht="12" customHeight="1" x14ac:dyDescent="0.2">
      <c r="B200" s="19" t="s">
        <v>118</v>
      </c>
      <c r="C200" s="134">
        <v>8</v>
      </c>
      <c r="D200" s="135">
        <v>4</v>
      </c>
      <c r="E200" s="135">
        <v>6</v>
      </c>
      <c r="F200" s="135">
        <v>6</v>
      </c>
      <c r="G200" s="135">
        <v>8</v>
      </c>
      <c r="H200" s="135">
        <v>6</v>
      </c>
      <c r="I200" s="135">
        <v>16</v>
      </c>
      <c r="J200" s="135">
        <v>21</v>
      </c>
      <c r="K200" s="135">
        <v>16</v>
      </c>
      <c r="L200" s="135">
        <v>24</v>
      </c>
      <c r="M200" s="135">
        <v>21</v>
      </c>
      <c r="N200" s="135">
        <v>24</v>
      </c>
      <c r="O200" s="135">
        <v>17</v>
      </c>
      <c r="P200" s="135">
        <v>24</v>
      </c>
      <c r="Q200" s="135">
        <v>20</v>
      </c>
      <c r="R200" s="136">
        <v>11</v>
      </c>
      <c r="U200" s="19" t="s">
        <v>118</v>
      </c>
      <c r="V200" s="134">
        <v>3</v>
      </c>
      <c r="W200" s="135">
        <v>2</v>
      </c>
      <c r="X200" s="135">
        <v>4</v>
      </c>
      <c r="Y200" s="135">
        <v>3</v>
      </c>
      <c r="Z200" s="135">
        <v>5</v>
      </c>
      <c r="AA200" s="135">
        <v>3</v>
      </c>
      <c r="AB200" s="135">
        <v>13</v>
      </c>
      <c r="AC200" s="135">
        <v>18</v>
      </c>
      <c r="AD200" s="135">
        <v>14</v>
      </c>
      <c r="AE200" s="135">
        <v>17</v>
      </c>
      <c r="AF200" s="135">
        <v>19</v>
      </c>
      <c r="AG200" s="135">
        <v>18</v>
      </c>
      <c r="AH200" s="135">
        <v>10</v>
      </c>
      <c r="AI200" s="135">
        <v>22</v>
      </c>
      <c r="AJ200" s="135">
        <v>18</v>
      </c>
      <c r="AK200" s="136">
        <v>8</v>
      </c>
    </row>
    <row r="201" spans="2:37" ht="12" customHeight="1" x14ac:dyDescent="0.2">
      <c r="B201" s="137" t="s">
        <v>119</v>
      </c>
      <c r="C201" s="138">
        <v>8.5152000000000001</v>
      </c>
      <c r="D201" s="139">
        <v>0.69786015900000009</v>
      </c>
      <c r="E201" s="139">
        <v>3.8144286989970002</v>
      </c>
      <c r="F201" s="139">
        <v>4.6760000000000002</v>
      </c>
      <c r="G201" s="139">
        <v>7.1550000000000002</v>
      </c>
      <c r="H201" s="139">
        <v>6.7344264919109991</v>
      </c>
      <c r="I201" s="139">
        <v>17.065030828051999</v>
      </c>
      <c r="J201" s="139">
        <v>19.569474684253002</v>
      </c>
      <c r="K201" s="139">
        <v>17.65447</v>
      </c>
      <c r="L201" s="139">
        <v>38.921611212572991</v>
      </c>
      <c r="M201" s="139">
        <v>24.038795824744998</v>
      </c>
      <c r="N201" s="139">
        <v>35.978523721923004</v>
      </c>
      <c r="O201" s="139">
        <v>17.116933449249998</v>
      </c>
      <c r="P201" s="139">
        <v>55.844032498000004</v>
      </c>
      <c r="Q201" s="139">
        <v>34.700921537984996</v>
      </c>
      <c r="R201" s="140">
        <v>26.080863359999999</v>
      </c>
      <c r="U201" s="137" t="s">
        <v>119</v>
      </c>
      <c r="V201" s="138">
        <v>3.4260999999999999</v>
      </c>
      <c r="W201" s="139">
        <v>0.52260000000000006</v>
      </c>
      <c r="X201" s="139">
        <v>3.1659999999999999</v>
      </c>
      <c r="Y201" s="139">
        <v>3.2651999999999997</v>
      </c>
      <c r="Z201" s="139">
        <v>4.3513000000000002</v>
      </c>
      <c r="AA201" s="139">
        <v>6.25915</v>
      </c>
      <c r="AB201" s="139">
        <v>14.814030828052001</v>
      </c>
      <c r="AC201" s="139">
        <v>16.583234684253004</v>
      </c>
      <c r="AD201" s="139">
        <v>17.275200000000002</v>
      </c>
      <c r="AE201" s="139">
        <v>28.778625068307992</v>
      </c>
      <c r="AF201" s="139">
        <v>18.022978575745</v>
      </c>
      <c r="AG201" s="139">
        <v>28.825947713893999</v>
      </c>
      <c r="AH201" s="139">
        <v>11.218017067</v>
      </c>
      <c r="AI201" s="139">
        <v>55.824032498000008</v>
      </c>
      <c r="AJ201" s="139">
        <v>33.459641537985</v>
      </c>
      <c r="AK201" s="140">
        <v>23.04</v>
      </c>
    </row>
    <row r="202" spans="2:37" ht="12" customHeight="1" x14ac:dyDescent="0.2">
      <c r="B202" s="137" t="s">
        <v>120</v>
      </c>
      <c r="C202" s="79">
        <v>137</v>
      </c>
      <c r="D202" s="80">
        <v>104</v>
      </c>
      <c r="E202" s="80">
        <v>143</v>
      </c>
      <c r="F202" s="80">
        <v>138</v>
      </c>
      <c r="G202" s="80">
        <v>198</v>
      </c>
      <c r="H202" s="80">
        <v>227</v>
      </c>
      <c r="I202" s="80">
        <v>288</v>
      </c>
      <c r="J202" s="80">
        <v>338</v>
      </c>
      <c r="K202" s="80">
        <v>323</v>
      </c>
      <c r="L202" s="80">
        <v>348</v>
      </c>
      <c r="M202" s="80">
        <v>363</v>
      </c>
      <c r="N202" s="80">
        <v>362</v>
      </c>
      <c r="O202" s="80">
        <v>423</v>
      </c>
      <c r="P202" s="80">
        <v>405</v>
      </c>
      <c r="Q202" s="80">
        <v>245</v>
      </c>
      <c r="R202" s="81">
        <v>68</v>
      </c>
      <c r="U202" s="137" t="s">
        <v>120</v>
      </c>
      <c r="V202" s="79">
        <v>137</v>
      </c>
      <c r="W202" s="80">
        <v>104</v>
      </c>
      <c r="X202" s="80">
        <v>143</v>
      </c>
      <c r="Y202" s="80">
        <v>138</v>
      </c>
      <c r="Z202" s="80">
        <v>198</v>
      </c>
      <c r="AA202" s="80">
        <v>227</v>
      </c>
      <c r="AB202" s="80">
        <v>288</v>
      </c>
      <c r="AC202" s="80">
        <v>338</v>
      </c>
      <c r="AD202" s="80">
        <v>323</v>
      </c>
      <c r="AE202" s="80">
        <v>348</v>
      </c>
      <c r="AF202" s="80">
        <v>363</v>
      </c>
      <c r="AG202" s="80">
        <v>362</v>
      </c>
      <c r="AH202" s="80">
        <v>423</v>
      </c>
      <c r="AI202" s="80">
        <v>405</v>
      </c>
      <c r="AJ202" s="80">
        <v>245</v>
      </c>
      <c r="AK202" s="81">
        <v>68</v>
      </c>
    </row>
    <row r="203" spans="2:37" ht="12" customHeight="1" x14ac:dyDescent="0.2">
      <c r="B203" s="137" t="s">
        <v>121</v>
      </c>
      <c r="C203" s="31">
        <v>111.18222364413599</v>
      </c>
      <c r="D203" s="32">
        <v>33.227034177804988</v>
      </c>
      <c r="E203" s="32">
        <v>59.671238764343983</v>
      </c>
      <c r="F203" s="32">
        <v>57.023787147573003</v>
      </c>
      <c r="G203" s="32">
        <v>72.959110790527973</v>
      </c>
      <c r="H203" s="32">
        <v>95.385638510015042</v>
      </c>
      <c r="I203" s="32">
        <v>117.62964677143408</v>
      </c>
      <c r="J203" s="32">
        <v>124.48568236988307</v>
      </c>
      <c r="K203" s="32">
        <v>145.73794851952903</v>
      </c>
      <c r="L203" s="32">
        <v>202.32123977075307</v>
      </c>
      <c r="M203" s="32">
        <v>171.83307130236</v>
      </c>
      <c r="N203" s="32">
        <v>177.3657032546281</v>
      </c>
      <c r="O203" s="32">
        <v>208.06897995058665</v>
      </c>
      <c r="P203" s="32">
        <v>268.65676184714897</v>
      </c>
      <c r="Q203" s="32">
        <v>213.78033677065807</v>
      </c>
      <c r="R203" s="33">
        <v>98.874833018387008</v>
      </c>
      <c r="U203" s="137" t="s">
        <v>121</v>
      </c>
      <c r="V203" s="31">
        <v>111.18222364413599</v>
      </c>
      <c r="W203" s="32">
        <v>33.227034177804988</v>
      </c>
      <c r="X203" s="32">
        <v>59.671238764343983</v>
      </c>
      <c r="Y203" s="32">
        <v>57.023787147573003</v>
      </c>
      <c r="Z203" s="32">
        <v>72.959110790527973</v>
      </c>
      <c r="AA203" s="32">
        <v>95.385638510015042</v>
      </c>
      <c r="AB203" s="32">
        <v>117.62964677143408</v>
      </c>
      <c r="AC203" s="32">
        <v>124.48568236988307</v>
      </c>
      <c r="AD203" s="32">
        <v>145.73794851952903</v>
      </c>
      <c r="AE203" s="32">
        <v>202.32123977075307</v>
      </c>
      <c r="AF203" s="32">
        <v>171.83307130236</v>
      </c>
      <c r="AG203" s="32">
        <v>177.3657032546281</v>
      </c>
      <c r="AH203" s="32">
        <v>208.06897995058665</v>
      </c>
      <c r="AI203" s="32">
        <v>268.65676184714897</v>
      </c>
      <c r="AJ203" s="32">
        <v>213.78033677065807</v>
      </c>
      <c r="AK203" s="33">
        <v>98.874833018387008</v>
      </c>
    </row>
    <row r="204" spans="2:37" ht="12" customHeight="1" x14ac:dyDescent="0.2">
      <c r="B204" s="137" t="s">
        <v>122</v>
      </c>
      <c r="C204" s="141">
        <v>5.8394160583941604E-2</v>
      </c>
      <c r="D204" s="142">
        <v>3.8461538461538464E-2</v>
      </c>
      <c r="E204" s="142">
        <v>4.195804195804196E-2</v>
      </c>
      <c r="F204" s="142">
        <v>4.3478260869565216E-2</v>
      </c>
      <c r="G204" s="142">
        <v>4.0404040404040407E-2</v>
      </c>
      <c r="H204" s="142">
        <v>2.643171806167401E-2</v>
      </c>
      <c r="I204" s="142">
        <v>5.5555555555555552E-2</v>
      </c>
      <c r="J204" s="142">
        <v>6.2130177514792898E-2</v>
      </c>
      <c r="K204" s="142">
        <v>4.9535603715170282E-2</v>
      </c>
      <c r="L204" s="142">
        <v>6.8965517241379309E-2</v>
      </c>
      <c r="M204" s="142">
        <v>5.7851239669421489E-2</v>
      </c>
      <c r="N204" s="142">
        <v>6.6298342541436461E-2</v>
      </c>
      <c r="O204" s="142">
        <v>4.0189125295508277E-2</v>
      </c>
      <c r="P204" s="142">
        <v>5.9259259259259262E-2</v>
      </c>
      <c r="Q204" s="142">
        <v>8.1632653061224483E-2</v>
      </c>
      <c r="R204" s="143">
        <v>0.16176470588235295</v>
      </c>
      <c r="U204" s="137" t="s">
        <v>122</v>
      </c>
      <c r="V204" s="141">
        <v>2.1897810218978103E-2</v>
      </c>
      <c r="W204" s="142">
        <v>1.9230769230769232E-2</v>
      </c>
      <c r="X204" s="142">
        <v>2.7972027972027972E-2</v>
      </c>
      <c r="Y204" s="142">
        <v>2.1739130434782608E-2</v>
      </c>
      <c r="Z204" s="142">
        <v>2.5252525252525252E-2</v>
      </c>
      <c r="AA204" s="142">
        <v>1.3215859030837005E-2</v>
      </c>
      <c r="AB204" s="142">
        <v>4.5138888888888888E-2</v>
      </c>
      <c r="AC204" s="142">
        <v>5.3254437869822487E-2</v>
      </c>
      <c r="AD204" s="142">
        <v>4.3343653250773995E-2</v>
      </c>
      <c r="AE204" s="142">
        <v>4.8850574712643681E-2</v>
      </c>
      <c r="AF204" s="142">
        <v>5.2341597796143252E-2</v>
      </c>
      <c r="AG204" s="142">
        <v>4.9723756906077346E-2</v>
      </c>
      <c r="AH204" s="142">
        <v>2.3640661938534278E-2</v>
      </c>
      <c r="AI204" s="142">
        <v>5.4320987654320987E-2</v>
      </c>
      <c r="AJ204" s="142">
        <v>7.3469387755102047E-2</v>
      </c>
      <c r="AK204" s="143">
        <v>0.11764705882352941</v>
      </c>
    </row>
    <row r="205" spans="2:37" ht="12" customHeight="1" x14ac:dyDescent="0.2">
      <c r="B205" s="137" t="s">
        <v>123</v>
      </c>
      <c r="C205" s="130">
        <v>7.6587782838872118E-2</v>
      </c>
      <c r="D205" s="131">
        <v>2.1002782110061364E-2</v>
      </c>
      <c r="E205" s="131">
        <v>6.3924074277410148E-2</v>
      </c>
      <c r="F205" s="131">
        <v>8.200086725034389E-2</v>
      </c>
      <c r="G205" s="131">
        <v>9.8068629434679311E-2</v>
      </c>
      <c r="H205" s="131">
        <v>7.060210108258505E-2</v>
      </c>
      <c r="I205" s="131">
        <v>0.14507423337937098</v>
      </c>
      <c r="J205" s="131">
        <v>0.15720261408140429</v>
      </c>
      <c r="K205" s="131">
        <v>0.12113845555904942</v>
      </c>
      <c r="L205" s="131">
        <v>0.19237530996090396</v>
      </c>
      <c r="M205" s="131">
        <v>0.13989621230971294</v>
      </c>
      <c r="N205" s="131">
        <v>0.20284938441718831</v>
      </c>
      <c r="O205" s="131">
        <v>8.2265667151898481E-2</v>
      </c>
      <c r="P205" s="131">
        <v>0.20786386359324993</v>
      </c>
      <c r="Q205" s="131">
        <v>0.16232045501552317</v>
      </c>
      <c r="R205" s="132">
        <v>0.26377656036243252</v>
      </c>
      <c r="U205" s="137" t="s">
        <v>123</v>
      </c>
      <c r="V205" s="130">
        <v>3.0815177891800518E-2</v>
      </c>
      <c r="W205" s="131">
        <v>1.5728156693235254E-2</v>
      </c>
      <c r="X205" s="131">
        <v>5.3057386867788894E-2</v>
      </c>
      <c r="Y205" s="131">
        <v>5.7260314744615667E-2</v>
      </c>
      <c r="Z205" s="131">
        <v>5.9640255382127194E-2</v>
      </c>
      <c r="AA205" s="131">
        <v>6.5619417113225262E-2</v>
      </c>
      <c r="AB205" s="131">
        <v>0.12593790115545542</v>
      </c>
      <c r="AC205" s="131">
        <v>0.13321399191096855</v>
      </c>
      <c r="AD205" s="131">
        <v>0.11853604483587957</v>
      </c>
      <c r="AE205" s="131">
        <v>0.14224223369190792</v>
      </c>
      <c r="AF205" s="131">
        <v>0.10488655320623061</v>
      </c>
      <c r="AG205" s="131">
        <v>0.16252267030741091</v>
      </c>
      <c r="AH205" s="131">
        <v>5.3914894328141158E-2</v>
      </c>
      <c r="AI205" s="131">
        <v>0.20778941916139387</v>
      </c>
      <c r="AJ205" s="131">
        <v>0.15651412119291519</v>
      </c>
      <c r="AK205" s="132">
        <v>0.23302188531347937</v>
      </c>
    </row>
    <row r="207" spans="2:37" ht="12" customHeight="1" x14ac:dyDescent="0.2">
      <c r="B207" s="65" t="s">
        <v>124</v>
      </c>
      <c r="C207" s="40">
        <v>5</v>
      </c>
      <c r="D207" s="41">
        <v>3</v>
      </c>
      <c r="E207" s="41">
        <v>5</v>
      </c>
      <c r="F207" s="41">
        <v>5</v>
      </c>
      <c r="G207" s="41">
        <v>7</v>
      </c>
      <c r="H207" s="41">
        <v>4</v>
      </c>
      <c r="I207" s="41">
        <v>16</v>
      </c>
      <c r="J207" s="41">
        <v>18</v>
      </c>
      <c r="K207" s="41">
        <v>16</v>
      </c>
      <c r="L207" s="41">
        <v>19</v>
      </c>
      <c r="M207" s="41">
        <v>19</v>
      </c>
      <c r="N207" s="41">
        <v>24</v>
      </c>
      <c r="O207" s="41">
        <v>15</v>
      </c>
      <c r="P207" s="41">
        <v>22</v>
      </c>
      <c r="Q207" s="41">
        <v>17</v>
      </c>
      <c r="R207" s="42">
        <v>11</v>
      </c>
      <c r="U207" s="65" t="s">
        <v>125</v>
      </c>
      <c r="V207" s="40">
        <v>3</v>
      </c>
      <c r="W207" s="41">
        <v>2</v>
      </c>
      <c r="X207" s="41">
        <v>4</v>
      </c>
      <c r="Y207" s="41">
        <v>3</v>
      </c>
      <c r="Z207" s="41">
        <v>5</v>
      </c>
      <c r="AA207" s="41">
        <v>2</v>
      </c>
      <c r="AB207" s="41">
        <v>13</v>
      </c>
      <c r="AC207" s="41">
        <v>18</v>
      </c>
      <c r="AD207" s="41">
        <v>14</v>
      </c>
      <c r="AE207" s="41">
        <v>17</v>
      </c>
      <c r="AF207" s="41">
        <v>19</v>
      </c>
      <c r="AG207" s="41">
        <v>18</v>
      </c>
      <c r="AH207" s="41">
        <v>10</v>
      </c>
      <c r="AI207" s="41">
        <v>22</v>
      </c>
      <c r="AJ207" s="41">
        <v>18</v>
      </c>
      <c r="AK207" s="42">
        <v>8</v>
      </c>
    </row>
    <row r="208" spans="2:37" ht="12" customHeight="1" x14ac:dyDescent="0.2">
      <c r="B208" s="144">
        <v>0.02</v>
      </c>
      <c r="C208" s="43">
        <v>3</v>
      </c>
      <c r="D208" s="44">
        <v>1</v>
      </c>
      <c r="E208" s="44">
        <v>1</v>
      </c>
      <c r="F208" s="44">
        <v>1</v>
      </c>
      <c r="G208" s="44">
        <v>1</v>
      </c>
      <c r="H208" s="44">
        <v>1</v>
      </c>
      <c r="I208" s="44">
        <v>0</v>
      </c>
      <c r="J208" s="44">
        <v>3</v>
      </c>
      <c r="K208" s="44">
        <v>0</v>
      </c>
      <c r="L208" s="44">
        <v>5</v>
      </c>
      <c r="M208" s="44">
        <v>2</v>
      </c>
      <c r="N208" s="44">
        <v>0</v>
      </c>
      <c r="O208" s="44">
        <v>2</v>
      </c>
      <c r="P208" s="44">
        <v>1</v>
      </c>
      <c r="Q208" s="44">
        <v>2</v>
      </c>
      <c r="R208" s="45">
        <v>0</v>
      </c>
      <c r="U208" s="144">
        <v>0.2</v>
      </c>
      <c r="V208" s="43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5">
        <v>0</v>
      </c>
    </row>
    <row r="209" spans="2:37" ht="12" customHeight="1" x14ac:dyDescent="0.2">
      <c r="B209" s="65" t="s">
        <v>126</v>
      </c>
      <c r="C209" s="49">
        <v>0</v>
      </c>
      <c r="D209" s="50">
        <v>0</v>
      </c>
      <c r="E209" s="50">
        <v>0</v>
      </c>
      <c r="F209" s="50">
        <v>0</v>
      </c>
      <c r="G209" s="50">
        <v>0</v>
      </c>
      <c r="H209" s="50">
        <v>1</v>
      </c>
      <c r="I209" s="50">
        <v>0</v>
      </c>
      <c r="J209" s="50">
        <v>0</v>
      </c>
      <c r="K209" s="50">
        <v>0</v>
      </c>
      <c r="L209" s="50">
        <v>0</v>
      </c>
      <c r="M209" s="50">
        <v>0</v>
      </c>
      <c r="N209" s="50">
        <v>0</v>
      </c>
      <c r="O209" s="50">
        <v>0</v>
      </c>
      <c r="P209" s="50">
        <v>1</v>
      </c>
      <c r="Q209" s="50">
        <v>1</v>
      </c>
      <c r="R209" s="51">
        <v>0</v>
      </c>
      <c r="U209" s="65" t="s">
        <v>127</v>
      </c>
      <c r="V209" s="49">
        <v>0</v>
      </c>
      <c r="W209" s="50">
        <v>0</v>
      </c>
      <c r="X209" s="50">
        <v>0</v>
      </c>
      <c r="Y209" s="50">
        <v>0</v>
      </c>
      <c r="Z209" s="50">
        <v>0</v>
      </c>
      <c r="AA209" s="50">
        <v>1</v>
      </c>
      <c r="AB209" s="50">
        <v>0</v>
      </c>
      <c r="AC209" s="50">
        <v>0</v>
      </c>
      <c r="AD209" s="50">
        <v>0</v>
      </c>
      <c r="AE209" s="50">
        <v>0</v>
      </c>
      <c r="AF209" s="50">
        <v>0</v>
      </c>
      <c r="AG209" s="50">
        <v>0</v>
      </c>
      <c r="AH209" s="50">
        <v>0</v>
      </c>
      <c r="AI209" s="50">
        <v>0</v>
      </c>
      <c r="AJ209" s="50">
        <v>0</v>
      </c>
      <c r="AK209" s="51">
        <v>0</v>
      </c>
    </row>
    <row r="211" spans="2:37" ht="12" customHeight="1" x14ac:dyDescent="0.2">
      <c r="C211" s="145" t="s">
        <v>135</v>
      </c>
      <c r="D211" s="145" t="s">
        <v>136</v>
      </c>
      <c r="E211" s="145" t="s">
        <v>137</v>
      </c>
      <c r="F211" s="145" t="s">
        <v>138</v>
      </c>
      <c r="G211" s="145" t="s">
        <v>139</v>
      </c>
      <c r="V211" s="145" t="s">
        <v>135</v>
      </c>
      <c r="W211" s="145" t="s">
        <v>136</v>
      </c>
      <c r="X211" s="145" t="s">
        <v>137</v>
      </c>
      <c r="Y211" s="145" t="s">
        <v>138</v>
      </c>
      <c r="Z211" s="145" t="s">
        <v>139</v>
      </c>
    </row>
    <row r="212" spans="2:37" ht="12" customHeight="1" x14ac:dyDescent="0.2">
      <c r="B212" s="65" t="s">
        <v>110</v>
      </c>
      <c r="C212" s="40">
        <v>2</v>
      </c>
      <c r="D212" s="41">
        <v>4</v>
      </c>
      <c r="E212" s="41">
        <v>6</v>
      </c>
      <c r="F212" s="41">
        <v>12</v>
      </c>
      <c r="G212" s="42">
        <v>6</v>
      </c>
      <c r="U212" s="65" t="s">
        <v>111</v>
      </c>
      <c r="V212" s="40">
        <v>8</v>
      </c>
      <c r="W212" s="41">
        <v>16</v>
      </c>
      <c r="X212" s="41">
        <v>37</v>
      </c>
      <c r="Y212" s="41">
        <v>36</v>
      </c>
      <c r="Z212" s="42">
        <v>30</v>
      </c>
    </row>
    <row r="213" spans="2:37" ht="12" customHeight="1" x14ac:dyDescent="0.2">
      <c r="B213" s="65" t="s">
        <v>112</v>
      </c>
      <c r="C213" s="43">
        <v>0</v>
      </c>
      <c r="D213" s="44">
        <v>13</v>
      </c>
      <c r="E213" s="44">
        <v>17</v>
      </c>
      <c r="F213" s="44">
        <v>19</v>
      </c>
      <c r="G213" s="45">
        <v>19</v>
      </c>
      <c r="U213" s="65" t="s">
        <v>113</v>
      </c>
      <c r="V213" s="43">
        <v>0</v>
      </c>
      <c r="W213" s="44">
        <v>0</v>
      </c>
      <c r="X213" s="44">
        <v>2</v>
      </c>
      <c r="Y213" s="44">
        <v>1</v>
      </c>
      <c r="Z213" s="45">
        <v>1</v>
      </c>
    </row>
    <row r="214" spans="2:37" ht="12" customHeight="1" x14ac:dyDescent="0.2">
      <c r="B214" s="65" t="s">
        <v>114</v>
      </c>
      <c r="C214" s="46">
        <v>14</v>
      </c>
      <c r="D214" s="47">
        <v>12</v>
      </c>
      <c r="E214" s="47">
        <v>38</v>
      </c>
      <c r="F214" s="47">
        <v>31</v>
      </c>
      <c r="G214" s="48">
        <v>28</v>
      </c>
      <c r="U214" s="65" t="s">
        <v>115</v>
      </c>
      <c r="V214" s="46">
        <v>1</v>
      </c>
      <c r="W214" s="47">
        <v>4</v>
      </c>
      <c r="X214" s="47">
        <v>10</v>
      </c>
      <c r="Y214" s="47">
        <v>10</v>
      </c>
      <c r="Z214" s="48">
        <v>17</v>
      </c>
    </row>
    <row r="215" spans="2:37" ht="12" customHeight="1" x14ac:dyDescent="0.2">
      <c r="B215" s="65" t="s">
        <v>116</v>
      </c>
      <c r="C215" s="43">
        <v>0</v>
      </c>
      <c r="D215" s="44">
        <v>1</v>
      </c>
      <c r="E215" s="44">
        <v>0</v>
      </c>
      <c r="F215" s="44">
        <v>0</v>
      </c>
      <c r="G215" s="45">
        <v>2</v>
      </c>
      <c r="U215" s="65" t="s">
        <v>117</v>
      </c>
      <c r="V215" s="43">
        <v>0</v>
      </c>
      <c r="W215" s="44">
        <v>1</v>
      </c>
      <c r="X215" s="44">
        <v>0</v>
      </c>
      <c r="Y215" s="44">
        <v>0</v>
      </c>
      <c r="Z215" s="45">
        <v>0</v>
      </c>
    </row>
    <row r="216" spans="2:37" ht="12" customHeight="1" x14ac:dyDescent="0.2">
      <c r="B216" s="19" t="s">
        <v>118</v>
      </c>
      <c r="C216" s="134">
        <v>16</v>
      </c>
      <c r="D216" s="135">
        <v>30</v>
      </c>
      <c r="E216" s="135">
        <v>61</v>
      </c>
      <c r="F216" s="135">
        <v>62</v>
      </c>
      <c r="G216" s="136">
        <v>55</v>
      </c>
      <c r="U216" s="19" t="s">
        <v>118</v>
      </c>
      <c r="V216" s="134">
        <v>9</v>
      </c>
      <c r="W216" s="135">
        <v>21</v>
      </c>
      <c r="X216" s="135">
        <v>49</v>
      </c>
      <c r="Y216" s="135">
        <v>47</v>
      </c>
      <c r="Z216" s="136">
        <v>48</v>
      </c>
    </row>
    <row r="218" spans="2:37" ht="12" customHeight="1" x14ac:dyDescent="0.2">
      <c r="B218" s="65" t="s">
        <v>124</v>
      </c>
      <c r="C218" s="40">
        <v>13</v>
      </c>
      <c r="D218" s="41">
        <v>27</v>
      </c>
      <c r="E218" s="41">
        <v>53</v>
      </c>
      <c r="F218" s="41">
        <v>58</v>
      </c>
      <c r="G218" s="42">
        <v>50</v>
      </c>
      <c r="U218" s="65" t="s">
        <v>125</v>
      </c>
      <c r="V218" s="40">
        <v>9</v>
      </c>
      <c r="W218" s="41">
        <v>20</v>
      </c>
      <c r="X218" s="41">
        <v>49</v>
      </c>
      <c r="Y218" s="41">
        <v>47</v>
      </c>
      <c r="Z218" s="42">
        <v>48</v>
      </c>
    </row>
    <row r="219" spans="2:37" ht="12" customHeight="1" x14ac:dyDescent="0.2">
      <c r="B219" s="144">
        <v>0.02</v>
      </c>
      <c r="C219" s="43">
        <v>3</v>
      </c>
      <c r="D219" s="44">
        <v>2</v>
      </c>
      <c r="E219" s="44">
        <v>8</v>
      </c>
      <c r="F219" s="44">
        <v>4</v>
      </c>
      <c r="G219" s="45">
        <v>3</v>
      </c>
      <c r="U219" s="144">
        <v>0.2</v>
      </c>
      <c r="V219" s="43">
        <v>0</v>
      </c>
      <c r="W219" s="44">
        <v>0</v>
      </c>
      <c r="X219" s="44">
        <v>0</v>
      </c>
      <c r="Y219" s="44">
        <v>0</v>
      </c>
      <c r="Z219" s="45">
        <v>0</v>
      </c>
    </row>
    <row r="220" spans="2:37" ht="12" customHeight="1" x14ac:dyDescent="0.2">
      <c r="B220" s="65" t="s">
        <v>126</v>
      </c>
      <c r="C220" s="49">
        <v>0</v>
      </c>
      <c r="D220" s="50">
        <v>1</v>
      </c>
      <c r="E220" s="50">
        <v>0</v>
      </c>
      <c r="F220" s="50">
        <v>0</v>
      </c>
      <c r="G220" s="51">
        <v>2</v>
      </c>
      <c r="U220" s="65" t="s">
        <v>127</v>
      </c>
      <c r="V220" s="49">
        <v>0</v>
      </c>
      <c r="W220" s="50">
        <v>1</v>
      </c>
      <c r="X220" s="50">
        <v>0</v>
      </c>
      <c r="Y220" s="50">
        <v>0</v>
      </c>
      <c r="Z220" s="51">
        <v>0</v>
      </c>
    </row>
    <row r="241" spans="2:37" ht="12" customHeight="1" x14ac:dyDescent="0.25">
      <c r="C241" s="17" t="s">
        <v>140</v>
      </c>
      <c r="V241" s="17" t="s">
        <v>141</v>
      </c>
    </row>
    <row r="242" spans="2:37" ht="12" customHeight="1" x14ac:dyDescent="0.2">
      <c r="B242" s="18" t="s">
        <v>142</v>
      </c>
      <c r="C242" s="65">
        <v>2005</v>
      </c>
      <c r="D242" s="65">
        <v>2006</v>
      </c>
      <c r="E242" s="65">
        <v>2007</v>
      </c>
      <c r="F242" s="65">
        <v>2008</v>
      </c>
      <c r="G242" s="65">
        <v>2009</v>
      </c>
      <c r="H242" s="65">
        <v>2010</v>
      </c>
      <c r="I242" s="65">
        <v>2011</v>
      </c>
      <c r="J242" s="65">
        <v>2012</v>
      </c>
      <c r="K242" s="65">
        <v>2013</v>
      </c>
      <c r="L242" s="65">
        <v>2014</v>
      </c>
      <c r="M242" s="65">
        <v>2015</v>
      </c>
      <c r="N242" s="65">
        <v>2016</v>
      </c>
      <c r="O242" s="65">
        <v>2017</v>
      </c>
      <c r="P242" s="65">
        <v>2018</v>
      </c>
      <c r="Q242" s="65">
        <v>2019</v>
      </c>
      <c r="R242" s="65">
        <v>2020</v>
      </c>
      <c r="U242" s="18" t="s">
        <v>142</v>
      </c>
      <c r="V242" s="65">
        <v>2005</v>
      </c>
      <c r="W242" s="65">
        <v>2006</v>
      </c>
      <c r="X242" s="65">
        <v>2007</v>
      </c>
      <c r="Y242" s="65">
        <v>2008</v>
      </c>
      <c r="Z242" s="65">
        <v>2009</v>
      </c>
      <c r="AA242" s="65">
        <v>2010</v>
      </c>
      <c r="AB242" s="65">
        <v>2011</v>
      </c>
      <c r="AC242" s="65">
        <v>2012</v>
      </c>
      <c r="AD242" s="65">
        <v>2013</v>
      </c>
      <c r="AE242" s="65">
        <v>2014</v>
      </c>
      <c r="AF242" s="65">
        <v>2015</v>
      </c>
      <c r="AG242" s="65">
        <v>2016</v>
      </c>
      <c r="AH242" s="65">
        <v>2017</v>
      </c>
      <c r="AI242" s="65">
        <v>2018</v>
      </c>
      <c r="AJ242" s="65">
        <v>2019</v>
      </c>
      <c r="AK242" s="65">
        <v>2020</v>
      </c>
    </row>
    <row r="243" spans="2:37" ht="12" customHeight="1" x14ac:dyDescent="0.2">
      <c r="B243" s="65" t="s">
        <v>110</v>
      </c>
      <c r="C243" s="40">
        <v>11</v>
      </c>
      <c r="D243" s="41">
        <v>14</v>
      </c>
      <c r="E243" s="41">
        <v>6</v>
      </c>
      <c r="F243" s="41">
        <v>8</v>
      </c>
      <c r="G243" s="41">
        <v>5</v>
      </c>
      <c r="H243" s="41">
        <v>2</v>
      </c>
      <c r="I243" s="41">
        <v>13</v>
      </c>
      <c r="J243" s="41">
        <v>7</v>
      </c>
      <c r="K243" s="41">
        <v>6</v>
      </c>
      <c r="L243" s="41">
        <v>11</v>
      </c>
      <c r="M243" s="41">
        <v>7</v>
      </c>
      <c r="N243" s="41">
        <v>7</v>
      </c>
      <c r="O243" s="41">
        <v>4</v>
      </c>
      <c r="P243" s="41">
        <v>6</v>
      </c>
      <c r="Q243" s="41">
        <v>7</v>
      </c>
      <c r="R243" s="42">
        <v>1</v>
      </c>
      <c r="U243" s="65" t="s">
        <v>111</v>
      </c>
      <c r="V243" s="40">
        <v>4</v>
      </c>
      <c r="W243" s="41">
        <v>14</v>
      </c>
      <c r="X243" s="41">
        <v>8</v>
      </c>
      <c r="Y243" s="41">
        <v>7</v>
      </c>
      <c r="Z243" s="41">
        <v>2</v>
      </c>
      <c r="AA243" s="41">
        <v>6</v>
      </c>
      <c r="AB243" s="41">
        <v>13</v>
      </c>
      <c r="AC243" s="41">
        <v>7</v>
      </c>
      <c r="AD243" s="41">
        <v>8</v>
      </c>
      <c r="AE243" s="41">
        <v>8</v>
      </c>
      <c r="AF243" s="41">
        <v>10</v>
      </c>
      <c r="AG243" s="41">
        <v>4</v>
      </c>
      <c r="AH243" s="41">
        <v>6</v>
      </c>
      <c r="AI243" s="41">
        <v>8</v>
      </c>
      <c r="AJ243" s="41">
        <v>8</v>
      </c>
      <c r="AK243" s="42">
        <v>1</v>
      </c>
    </row>
    <row r="244" spans="2:37" ht="12" customHeight="1" x14ac:dyDescent="0.2">
      <c r="B244" s="65" t="s">
        <v>112</v>
      </c>
      <c r="C244" s="43">
        <v>6</v>
      </c>
      <c r="D244" s="44">
        <v>2</v>
      </c>
      <c r="E244" s="44">
        <v>2</v>
      </c>
      <c r="F244" s="44">
        <v>7</v>
      </c>
      <c r="G244" s="44">
        <v>8</v>
      </c>
      <c r="H244" s="44">
        <v>6</v>
      </c>
      <c r="I244" s="44">
        <v>5</v>
      </c>
      <c r="J244" s="44">
        <v>5</v>
      </c>
      <c r="K244" s="44">
        <v>7</v>
      </c>
      <c r="L244" s="44">
        <v>7</v>
      </c>
      <c r="M244" s="44">
        <v>8</v>
      </c>
      <c r="N244" s="44">
        <v>6</v>
      </c>
      <c r="O244" s="44">
        <v>8</v>
      </c>
      <c r="P244" s="44">
        <v>4</v>
      </c>
      <c r="Q244" s="44">
        <v>3</v>
      </c>
      <c r="R244" s="45">
        <v>0</v>
      </c>
      <c r="U244" s="65" t="s">
        <v>113</v>
      </c>
      <c r="V244" s="43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1</v>
      </c>
      <c r="AH244" s="44">
        <v>0</v>
      </c>
      <c r="AI244" s="44">
        <v>1</v>
      </c>
      <c r="AJ244" s="44">
        <v>0</v>
      </c>
      <c r="AK244" s="45">
        <v>0</v>
      </c>
    </row>
    <row r="245" spans="2:37" ht="12" customHeight="1" x14ac:dyDescent="0.2">
      <c r="B245" s="65" t="s">
        <v>114</v>
      </c>
      <c r="C245" s="46">
        <v>0</v>
      </c>
      <c r="D245" s="47">
        <v>0</v>
      </c>
      <c r="E245" s="47">
        <v>0</v>
      </c>
      <c r="F245" s="47">
        <v>0</v>
      </c>
      <c r="G245" s="47">
        <v>0</v>
      </c>
      <c r="H245" s="47">
        <v>1</v>
      </c>
      <c r="I245" s="47">
        <v>1</v>
      </c>
      <c r="J245" s="47">
        <v>1</v>
      </c>
      <c r="K245" s="47">
        <v>1</v>
      </c>
      <c r="L245" s="47">
        <v>0</v>
      </c>
      <c r="M245" s="47">
        <v>5</v>
      </c>
      <c r="N245" s="47">
        <v>2</v>
      </c>
      <c r="O245" s="47">
        <v>1</v>
      </c>
      <c r="P245" s="47">
        <v>0</v>
      </c>
      <c r="Q245" s="47">
        <v>0</v>
      </c>
      <c r="R245" s="48">
        <v>0</v>
      </c>
      <c r="U245" s="65" t="s">
        <v>115</v>
      </c>
      <c r="V245" s="46">
        <v>1</v>
      </c>
      <c r="W245" s="47">
        <v>0</v>
      </c>
      <c r="X245" s="47">
        <v>0</v>
      </c>
      <c r="Y245" s="47">
        <v>0</v>
      </c>
      <c r="Z245" s="47">
        <v>0</v>
      </c>
      <c r="AA245" s="47">
        <v>1</v>
      </c>
      <c r="AB245" s="47">
        <v>0</v>
      </c>
      <c r="AC245" s="47">
        <v>0</v>
      </c>
      <c r="AD245" s="47">
        <v>0</v>
      </c>
      <c r="AE245" s="47">
        <v>0</v>
      </c>
      <c r="AF245" s="47">
        <v>1</v>
      </c>
      <c r="AG245" s="47">
        <v>1</v>
      </c>
      <c r="AH245" s="47">
        <v>1</v>
      </c>
      <c r="AI245" s="47">
        <v>0</v>
      </c>
      <c r="AJ245" s="47">
        <v>2</v>
      </c>
      <c r="AK245" s="48">
        <v>0</v>
      </c>
    </row>
    <row r="246" spans="2:37" ht="12" customHeight="1" x14ac:dyDescent="0.2">
      <c r="B246" s="65" t="s">
        <v>116</v>
      </c>
      <c r="C246" s="43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1</v>
      </c>
      <c r="Q246" s="44">
        <v>0</v>
      </c>
      <c r="R246" s="45">
        <v>0</v>
      </c>
      <c r="U246" s="65" t="s">
        <v>117</v>
      </c>
      <c r="V246" s="43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5">
        <v>0</v>
      </c>
    </row>
    <row r="247" spans="2:37" ht="12" customHeight="1" x14ac:dyDescent="0.2">
      <c r="B247" s="19" t="s">
        <v>118</v>
      </c>
      <c r="C247" s="134">
        <v>17</v>
      </c>
      <c r="D247" s="135">
        <v>16</v>
      </c>
      <c r="E247" s="135">
        <v>8</v>
      </c>
      <c r="F247" s="135">
        <v>15</v>
      </c>
      <c r="G247" s="135">
        <v>13</v>
      </c>
      <c r="H247" s="135">
        <v>9</v>
      </c>
      <c r="I247" s="135">
        <v>19</v>
      </c>
      <c r="J247" s="135">
        <v>13</v>
      </c>
      <c r="K247" s="135">
        <v>14</v>
      </c>
      <c r="L247" s="135">
        <v>18</v>
      </c>
      <c r="M247" s="135">
        <v>20</v>
      </c>
      <c r="N247" s="135">
        <v>15</v>
      </c>
      <c r="O247" s="135">
        <v>13</v>
      </c>
      <c r="P247" s="135">
        <v>11</v>
      </c>
      <c r="Q247" s="135">
        <v>10</v>
      </c>
      <c r="R247" s="136">
        <v>1</v>
      </c>
      <c r="U247" s="19" t="s">
        <v>118</v>
      </c>
      <c r="V247" s="134">
        <v>5</v>
      </c>
      <c r="W247" s="135">
        <v>14</v>
      </c>
      <c r="X247" s="135">
        <v>8</v>
      </c>
      <c r="Y247" s="135">
        <v>7</v>
      </c>
      <c r="Z247" s="135">
        <v>2</v>
      </c>
      <c r="AA247" s="135">
        <v>7</v>
      </c>
      <c r="AB247" s="135">
        <v>13</v>
      </c>
      <c r="AC247" s="135">
        <v>7</v>
      </c>
      <c r="AD247" s="135">
        <v>8</v>
      </c>
      <c r="AE247" s="135">
        <v>8</v>
      </c>
      <c r="AF247" s="135">
        <v>11</v>
      </c>
      <c r="AG247" s="135">
        <v>6</v>
      </c>
      <c r="AH247" s="135">
        <v>7</v>
      </c>
      <c r="AI247" s="135">
        <v>9</v>
      </c>
      <c r="AJ247" s="135">
        <v>10</v>
      </c>
      <c r="AK247" s="136">
        <v>1</v>
      </c>
    </row>
    <row r="248" spans="2:37" ht="12" customHeight="1" x14ac:dyDescent="0.2">
      <c r="B248" s="137" t="s">
        <v>119</v>
      </c>
      <c r="C248" s="138">
        <v>19.167706027754999</v>
      </c>
      <c r="D248" s="139">
        <v>10.779431753618999</v>
      </c>
      <c r="E248" s="139">
        <v>1.5300814</v>
      </c>
      <c r="F248" s="139">
        <v>6.3081249108370008</v>
      </c>
      <c r="G248" s="139">
        <v>6.491854920033</v>
      </c>
      <c r="H248" s="139">
        <v>3.7758148677130001</v>
      </c>
      <c r="I248" s="139">
        <v>7.0868075801360009</v>
      </c>
      <c r="J248" s="139">
        <v>5.7417067890000002</v>
      </c>
      <c r="K248" s="139">
        <v>4.6491106200309993</v>
      </c>
      <c r="L248" s="139">
        <v>5.9487716540450002</v>
      </c>
      <c r="M248" s="139">
        <v>8.2163972768650009</v>
      </c>
      <c r="N248" s="139">
        <v>8.4259260603420003</v>
      </c>
      <c r="O248" s="139">
        <v>13.128732591104001</v>
      </c>
      <c r="P248" s="139">
        <v>5.0998723193929996</v>
      </c>
      <c r="Q248" s="139">
        <v>11.967285</v>
      </c>
      <c r="R248" s="140">
        <v>5.9079686187999997E-2</v>
      </c>
      <c r="U248" s="137" t="s">
        <v>119</v>
      </c>
      <c r="V248" s="138">
        <v>7.432633</v>
      </c>
      <c r="W248" s="139">
        <v>9.6573817536189992</v>
      </c>
      <c r="X248" s="139">
        <v>2.7523960156410001</v>
      </c>
      <c r="Y248" s="139">
        <v>1.8610352950000002</v>
      </c>
      <c r="Z248" s="139">
        <v>0.57104999999999995</v>
      </c>
      <c r="AA248" s="139">
        <v>2.9880648677130002</v>
      </c>
      <c r="AB248" s="139">
        <v>7.7417596162480002</v>
      </c>
      <c r="AC248" s="139">
        <v>1.5107550000000001</v>
      </c>
      <c r="AD248" s="139">
        <v>2.0030151070310001</v>
      </c>
      <c r="AE248" s="139">
        <v>1.2905584540449999</v>
      </c>
      <c r="AF248" s="139">
        <v>5.035824067609</v>
      </c>
      <c r="AG248" s="139">
        <v>2.1014593413419997</v>
      </c>
      <c r="AH248" s="139">
        <v>5.1398163404510004</v>
      </c>
      <c r="AI248" s="139">
        <v>4.3305623193929996</v>
      </c>
      <c r="AJ248" s="139">
        <v>11.967285</v>
      </c>
      <c r="AK248" s="140">
        <v>5.9079686187999997E-2</v>
      </c>
    </row>
    <row r="249" spans="2:37" ht="12" customHeight="1" x14ac:dyDescent="0.2">
      <c r="B249" s="137" t="s">
        <v>120</v>
      </c>
      <c r="C249" s="79">
        <v>212</v>
      </c>
      <c r="D249" s="80">
        <v>171</v>
      </c>
      <c r="E249" s="80">
        <v>122</v>
      </c>
      <c r="F249" s="80">
        <v>154</v>
      </c>
      <c r="G249" s="80">
        <v>162</v>
      </c>
      <c r="H249" s="80">
        <v>161</v>
      </c>
      <c r="I249" s="80">
        <v>220</v>
      </c>
      <c r="J249" s="80">
        <v>215</v>
      </c>
      <c r="K249" s="80">
        <v>242</v>
      </c>
      <c r="L249" s="80">
        <v>284</v>
      </c>
      <c r="M249" s="80">
        <v>349</v>
      </c>
      <c r="N249" s="80">
        <v>311</v>
      </c>
      <c r="O249" s="80">
        <v>292</v>
      </c>
      <c r="P249" s="80">
        <v>258</v>
      </c>
      <c r="Q249" s="80">
        <v>127</v>
      </c>
      <c r="R249" s="81">
        <v>26</v>
      </c>
      <c r="U249" s="137" t="s">
        <v>120</v>
      </c>
      <c r="V249" s="79">
        <v>212</v>
      </c>
      <c r="W249" s="80">
        <v>171</v>
      </c>
      <c r="X249" s="80">
        <v>122</v>
      </c>
      <c r="Y249" s="80">
        <v>154</v>
      </c>
      <c r="Z249" s="80">
        <v>162</v>
      </c>
      <c r="AA249" s="80">
        <v>161</v>
      </c>
      <c r="AB249" s="80">
        <v>220</v>
      </c>
      <c r="AC249" s="80">
        <v>215</v>
      </c>
      <c r="AD249" s="80">
        <v>242</v>
      </c>
      <c r="AE249" s="80">
        <v>284</v>
      </c>
      <c r="AF249" s="80">
        <v>349</v>
      </c>
      <c r="AG249" s="80">
        <v>311</v>
      </c>
      <c r="AH249" s="80">
        <v>292</v>
      </c>
      <c r="AI249" s="80">
        <v>258</v>
      </c>
      <c r="AJ249" s="80">
        <v>127</v>
      </c>
      <c r="AK249" s="81">
        <v>26</v>
      </c>
    </row>
    <row r="250" spans="2:37" ht="12" customHeight="1" x14ac:dyDescent="0.2">
      <c r="B250" s="137" t="s">
        <v>121</v>
      </c>
      <c r="C250" s="31">
        <v>66.581880375125024</v>
      </c>
      <c r="D250" s="32">
        <v>49.42149094464002</v>
      </c>
      <c r="E250" s="32">
        <v>26.053970180699999</v>
      </c>
      <c r="F250" s="32">
        <v>33.070797052818996</v>
      </c>
      <c r="G250" s="32">
        <v>42.805273417074972</v>
      </c>
      <c r="H250" s="32">
        <v>30.742041334837992</v>
      </c>
      <c r="I250" s="32">
        <v>45.237115345642991</v>
      </c>
      <c r="J250" s="32">
        <v>47.459410199738997</v>
      </c>
      <c r="K250" s="32">
        <v>44.059204302058994</v>
      </c>
      <c r="L250" s="32">
        <v>116.89395996483501</v>
      </c>
      <c r="M250" s="32">
        <v>73.746749561943986</v>
      </c>
      <c r="N250" s="32">
        <v>76.142542908800323</v>
      </c>
      <c r="O250" s="32">
        <v>78.375188332756764</v>
      </c>
      <c r="P250" s="32">
        <v>63.37856042773101</v>
      </c>
      <c r="Q250" s="32">
        <v>43.248682094466986</v>
      </c>
      <c r="R250" s="33">
        <v>12.000038812844</v>
      </c>
      <c r="U250" s="137" t="s">
        <v>121</v>
      </c>
      <c r="V250" s="31">
        <v>66.581880375125024</v>
      </c>
      <c r="W250" s="32">
        <v>49.42149094464002</v>
      </c>
      <c r="X250" s="32">
        <v>26.053970180699999</v>
      </c>
      <c r="Y250" s="32">
        <v>33.070797052818996</v>
      </c>
      <c r="Z250" s="32">
        <v>42.805273417074972</v>
      </c>
      <c r="AA250" s="32">
        <v>30.742041334837992</v>
      </c>
      <c r="AB250" s="32">
        <v>45.237115345642991</v>
      </c>
      <c r="AC250" s="32">
        <v>47.459410199738997</v>
      </c>
      <c r="AD250" s="32">
        <v>44.059204302058994</v>
      </c>
      <c r="AE250" s="32">
        <v>116.89395996483501</v>
      </c>
      <c r="AF250" s="32">
        <v>73.746749561943986</v>
      </c>
      <c r="AG250" s="32">
        <v>76.142542908800323</v>
      </c>
      <c r="AH250" s="32">
        <v>78.375188332756764</v>
      </c>
      <c r="AI250" s="32">
        <v>63.37856042773101</v>
      </c>
      <c r="AJ250" s="32">
        <v>43.248682094466986</v>
      </c>
      <c r="AK250" s="33">
        <v>12.000038812844</v>
      </c>
    </row>
    <row r="251" spans="2:37" ht="12" customHeight="1" x14ac:dyDescent="0.2">
      <c r="B251" s="137" t="s">
        <v>122</v>
      </c>
      <c r="C251" s="141">
        <v>8.0188679245283015E-2</v>
      </c>
      <c r="D251" s="142">
        <v>9.3567251461988299E-2</v>
      </c>
      <c r="E251" s="142">
        <v>6.5573770491803282E-2</v>
      </c>
      <c r="F251" s="142">
        <v>9.7402597402597407E-2</v>
      </c>
      <c r="G251" s="142">
        <v>8.0246913580246909E-2</v>
      </c>
      <c r="H251" s="142">
        <v>5.5900621118012424E-2</v>
      </c>
      <c r="I251" s="142">
        <v>8.6363636363636365E-2</v>
      </c>
      <c r="J251" s="142">
        <v>6.0465116279069767E-2</v>
      </c>
      <c r="K251" s="142">
        <v>5.7851239669421489E-2</v>
      </c>
      <c r="L251" s="142">
        <v>6.3380281690140844E-2</v>
      </c>
      <c r="M251" s="142">
        <v>5.730659025787966E-2</v>
      </c>
      <c r="N251" s="142">
        <v>4.8231511254019289E-2</v>
      </c>
      <c r="O251" s="142">
        <v>4.4520547945205477E-2</v>
      </c>
      <c r="P251" s="142">
        <v>4.2635658914728682E-2</v>
      </c>
      <c r="Q251" s="142">
        <v>7.874015748031496E-2</v>
      </c>
      <c r="R251" s="143">
        <v>3.8461538461538464E-2</v>
      </c>
      <c r="U251" s="137" t="s">
        <v>122</v>
      </c>
      <c r="V251" s="141">
        <v>2.358490566037736E-2</v>
      </c>
      <c r="W251" s="142">
        <v>8.1871345029239762E-2</v>
      </c>
      <c r="X251" s="142">
        <v>6.5573770491803282E-2</v>
      </c>
      <c r="Y251" s="142">
        <v>4.5454545454545456E-2</v>
      </c>
      <c r="Z251" s="142">
        <v>1.2345679012345678E-2</v>
      </c>
      <c r="AA251" s="142">
        <v>4.3478260869565216E-2</v>
      </c>
      <c r="AB251" s="142">
        <v>5.909090909090909E-2</v>
      </c>
      <c r="AC251" s="142">
        <v>3.255813953488372E-2</v>
      </c>
      <c r="AD251" s="142">
        <v>3.3057851239669422E-2</v>
      </c>
      <c r="AE251" s="142">
        <v>2.8169014084507043E-2</v>
      </c>
      <c r="AF251" s="142">
        <v>3.151862464183381E-2</v>
      </c>
      <c r="AG251" s="142">
        <v>1.9292604501607719E-2</v>
      </c>
      <c r="AH251" s="142">
        <v>2.3972602739726026E-2</v>
      </c>
      <c r="AI251" s="142">
        <v>3.4883720930232558E-2</v>
      </c>
      <c r="AJ251" s="142">
        <v>7.874015748031496E-2</v>
      </c>
      <c r="AK251" s="143">
        <v>3.8461538461538464E-2</v>
      </c>
    </row>
    <row r="252" spans="2:37" ht="12" customHeight="1" x14ac:dyDescent="0.2">
      <c r="B252" s="137" t="s">
        <v>123</v>
      </c>
      <c r="C252" s="130">
        <v>0.28788171676383068</v>
      </c>
      <c r="D252" s="131">
        <v>0.21811223311117198</v>
      </c>
      <c r="E252" s="131">
        <v>5.8727379719404088E-2</v>
      </c>
      <c r="F252" s="131">
        <v>0.19074608031859602</v>
      </c>
      <c r="G252" s="131">
        <v>0.15166016711958222</v>
      </c>
      <c r="H252" s="131">
        <v>0.12282251612986124</v>
      </c>
      <c r="I252" s="131">
        <v>0.15665913986751515</v>
      </c>
      <c r="J252" s="131">
        <v>0.12098141896065065</v>
      </c>
      <c r="K252" s="131">
        <v>0.1055196228274539</v>
      </c>
      <c r="L252" s="131">
        <v>5.0890325349868877E-2</v>
      </c>
      <c r="M252" s="131">
        <v>0.1114136870529269</v>
      </c>
      <c r="N252" s="131">
        <v>0.11065989837552638</v>
      </c>
      <c r="O252" s="131">
        <v>0.16751133707473173</v>
      </c>
      <c r="P252" s="131">
        <v>8.0466837444316153E-2</v>
      </c>
      <c r="Q252" s="131">
        <v>0.27670866302608177</v>
      </c>
      <c r="R252" s="132">
        <v>4.9232912584220344E-3</v>
      </c>
      <c r="U252" s="137" t="s">
        <v>123</v>
      </c>
      <c r="V252" s="130">
        <v>0.11163146727194011</v>
      </c>
      <c r="W252" s="131">
        <v>0.19540854735517413</v>
      </c>
      <c r="X252" s="131">
        <v>0.10564209587066668</v>
      </c>
      <c r="Y252" s="131">
        <v>5.6274280055229671E-2</v>
      </c>
      <c r="Z252" s="131">
        <v>1.3340646009568738E-2</v>
      </c>
      <c r="AA252" s="131">
        <v>9.7197997854710352E-2</v>
      </c>
      <c r="AB252" s="131">
        <v>0.1711373405906981</v>
      </c>
      <c r="AC252" s="131">
        <v>3.1832570056007745E-2</v>
      </c>
      <c r="AD252" s="131">
        <v>4.5461899250354695E-2</v>
      </c>
      <c r="AE252" s="131">
        <v>1.1040420347067002E-2</v>
      </c>
      <c r="AF252" s="131">
        <v>6.8285369830152751E-2</v>
      </c>
      <c r="AG252" s="131">
        <v>2.759901706801441E-2</v>
      </c>
      <c r="AH252" s="131">
        <v>6.5579636231672359E-2</v>
      </c>
      <c r="AI252" s="131">
        <v>6.8328505572969447E-2</v>
      </c>
      <c r="AJ252" s="131">
        <v>0.27670866302608177</v>
      </c>
      <c r="AK252" s="132">
        <v>4.9232912584220344E-3</v>
      </c>
    </row>
    <row r="254" spans="2:37" ht="12" customHeight="1" x14ac:dyDescent="0.2">
      <c r="B254" s="65" t="s">
        <v>124</v>
      </c>
      <c r="C254" s="40">
        <v>17</v>
      </c>
      <c r="D254" s="41">
        <v>16</v>
      </c>
      <c r="E254" s="41">
        <v>8</v>
      </c>
      <c r="F254" s="41">
        <v>15</v>
      </c>
      <c r="G254" s="41">
        <v>13</v>
      </c>
      <c r="H254" s="41">
        <v>9</v>
      </c>
      <c r="I254" s="41">
        <v>18</v>
      </c>
      <c r="J254" s="41">
        <v>13</v>
      </c>
      <c r="K254" s="41">
        <v>14</v>
      </c>
      <c r="L254" s="41">
        <v>18</v>
      </c>
      <c r="M254" s="41">
        <v>16</v>
      </c>
      <c r="N254" s="41">
        <v>14</v>
      </c>
      <c r="O254" s="41">
        <v>12</v>
      </c>
      <c r="P254" s="41">
        <v>10</v>
      </c>
      <c r="Q254" s="41">
        <v>10</v>
      </c>
      <c r="R254" s="42">
        <v>1</v>
      </c>
      <c r="U254" s="65" t="s">
        <v>125</v>
      </c>
      <c r="V254" s="40">
        <v>5</v>
      </c>
      <c r="W254" s="41">
        <v>14</v>
      </c>
      <c r="X254" s="41">
        <v>8</v>
      </c>
      <c r="Y254" s="41">
        <v>7</v>
      </c>
      <c r="Z254" s="41">
        <v>2</v>
      </c>
      <c r="AA254" s="41">
        <v>7</v>
      </c>
      <c r="AB254" s="41">
        <v>13</v>
      </c>
      <c r="AC254" s="41">
        <v>7</v>
      </c>
      <c r="AD254" s="41">
        <v>8</v>
      </c>
      <c r="AE254" s="41">
        <v>8</v>
      </c>
      <c r="AF254" s="41">
        <v>11</v>
      </c>
      <c r="AG254" s="41">
        <v>6</v>
      </c>
      <c r="AH254" s="41">
        <v>7</v>
      </c>
      <c r="AI254" s="41">
        <v>9</v>
      </c>
      <c r="AJ254" s="41">
        <v>10</v>
      </c>
      <c r="AK254" s="42">
        <v>1</v>
      </c>
    </row>
    <row r="255" spans="2:37" ht="12" customHeight="1" x14ac:dyDescent="0.2">
      <c r="B255" s="144">
        <v>0.02</v>
      </c>
      <c r="C255" s="43">
        <v>0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1</v>
      </c>
      <c r="J255" s="44">
        <v>0</v>
      </c>
      <c r="K255" s="44">
        <v>0</v>
      </c>
      <c r="L255" s="44">
        <v>0</v>
      </c>
      <c r="M255" s="44">
        <v>4</v>
      </c>
      <c r="N255" s="44">
        <v>1</v>
      </c>
      <c r="O255" s="44">
        <v>1</v>
      </c>
      <c r="P255" s="44">
        <v>0</v>
      </c>
      <c r="Q255" s="44">
        <v>0</v>
      </c>
      <c r="R255" s="45">
        <v>0</v>
      </c>
      <c r="U255" s="144">
        <v>0.2</v>
      </c>
      <c r="V255" s="43">
        <v>0</v>
      </c>
      <c r="W255" s="44">
        <v>0</v>
      </c>
      <c r="X255" s="44">
        <v>0</v>
      </c>
      <c r="Y255" s="44">
        <v>0</v>
      </c>
      <c r="Z255" s="44">
        <v>0</v>
      </c>
      <c r="AA255" s="44">
        <v>0</v>
      </c>
      <c r="AB255" s="44">
        <v>0</v>
      </c>
      <c r="AC255" s="44">
        <v>0</v>
      </c>
      <c r="AD255" s="44">
        <v>0</v>
      </c>
      <c r="AE255" s="44">
        <v>0</v>
      </c>
      <c r="AF255" s="44">
        <v>0</v>
      </c>
      <c r="AG255" s="44">
        <v>0</v>
      </c>
      <c r="AH255" s="44">
        <v>0</v>
      </c>
      <c r="AI255" s="44">
        <v>0</v>
      </c>
      <c r="AJ255" s="44">
        <v>0</v>
      </c>
      <c r="AK255" s="45">
        <v>0</v>
      </c>
    </row>
    <row r="256" spans="2:37" ht="12" customHeight="1" x14ac:dyDescent="0.2">
      <c r="B256" s="65" t="s">
        <v>126</v>
      </c>
      <c r="C256" s="49">
        <v>0</v>
      </c>
      <c r="D256" s="50">
        <v>0</v>
      </c>
      <c r="E256" s="50">
        <v>0</v>
      </c>
      <c r="F256" s="50">
        <v>0</v>
      </c>
      <c r="G256" s="50">
        <v>0</v>
      </c>
      <c r="H256" s="50">
        <v>0</v>
      </c>
      <c r="I256" s="50">
        <v>0</v>
      </c>
      <c r="J256" s="50">
        <v>0</v>
      </c>
      <c r="K256" s="50">
        <v>0</v>
      </c>
      <c r="L256" s="50">
        <v>0</v>
      </c>
      <c r="M256" s="50">
        <v>0</v>
      </c>
      <c r="N256" s="50">
        <v>0</v>
      </c>
      <c r="O256" s="50">
        <v>0</v>
      </c>
      <c r="P256" s="50">
        <v>1</v>
      </c>
      <c r="Q256" s="50">
        <v>0</v>
      </c>
      <c r="R256" s="51">
        <v>0</v>
      </c>
      <c r="U256" s="65" t="s">
        <v>127</v>
      </c>
      <c r="V256" s="49">
        <v>0</v>
      </c>
      <c r="W256" s="50">
        <v>0</v>
      </c>
      <c r="X256" s="50">
        <v>0</v>
      </c>
      <c r="Y256" s="50">
        <v>0</v>
      </c>
      <c r="Z256" s="50">
        <v>0</v>
      </c>
      <c r="AA256" s="50">
        <v>0</v>
      </c>
      <c r="AB256" s="50">
        <v>0</v>
      </c>
      <c r="AC256" s="50">
        <v>0</v>
      </c>
      <c r="AD256" s="50">
        <v>0</v>
      </c>
      <c r="AE256" s="50">
        <v>0</v>
      </c>
      <c r="AF256" s="50">
        <v>0</v>
      </c>
      <c r="AG256" s="50">
        <v>0</v>
      </c>
      <c r="AH256" s="50">
        <v>0</v>
      </c>
      <c r="AI256" s="50">
        <v>0</v>
      </c>
      <c r="AJ256" s="50">
        <v>0</v>
      </c>
      <c r="AK256" s="51">
        <v>0</v>
      </c>
    </row>
    <row r="258" spans="2:26" ht="12" customHeight="1" x14ac:dyDescent="0.2">
      <c r="C258" s="145" t="s">
        <v>135</v>
      </c>
      <c r="D258" s="145" t="s">
        <v>136</v>
      </c>
      <c r="E258" s="145" t="s">
        <v>137</v>
      </c>
      <c r="F258" s="145" t="s">
        <v>138</v>
      </c>
      <c r="G258" s="145" t="s">
        <v>139</v>
      </c>
      <c r="V258" s="145" t="s">
        <v>135</v>
      </c>
      <c r="W258" s="145" t="s">
        <v>136</v>
      </c>
      <c r="X258" s="145" t="s">
        <v>137</v>
      </c>
      <c r="Y258" s="145" t="s">
        <v>138</v>
      </c>
      <c r="Z258" s="145" t="s">
        <v>139</v>
      </c>
    </row>
    <row r="259" spans="2:26" ht="12" customHeight="1" x14ac:dyDescent="0.2">
      <c r="B259" s="65" t="s">
        <v>110</v>
      </c>
      <c r="C259" s="40">
        <v>28</v>
      </c>
      <c r="D259" s="41">
        <v>20</v>
      </c>
      <c r="E259" s="41">
        <v>24</v>
      </c>
      <c r="F259" s="41">
        <v>18</v>
      </c>
      <c r="G259" s="42">
        <v>14</v>
      </c>
      <c r="U259" s="65" t="s">
        <v>111</v>
      </c>
      <c r="V259" s="40">
        <v>29</v>
      </c>
      <c r="W259" s="41">
        <v>21</v>
      </c>
      <c r="X259" s="41">
        <v>23</v>
      </c>
      <c r="Y259" s="41">
        <v>20</v>
      </c>
      <c r="Z259" s="42">
        <v>17</v>
      </c>
    </row>
    <row r="260" spans="2:26" ht="12" customHeight="1" x14ac:dyDescent="0.2">
      <c r="B260" s="65" t="s">
        <v>112</v>
      </c>
      <c r="C260" s="43">
        <v>11</v>
      </c>
      <c r="D260" s="44">
        <v>19</v>
      </c>
      <c r="E260" s="44">
        <v>19</v>
      </c>
      <c r="F260" s="44">
        <v>22</v>
      </c>
      <c r="G260" s="45">
        <v>7</v>
      </c>
      <c r="U260" s="65" t="s">
        <v>113</v>
      </c>
      <c r="V260" s="43">
        <v>0</v>
      </c>
      <c r="W260" s="44">
        <v>0</v>
      </c>
      <c r="X260" s="44">
        <v>0</v>
      </c>
      <c r="Y260" s="44">
        <v>1</v>
      </c>
      <c r="Z260" s="45">
        <v>1</v>
      </c>
    </row>
    <row r="261" spans="2:26" ht="12" customHeight="1" x14ac:dyDescent="0.2">
      <c r="B261" s="65" t="s">
        <v>114</v>
      </c>
      <c r="C261" s="46">
        <v>0</v>
      </c>
      <c r="D261" s="47">
        <v>2</v>
      </c>
      <c r="E261" s="47">
        <v>2</v>
      </c>
      <c r="F261" s="47">
        <v>8</v>
      </c>
      <c r="G261" s="48">
        <v>0</v>
      </c>
      <c r="U261" s="65" t="s">
        <v>115</v>
      </c>
      <c r="V261" s="46">
        <v>0</v>
      </c>
      <c r="W261" s="47">
        <v>1</v>
      </c>
      <c r="X261" s="47">
        <v>0</v>
      </c>
      <c r="Y261" s="47">
        <v>3</v>
      </c>
      <c r="Z261" s="48">
        <v>2</v>
      </c>
    </row>
    <row r="262" spans="2:26" ht="12" customHeight="1" x14ac:dyDescent="0.2">
      <c r="B262" s="65" t="s">
        <v>116</v>
      </c>
      <c r="C262" s="43">
        <v>0</v>
      </c>
      <c r="D262" s="44">
        <v>0</v>
      </c>
      <c r="E262" s="44">
        <v>0</v>
      </c>
      <c r="F262" s="44">
        <v>0</v>
      </c>
      <c r="G262" s="45">
        <v>1</v>
      </c>
      <c r="U262" s="65" t="s">
        <v>117</v>
      </c>
      <c r="V262" s="43">
        <v>0</v>
      </c>
      <c r="W262" s="44">
        <v>0</v>
      </c>
      <c r="X262" s="44">
        <v>0</v>
      </c>
      <c r="Y262" s="44">
        <v>0</v>
      </c>
      <c r="Z262" s="45">
        <v>0</v>
      </c>
    </row>
    <row r="263" spans="2:26" ht="12" customHeight="1" x14ac:dyDescent="0.2">
      <c r="B263" s="19" t="s">
        <v>118</v>
      </c>
      <c r="C263" s="134">
        <v>39</v>
      </c>
      <c r="D263" s="135">
        <v>41</v>
      </c>
      <c r="E263" s="135">
        <v>45</v>
      </c>
      <c r="F263" s="135">
        <v>48</v>
      </c>
      <c r="G263" s="136">
        <v>22</v>
      </c>
      <c r="U263" s="19" t="s">
        <v>118</v>
      </c>
      <c r="V263" s="134">
        <v>29</v>
      </c>
      <c r="W263" s="135">
        <v>22</v>
      </c>
      <c r="X263" s="135">
        <v>23</v>
      </c>
      <c r="Y263" s="135">
        <v>24</v>
      </c>
      <c r="Z263" s="136">
        <v>20</v>
      </c>
    </row>
    <row r="265" spans="2:26" ht="12" customHeight="1" x14ac:dyDescent="0.2">
      <c r="B265" s="65" t="s">
        <v>124</v>
      </c>
      <c r="C265" s="40">
        <v>39</v>
      </c>
      <c r="D265" s="41">
        <v>40</v>
      </c>
      <c r="E265" s="41">
        <v>45</v>
      </c>
      <c r="F265" s="41">
        <v>42</v>
      </c>
      <c r="G265" s="42">
        <v>21</v>
      </c>
      <c r="U265" s="65" t="s">
        <v>125</v>
      </c>
      <c r="V265" s="40">
        <v>29</v>
      </c>
      <c r="W265" s="41">
        <v>22</v>
      </c>
      <c r="X265" s="41">
        <v>23</v>
      </c>
      <c r="Y265" s="41">
        <v>24</v>
      </c>
      <c r="Z265" s="42">
        <v>20</v>
      </c>
    </row>
    <row r="266" spans="2:26" ht="12" customHeight="1" x14ac:dyDescent="0.2">
      <c r="B266" s="144">
        <v>0.02</v>
      </c>
      <c r="C266" s="43">
        <v>0</v>
      </c>
      <c r="D266" s="44">
        <v>1</v>
      </c>
      <c r="E266" s="44">
        <v>0</v>
      </c>
      <c r="F266" s="44">
        <v>6</v>
      </c>
      <c r="G266" s="45">
        <v>0</v>
      </c>
      <c r="U266" s="144">
        <v>0.2</v>
      </c>
      <c r="V266" s="43">
        <v>0</v>
      </c>
      <c r="W266" s="44">
        <v>0</v>
      </c>
      <c r="X266" s="44">
        <v>0</v>
      </c>
      <c r="Y266" s="44">
        <v>0</v>
      </c>
      <c r="Z266" s="45">
        <v>0</v>
      </c>
    </row>
    <row r="267" spans="2:26" ht="12" customHeight="1" x14ac:dyDescent="0.2">
      <c r="B267" s="65" t="s">
        <v>126</v>
      </c>
      <c r="C267" s="49">
        <v>0</v>
      </c>
      <c r="D267" s="50">
        <v>0</v>
      </c>
      <c r="E267" s="50">
        <v>0</v>
      </c>
      <c r="F267" s="50">
        <v>0</v>
      </c>
      <c r="G267" s="51">
        <v>1</v>
      </c>
      <c r="U267" s="65" t="s">
        <v>127</v>
      </c>
      <c r="V267" s="49">
        <v>0</v>
      </c>
      <c r="W267" s="50">
        <v>0</v>
      </c>
      <c r="X267" s="50">
        <v>0</v>
      </c>
      <c r="Y267" s="50">
        <v>0</v>
      </c>
      <c r="Z267" s="51">
        <v>0</v>
      </c>
    </row>
    <row r="288" spans="3:22" ht="12" customHeight="1" x14ac:dyDescent="0.25">
      <c r="C288" s="17" t="s">
        <v>143</v>
      </c>
      <c r="V288" s="17" t="s">
        <v>144</v>
      </c>
    </row>
    <row r="289" spans="2:37" ht="12" customHeight="1" x14ac:dyDescent="0.2">
      <c r="B289" s="18" t="s">
        <v>8</v>
      </c>
      <c r="C289" s="65">
        <v>2005</v>
      </c>
      <c r="D289" s="65">
        <v>2006</v>
      </c>
      <c r="E289" s="65">
        <v>2007</v>
      </c>
      <c r="F289" s="65">
        <v>2008</v>
      </c>
      <c r="G289" s="65">
        <v>2009</v>
      </c>
      <c r="H289" s="65">
        <v>2010</v>
      </c>
      <c r="I289" s="65">
        <v>2011</v>
      </c>
      <c r="J289" s="65">
        <v>2012</v>
      </c>
      <c r="K289" s="65">
        <v>2013</v>
      </c>
      <c r="L289" s="65">
        <v>2014</v>
      </c>
      <c r="M289" s="65">
        <v>2015</v>
      </c>
      <c r="N289" s="65">
        <v>2016</v>
      </c>
      <c r="O289" s="65">
        <v>2017</v>
      </c>
      <c r="P289" s="65">
        <v>2018</v>
      </c>
      <c r="Q289" s="65">
        <v>2019</v>
      </c>
      <c r="R289" s="65">
        <v>2020</v>
      </c>
      <c r="U289" s="18" t="s">
        <v>8</v>
      </c>
      <c r="V289" s="65">
        <v>2005</v>
      </c>
      <c r="W289" s="65">
        <v>2006</v>
      </c>
      <c r="X289" s="65">
        <v>2007</v>
      </c>
      <c r="Y289" s="65">
        <v>2008</v>
      </c>
      <c r="Z289" s="65">
        <v>2009</v>
      </c>
      <c r="AA289" s="65">
        <v>2010</v>
      </c>
      <c r="AB289" s="65">
        <v>2011</v>
      </c>
      <c r="AC289" s="65">
        <v>2012</v>
      </c>
      <c r="AD289" s="65">
        <v>2013</v>
      </c>
      <c r="AE289" s="65">
        <v>2014</v>
      </c>
      <c r="AF289" s="65">
        <v>2015</v>
      </c>
      <c r="AG289" s="65">
        <v>2016</v>
      </c>
      <c r="AH289" s="65">
        <v>2017</v>
      </c>
      <c r="AI289" s="65">
        <v>2018</v>
      </c>
      <c r="AJ289" s="65">
        <v>2019</v>
      </c>
      <c r="AK289" s="65">
        <v>2020</v>
      </c>
    </row>
    <row r="290" spans="2:37" ht="12" customHeight="1" x14ac:dyDescent="0.2">
      <c r="B290" s="65" t="s">
        <v>110</v>
      </c>
      <c r="C290" s="40">
        <v>1</v>
      </c>
      <c r="D290" s="41">
        <v>2</v>
      </c>
      <c r="E290" s="41">
        <v>1</v>
      </c>
      <c r="F290" s="41">
        <v>0</v>
      </c>
      <c r="G290" s="41">
        <v>0</v>
      </c>
      <c r="H290" s="41">
        <v>0</v>
      </c>
      <c r="I290" s="41">
        <v>1</v>
      </c>
      <c r="J290" s="41">
        <v>1</v>
      </c>
      <c r="K290" s="41">
        <v>0</v>
      </c>
      <c r="L290" s="41">
        <v>3</v>
      </c>
      <c r="M290" s="41">
        <v>0</v>
      </c>
      <c r="N290" s="41">
        <v>0</v>
      </c>
      <c r="O290" s="41">
        <v>2</v>
      </c>
      <c r="P290" s="41">
        <v>2</v>
      </c>
      <c r="Q290" s="41">
        <v>1</v>
      </c>
      <c r="R290" s="42">
        <v>0</v>
      </c>
      <c r="U290" s="65" t="s">
        <v>111</v>
      </c>
      <c r="V290" s="40">
        <v>2</v>
      </c>
      <c r="W290" s="41">
        <v>3</v>
      </c>
      <c r="X290" s="41">
        <v>4</v>
      </c>
      <c r="Y290" s="41">
        <v>1</v>
      </c>
      <c r="Z290" s="41">
        <v>2</v>
      </c>
      <c r="AA290" s="41">
        <v>1</v>
      </c>
      <c r="AB290" s="41">
        <v>1</v>
      </c>
      <c r="AC290" s="41">
        <v>4</v>
      </c>
      <c r="AD290" s="41">
        <v>3</v>
      </c>
      <c r="AE290" s="41">
        <v>2</v>
      </c>
      <c r="AF290" s="41">
        <v>1</v>
      </c>
      <c r="AG290" s="41">
        <v>0</v>
      </c>
      <c r="AH290" s="41">
        <v>3</v>
      </c>
      <c r="AI290" s="41">
        <v>6</v>
      </c>
      <c r="AJ290" s="41">
        <v>2</v>
      </c>
      <c r="AK290" s="42">
        <v>1</v>
      </c>
    </row>
    <row r="291" spans="2:37" ht="12" customHeight="1" x14ac:dyDescent="0.2">
      <c r="B291" s="65" t="s">
        <v>112</v>
      </c>
      <c r="C291" s="43">
        <v>2</v>
      </c>
      <c r="D291" s="44">
        <v>2</v>
      </c>
      <c r="E291" s="44">
        <v>3</v>
      </c>
      <c r="F291" s="44">
        <v>2</v>
      </c>
      <c r="G291" s="44">
        <v>1</v>
      </c>
      <c r="H291" s="44">
        <v>4</v>
      </c>
      <c r="I291" s="44">
        <v>1</v>
      </c>
      <c r="J291" s="44">
        <v>4</v>
      </c>
      <c r="K291" s="44">
        <v>4</v>
      </c>
      <c r="L291" s="44">
        <v>2</v>
      </c>
      <c r="M291" s="44">
        <v>5</v>
      </c>
      <c r="N291" s="44">
        <v>1</v>
      </c>
      <c r="O291" s="44">
        <v>3</v>
      </c>
      <c r="P291" s="44">
        <v>3</v>
      </c>
      <c r="Q291" s="44">
        <v>2</v>
      </c>
      <c r="R291" s="45">
        <v>1</v>
      </c>
      <c r="U291" s="65" t="s">
        <v>113</v>
      </c>
      <c r="V291" s="43">
        <v>1</v>
      </c>
      <c r="W291" s="44">
        <v>0</v>
      </c>
      <c r="X291" s="44">
        <v>1</v>
      </c>
      <c r="Y291" s="44">
        <v>0</v>
      </c>
      <c r="Z291" s="44">
        <v>0</v>
      </c>
      <c r="AA291" s="44">
        <v>0</v>
      </c>
      <c r="AB291" s="44">
        <v>1</v>
      </c>
      <c r="AC291" s="44">
        <v>2</v>
      </c>
      <c r="AD291" s="44">
        <v>2</v>
      </c>
      <c r="AE291" s="44">
        <v>1</v>
      </c>
      <c r="AF291" s="44">
        <v>1</v>
      </c>
      <c r="AG291" s="44">
        <v>0</v>
      </c>
      <c r="AH291" s="44">
        <v>2</v>
      </c>
      <c r="AI291" s="44">
        <v>0</v>
      </c>
      <c r="AJ291" s="44">
        <v>0</v>
      </c>
      <c r="AK291" s="45">
        <v>0</v>
      </c>
    </row>
    <row r="292" spans="2:37" ht="12" customHeight="1" x14ac:dyDescent="0.2">
      <c r="B292" s="65" t="s">
        <v>114</v>
      </c>
      <c r="C292" s="46">
        <v>1</v>
      </c>
      <c r="D292" s="47">
        <v>1</v>
      </c>
      <c r="E292" s="47">
        <v>1</v>
      </c>
      <c r="F292" s="47">
        <v>0</v>
      </c>
      <c r="G292" s="47">
        <v>2</v>
      </c>
      <c r="H292" s="47">
        <v>0</v>
      </c>
      <c r="I292" s="47">
        <v>2</v>
      </c>
      <c r="J292" s="47">
        <v>1</v>
      </c>
      <c r="K292" s="47">
        <v>3</v>
      </c>
      <c r="L292" s="47">
        <v>1</v>
      </c>
      <c r="M292" s="47">
        <v>0</v>
      </c>
      <c r="N292" s="47">
        <v>0</v>
      </c>
      <c r="O292" s="47">
        <v>1</v>
      </c>
      <c r="P292" s="47">
        <v>2</v>
      </c>
      <c r="Q292" s="47">
        <v>0</v>
      </c>
      <c r="R292" s="48">
        <v>0</v>
      </c>
      <c r="U292" s="65" t="s">
        <v>115</v>
      </c>
      <c r="V292" s="46">
        <v>0</v>
      </c>
      <c r="W292" s="47">
        <v>2</v>
      </c>
      <c r="X292" s="47">
        <v>0</v>
      </c>
      <c r="Y292" s="47">
        <v>0</v>
      </c>
      <c r="Z292" s="47">
        <v>0</v>
      </c>
      <c r="AA292" s="47">
        <v>0</v>
      </c>
      <c r="AB292" s="47">
        <v>1</v>
      </c>
      <c r="AC292" s="47">
        <v>0</v>
      </c>
      <c r="AD292" s="47">
        <v>1</v>
      </c>
      <c r="AE292" s="47">
        <v>0</v>
      </c>
      <c r="AF292" s="47">
        <v>0</v>
      </c>
      <c r="AG292" s="47">
        <v>0</v>
      </c>
      <c r="AH292" s="47">
        <v>0</v>
      </c>
      <c r="AI292" s="47">
        <v>1</v>
      </c>
      <c r="AJ292" s="47">
        <v>0</v>
      </c>
      <c r="AK292" s="48">
        <v>0</v>
      </c>
    </row>
    <row r="293" spans="2:37" ht="12" customHeight="1" x14ac:dyDescent="0.2">
      <c r="B293" s="65" t="s">
        <v>116</v>
      </c>
      <c r="C293" s="43">
        <v>0</v>
      </c>
      <c r="D293" s="44">
        <v>0</v>
      </c>
      <c r="E293" s="44">
        <v>0</v>
      </c>
      <c r="F293" s="44">
        <v>0</v>
      </c>
      <c r="G293" s="44">
        <v>0</v>
      </c>
      <c r="H293" s="44">
        <v>0</v>
      </c>
      <c r="I293" s="44">
        <v>0</v>
      </c>
      <c r="J293" s="44">
        <v>0</v>
      </c>
      <c r="K293" s="44">
        <v>0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45">
        <v>0</v>
      </c>
      <c r="U293" s="65" t="s">
        <v>117</v>
      </c>
      <c r="V293" s="43">
        <v>0</v>
      </c>
      <c r="W293" s="44">
        <v>0</v>
      </c>
      <c r="X293" s="44">
        <v>0</v>
      </c>
      <c r="Y293" s="44">
        <v>0</v>
      </c>
      <c r="Z293" s="44">
        <v>0</v>
      </c>
      <c r="AA293" s="44">
        <v>0</v>
      </c>
      <c r="AB293" s="44">
        <v>0</v>
      </c>
      <c r="AC293" s="44">
        <v>0</v>
      </c>
      <c r="AD293" s="44">
        <v>0</v>
      </c>
      <c r="AE293" s="44">
        <v>0</v>
      </c>
      <c r="AF293" s="44">
        <v>0</v>
      </c>
      <c r="AG293" s="44">
        <v>0</v>
      </c>
      <c r="AH293" s="44">
        <v>0</v>
      </c>
      <c r="AI293" s="44">
        <v>0</v>
      </c>
      <c r="AJ293" s="44">
        <v>0</v>
      </c>
      <c r="AK293" s="45">
        <v>0</v>
      </c>
    </row>
    <row r="294" spans="2:37" ht="12" customHeight="1" x14ac:dyDescent="0.2">
      <c r="B294" s="19" t="s">
        <v>118</v>
      </c>
      <c r="C294" s="134">
        <v>4</v>
      </c>
      <c r="D294" s="135">
        <v>5</v>
      </c>
      <c r="E294" s="135">
        <v>5</v>
      </c>
      <c r="F294" s="135">
        <v>2</v>
      </c>
      <c r="G294" s="135">
        <v>3</v>
      </c>
      <c r="H294" s="135">
        <v>4</v>
      </c>
      <c r="I294" s="135">
        <v>4</v>
      </c>
      <c r="J294" s="135">
        <v>6</v>
      </c>
      <c r="K294" s="135">
        <v>7</v>
      </c>
      <c r="L294" s="135">
        <v>6</v>
      </c>
      <c r="M294" s="135">
        <v>5</v>
      </c>
      <c r="N294" s="135">
        <v>1</v>
      </c>
      <c r="O294" s="135">
        <v>6</v>
      </c>
      <c r="P294" s="135">
        <v>7</v>
      </c>
      <c r="Q294" s="135">
        <v>3</v>
      </c>
      <c r="R294" s="136">
        <v>1</v>
      </c>
      <c r="U294" s="19" t="s">
        <v>118</v>
      </c>
      <c r="V294" s="134">
        <v>3</v>
      </c>
      <c r="W294" s="135">
        <v>5</v>
      </c>
      <c r="X294" s="135">
        <v>5</v>
      </c>
      <c r="Y294" s="135">
        <v>1</v>
      </c>
      <c r="Z294" s="135">
        <v>2</v>
      </c>
      <c r="AA294" s="135">
        <v>1</v>
      </c>
      <c r="AB294" s="135">
        <v>3</v>
      </c>
      <c r="AC294" s="135">
        <v>6</v>
      </c>
      <c r="AD294" s="135">
        <v>6</v>
      </c>
      <c r="AE294" s="135">
        <v>3</v>
      </c>
      <c r="AF294" s="135">
        <v>2</v>
      </c>
      <c r="AG294" s="135">
        <v>0</v>
      </c>
      <c r="AH294" s="135">
        <v>5</v>
      </c>
      <c r="AI294" s="135">
        <v>7</v>
      </c>
      <c r="AJ294" s="135">
        <v>2</v>
      </c>
      <c r="AK294" s="136">
        <v>1</v>
      </c>
    </row>
    <row r="295" spans="2:37" ht="12" customHeight="1" x14ac:dyDescent="0.2">
      <c r="B295" s="137" t="s">
        <v>119</v>
      </c>
      <c r="C295" s="138">
        <v>4.6288207706359996</v>
      </c>
      <c r="D295" s="139">
        <v>5.4640816604409999</v>
      </c>
      <c r="E295" s="139">
        <v>5.2086516500000011</v>
      </c>
      <c r="F295" s="139">
        <v>7.8176999999999994</v>
      </c>
      <c r="G295" s="139">
        <v>5.9029999999999996</v>
      </c>
      <c r="H295" s="139">
        <v>9.6296499999999998</v>
      </c>
      <c r="I295" s="139">
        <v>7.8991999999999996</v>
      </c>
      <c r="J295" s="139">
        <v>22.747961617000001</v>
      </c>
      <c r="K295" s="139">
        <v>8.7424860000000013</v>
      </c>
      <c r="L295" s="139">
        <v>7.1315433662989998</v>
      </c>
      <c r="M295" s="139">
        <v>10.65098791998</v>
      </c>
      <c r="N295" s="139">
        <v>1.05</v>
      </c>
      <c r="O295" s="139">
        <v>11.782113136427</v>
      </c>
      <c r="P295" s="139">
        <v>11.722790000000002</v>
      </c>
      <c r="Q295" s="139">
        <v>7.1271670819999997</v>
      </c>
      <c r="R295" s="140">
        <v>1.5</v>
      </c>
      <c r="U295" s="137" t="s">
        <v>119</v>
      </c>
      <c r="V295" s="138">
        <v>3.1288207706360001</v>
      </c>
      <c r="W295" s="139">
        <v>5.4640816604409999</v>
      </c>
      <c r="X295" s="139">
        <v>5.2086516500000011</v>
      </c>
      <c r="Y295" s="139">
        <v>7.1</v>
      </c>
      <c r="Z295" s="139">
        <v>5.5</v>
      </c>
      <c r="AA295" s="139">
        <v>1.0541500000000001</v>
      </c>
      <c r="AB295" s="139">
        <v>7.8959999999999999</v>
      </c>
      <c r="AC295" s="139">
        <v>22.747961617000001</v>
      </c>
      <c r="AD295" s="139">
        <v>8.7392859999999999</v>
      </c>
      <c r="AE295" s="139">
        <v>4.0774999999999997</v>
      </c>
      <c r="AF295" s="139">
        <v>3.4895369199800004</v>
      </c>
      <c r="AG295" s="139">
        <v>0</v>
      </c>
      <c r="AH295" s="139">
        <v>11.782113136427</v>
      </c>
      <c r="AI295" s="139">
        <v>11.722790000000002</v>
      </c>
      <c r="AJ295" s="139">
        <v>6.4773808319999997</v>
      </c>
      <c r="AK295" s="140">
        <v>1.5</v>
      </c>
    </row>
    <row r="296" spans="2:37" ht="12" customHeight="1" x14ac:dyDescent="0.2">
      <c r="B296" s="137" t="s">
        <v>120</v>
      </c>
      <c r="C296" s="79">
        <v>35</v>
      </c>
      <c r="D296" s="80">
        <v>36</v>
      </c>
      <c r="E296" s="80">
        <v>33</v>
      </c>
      <c r="F296" s="80">
        <v>33</v>
      </c>
      <c r="G296" s="80">
        <v>41</v>
      </c>
      <c r="H296" s="80">
        <v>48</v>
      </c>
      <c r="I296" s="80">
        <v>55</v>
      </c>
      <c r="J296" s="80">
        <v>43</v>
      </c>
      <c r="K296" s="80">
        <v>66</v>
      </c>
      <c r="L296" s="80">
        <v>64</v>
      </c>
      <c r="M296" s="80">
        <v>63</v>
      </c>
      <c r="N296" s="80">
        <v>54</v>
      </c>
      <c r="O296" s="80">
        <v>93</v>
      </c>
      <c r="P296" s="80">
        <v>117</v>
      </c>
      <c r="Q296" s="80">
        <v>107</v>
      </c>
      <c r="R296" s="81">
        <v>22</v>
      </c>
      <c r="U296" s="137" t="s">
        <v>120</v>
      </c>
      <c r="V296" s="79">
        <v>35</v>
      </c>
      <c r="W296" s="80">
        <v>36</v>
      </c>
      <c r="X296" s="80">
        <v>33</v>
      </c>
      <c r="Y296" s="80">
        <v>33</v>
      </c>
      <c r="Z296" s="80">
        <v>41</v>
      </c>
      <c r="AA296" s="80">
        <v>48</v>
      </c>
      <c r="AB296" s="80">
        <v>55</v>
      </c>
      <c r="AC296" s="80">
        <v>43</v>
      </c>
      <c r="AD296" s="80">
        <v>66</v>
      </c>
      <c r="AE296" s="80">
        <v>64</v>
      </c>
      <c r="AF296" s="80">
        <v>63</v>
      </c>
      <c r="AG296" s="80">
        <v>54</v>
      </c>
      <c r="AH296" s="80">
        <v>93</v>
      </c>
      <c r="AI296" s="80">
        <v>117</v>
      </c>
      <c r="AJ296" s="80">
        <v>107</v>
      </c>
      <c r="AK296" s="81">
        <v>22</v>
      </c>
    </row>
    <row r="297" spans="2:37" ht="12" customHeight="1" x14ac:dyDescent="0.2">
      <c r="B297" s="137" t="s">
        <v>121</v>
      </c>
      <c r="C297" s="31">
        <v>14.663892893069001</v>
      </c>
      <c r="D297" s="32">
        <v>21.756965712701003</v>
      </c>
      <c r="E297" s="32">
        <v>15.742469585</v>
      </c>
      <c r="F297" s="32">
        <v>15.850175485962998</v>
      </c>
      <c r="G297" s="32">
        <v>21.420444133002935</v>
      </c>
      <c r="H297" s="32">
        <v>30.888085278735009</v>
      </c>
      <c r="I297" s="32">
        <v>26.126007597630004</v>
      </c>
      <c r="J297" s="32">
        <v>28.951578216822</v>
      </c>
      <c r="K297" s="32">
        <v>33.779996153951011</v>
      </c>
      <c r="L297" s="32">
        <v>39.940741719473003</v>
      </c>
      <c r="M297" s="32">
        <v>35.265184447436233</v>
      </c>
      <c r="N297" s="32">
        <v>25.104300770045008</v>
      </c>
      <c r="O297" s="32">
        <v>101.133136561615</v>
      </c>
      <c r="P297" s="32">
        <v>59.709797595557511</v>
      </c>
      <c r="Q297" s="32">
        <v>54.608676129431004</v>
      </c>
      <c r="R297" s="33">
        <v>34.894628084023005</v>
      </c>
      <c r="U297" s="137" t="s">
        <v>121</v>
      </c>
      <c r="V297" s="31">
        <v>14.663892893069001</v>
      </c>
      <c r="W297" s="32">
        <v>21.756965712701003</v>
      </c>
      <c r="X297" s="32">
        <v>15.742469585</v>
      </c>
      <c r="Y297" s="32">
        <v>15.850175485962998</v>
      </c>
      <c r="Z297" s="32">
        <v>21.420444133002935</v>
      </c>
      <c r="AA297" s="32">
        <v>30.888085278735009</v>
      </c>
      <c r="AB297" s="32">
        <v>26.126007597630004</v>
      </c>
      <c r="AC297" s="32">
        <v>28.951578216822</v>
      </c>
      <c r="AD297" s="32">
        <v>33.779996153951011</v>
      </c>
      <c r="AE297" s="32">
        <v>39.940741719473003</v>
      </c>
      <c r="AF297" s="32">
        <v>35.265184447436233</v>
      </c>
      <c r="AG297" s="32">
        <v>25.104300770045008</v>
      </c>
      <c r="AH297" s="32">
        <v>101.133136561615</v>
      </c>
      <c r="AI297" s="32">
        <v>59.709797595557511</v>
      </c>
      <c r="AJ297" s="32">
        <v>54.608676129431004</v>
      </c>
      <c r="AK297" s="33">
        <v>34.894628084023005</v>
      </c>
    </row>
    <row r="298" spans="2:37" ht="12" customHeight="1" x14ac:dyDescent="0.2">
      <c r="B298" s="137" t="s">
        <v>122</v>
      </c>
      <c r="C298" s="141">
        <v>0.11428571428571428</v>
      </c>
      <c r="D298" s="142">
        <v>0.1388888888888889</v>
      </c>
      <c r="E298" s="142">
        <v>0.15151515151515152</v>
      </c>
      <c r="F298" s="142">
        <v>6.0606060606060608E-2</v>
      </c>
      <c r="G298" s="142">
        <v>7.3170731707317069E-2</v>
      </c>
      <c r="H298" s="142">
        <v>8.3333333333333329E-2</v>
      </c>
      <c r="I298" s="142">
        <v>7.2727272727272724E-2</v>
      </c>
      <c r="J298" s="142">
        <v>0.13953488372093023</v>
      </c>
      <c r="K298" s="142">
        <v>0.10606060606060606</v>
      </c>
      <c r="L298" s="142">
        <v>9.375E-2</v>
      </c>
      <c r="M298" s="142">
        <v>7.9365079365079361E-2</v>
      </c>
      <c r="N298" s="142">
        <v>1.8518518518518517E-2</v>
      </c>
      <c r="O298" s="142">
        <v>6.4516129032258063E-2</v>
      </c>
      <c r="P298" s="142">
        <v>5.9829059829059832E-2</v>
      </c>
      <c r="Q298" s="142">
        <v>2.8037383177570093E-2</v>
      </c>
      <c r="R298" s="143">
        <v>4.5454545454545456E-2</v>
      </c>
      <c r="U298" s="137" t="s">
        <v>122</v>
      </c>
      <c r="V298" s="141">
        <v>8.5714285714285715E-2</v>
      </c>
      <c r="W298" s="142">
        <v>0.1388888888888889</v>
      </c>
      <c r="X298" s="142">
        <v>0.15151515151515152</v>
      </c>
      <c r="Y298" s="142">
        <v>3.0303030303030304E-2</v>
      </c>
      <c r="Z298" s="142">
        <v>4.878048780487805E-2</v>
      </c>
      <c r="AA298" s="142">
        <v>2.0833333333333332E-2</v>
      </c>
      <c r="AB298" s="142">
        <v>5.4545454545454543E-2</v>
      </c>
      <c r="AC298" s="142">
        <v>0.13953488372093023</v>
      </c>
      <c r="AD298" s="142">
        <v>9.0909090909090912E-2</v>
      </c>
      <c r="AE298" s="142">
        <v>4.6875E-2</v>
      </c>
      <c r="AF298" s="142">
        <v>3.1746031746031744E-2</v>
      </c>
      <c r="AG298" s="142">
        <v>0</v>
      </c>
      <c r="AH298" s="142">
        <v>5.3763440860215055E-2</v>
      </c>
      <c r="AI298" s="142">
        <v>5.9829059829059832E-2</v>
      </c>
      <c r="AJ298" s="142">
        <v>1.8691588785046728E-2</v>
      </c>
      <c r="AK298" s="143">
        <v>4.5454545454545456E-2</v>
      </c>
    </row>
    <row r="299" spans="2:37" ht="12" customHeight="1" x14ac:dyDescent="0.2">
      <c r="B299" s="137" t="s">
        <v>123</v>
      </c>
      <c r="C299" s="130">
        <v>0.3156611143023178</v>
      </c>
      <c r="D299" s="131">
        <v>0.25114171399604901</v>
      </c>
      <c r="E299" s="131">
        <v>0.33086623555957156</v>
      </c>
      <c r="F299" s="131">
        <v>0.49322482308939719</v>
      </c>
      <c r="G299" s="131">
        <v>0.27557785279088221</v>
      </c>
      <c r="H299" s="131">
        <v>0.31175936977322322</v>
      </c>
      <c r="I299" s="131">
        <v>0.30235006135099524</v>
      </c>
      <c r="J299" s="131">
        <v>0.78572440668476395</v>
      </c>
      <c r="K299" s="131">
        <v>0.25880660140269002</v>
      </c>
      <c r="L299" s="131">
        <v>0.17855310290399626</v>
      </c>
      <c r="M299" s="131">
        <v>0.30202558378379113</v>
      </c>
      <c r="N299" s="131">
        <v>4.1825502714374845E-2</v>
      </c>
      <c r="O299" s="131">
        <v>0.11650101576004013</v>
      </c>
      <c r="P299" s="131">
        <v>0.19632942116809643</v>
      </c>
      <c r="Q299" s="131">
        <v>0.1305134565999643</v>
      </c>
      <c r="R299" s="132">
        <v>4.2986559317615886E-2</v>
      </c>
      <c r="U299" s="137" t="s">
        <v>123</v>
      </c>
      <c r="V299" s="130">
        <v>0.21336904145793786</v>
      </c>
      <c r="W299" s="131">
        <v>0.25114171399604901</v>
      </c>
      <c r="X299" s="131">
        <v>0.33086623555957156</v>
      </c>
      <c r="Y299" s="131">
        <v>0.44794456731963622</v>
      </c>
      <c r="Z299" s="131">
        <v>0.25676405054207224</v>
      </c>
      <c r="AA299" s="131">
        <v>3.4128046153956093E-2</v>
      </c>
      <c r="AB299" s="131">
        <v>0.3022275780366947</v>
      </c>
      <c r="AC299" s="131">
        <v>0.78572440668476395</v>
      </c>
      <c r="AD299" s="131">
        <v>0.25871187078207603</v>
      </c>
      <c r="AE299" s="131">
        <v>0.10208874007995763</v>
      </c>
      <c r="AF299" s="131">
        <v>9.8951330459684822E-2</v>
      </c>
      <c r="AG299" s="131">
        <v>0</v>
      </c>
      <c r="AH299" s="131">
        <v>0.11650101576004013</v>
      </c>
      <c r="AI299" s="131">
        <v>0.19632942116809643</v>
      </c>
      <c r="AJ299" s="131">
        <v>0.11861450031580341</v>
      </c>
      <c r="AK299" s="132">
        <v>4.2986559317615886E-2</v>
      </c>
    </row>
    <row r="301" spans="2:37" ht="12" customHeight="1" x14ac:dyDescent="0.2">
      <c r="B301" s="65" t="s">
        <v>124</v>
      </c>
      <c r="C301" s="40">
        <v>4</v>
      </c>
      <c r="D301" s="41">
        <v>5</v>
      </c>
      <c r="E301" s="41">
        <v>5</v>
      </c>
      <c r="F301" s="41">
        <v>2</v>
      </c>
      <c r="G301" s="41">
        <v>2</v>
      </c>
      <c r="H301" s="41">
        <v>4</v>
      </c>
      <c r="I301" s="41">
        <v>4</v>
      </c>
      <c r="J301" s="41">
        <v>6</v>
      </c>
      <c r="K301" s="41">
        <v>7</v>
      </c>
      <c r="L301" s="41">
        <v>6</v>
      </c>
      <c r="M301" s="41">
        <v>5</v>
      </c>
      <c r="N301" s="41">
        <v>1</v>
      </c>
      <c r="O301" s="41">
        <v>6</v>
      </c>
      <c r="P301" s="41">
        <v>7</v>
      </c>
      <c r="Q301" s="41">
        <v>3</v>
      </c>
      <c r="R301" s="42">
        <v>1</v>
      </c>
      <c r="U301" s="65" t="s">
        <v>125</v>
      </c>
      <c r="V301" s="40">
        <v>3</v>
      </c>
      <c r="W301" s="41">
        <v>5</v>
      </c>
      <c r="X301" s="41">
        <v>5</v>
      </c>
      <c r="Y301" s="41">
        <v>1</v>
      </c>
      <c r="Z301" s="41">
        <v>2</v>
      </c>
      <c r="AA301" s="41">
        <v>1</v>
      </c>
      <c r="AB301" s="41">
        <v>3</v>
      </c>
      <c r="AC301" s="41">
        <v>6</v>
      </c>
      <c r="AD301" s="41">
        <v>6</v>
      </c>
      <c r="AE301" s="41">
        <v>3</v>
      </c>
      <c r="AF301" s="41">
        <v>2</v>
      </c>
      <c r="AG301" s="41">
        <v>0</v>
      </c>
      <c r="AH301" s="41">
        <v>5</v>
      </c>
      <c r="AI301" s="41">
        <v>7</v>
      </c>
      <c r="AJ301" s="41">
        <v>2</v>
      </c>
      <c r="AK301" s="42">
        <v>1</v>
      </c>
    </row>
    <row r="302" spans="2:37" ht="12" customHeight="1" x14ac:dyDescent="0.2">
      <c r="B302" s="144">
        <v>0.02</v>
      </c>
      <c r="C302" s="43">
        <v>0</v>
      </c>
      <c r="D302" s="44">
        <v>0</v>
      </c>
      <c r="E302" s="44">
        <v>0</v>
      </c>
      <c r="F302" s="44">
        <v>0</v>
      </c>
      <c r="G302" s="44">
        <v>1</v>
      </c>
      <c r="H302" s="44">
        <v>0</v>
      </c>
      <c r="I302" s="44">
        <v>0</v>
      </c>
      <c r="J302" s="44">
        <v>0</v>
      </c>
      <c r="K302" s="44">
        <v>0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45">
        <v>0</v>
      </c>
      <c r="U302" s="144">
        <v>0.2</v>
      </c>
      <c r="V302" s="43">
        <v>0</v>
      </c>
      <c r="W302" s="44">
        <v>0</v>
      </c>
      <c r="X302" s="44">
        <v>0</v>
      </c>
      <c r="Y302" s="44">
        <v>0</v>
      </c>
      <c r="Z302" s="44">
        <v>0</v>
      </c>
      <c r="AA302" s="44">
        <v>0</v>
      </c>
      <c r="AB302" s="44">
        <v>0</v>
      </c>
      <c r="AC302" s="44">
        <v>0</v>
      </c>
      <c r="AD302" s="44">
        <v>0</v>
      </c>
      <c r="AE302" s="44">
        <v>0</v>
      </c>
      <c r="AF302" s="44">
        <v>0</v>
      </c>
      <c r="AG302" s="44">
        <v>0</v>
      </c>
      <c r="AH302" s="44">
        <v>0</v>
      </c>
      <c r="AI302" s="44">
        <v>0</v>
      </c>
      <c r="AJ302" s="44">
        <v>0</v>
      </c>
      <c r="AK302" s="45">
        <v>0</v>
      </c>
    </row>
    <row r="303" spans="2:37" ht="12" customHeight="1" x14ac:dyDescent="0.2">
      <c r="B303" s="65" t="s">
        <v>126</v>
      </c>
      <c r="C303" s="49">
        <v>0</v>
      </c>
      <c r="D303" s="50">
        <v>0</v>
      </c>
      <c r="E303" s="50">
        <v>0</v>
      </c>
      <c r="F303" s="50">
        <v>0</v>
      </c>
      <c r="G303" s="50">
        <v>0</v>
      </c>
      <c r="H303" s="50">
        <v>0</v>
      </c>
      <c r="I303" s="50">
        <v>0</v>
      </c>
      <c r="J303" s="50">
        <v>0</v>
      </c>
      <c r="K303" s="50">
        <v>0</v>
      </c>
      <c r="L303" s="50">
        <v>0</v>
      </c>
      <c r="M303" s="50">
        <v>0</v>
      </c>
      <c r="N303" s="50">
        <v>0</v>
      </c>
      <c r="O303" s="50">
        <v>0</v>
      </c>
      <c r="P303" s="50">
        <v>0</v>
      </c>
      <c r="Q303" s="50">
        <v>0</v>
      </c>
      <c r="R303" s="51">
        <v>0</v>
      </c>
      <c r="U303" s="65" t="s">
        <v>127</v>
      </c>
      <c r="V303" s="49">
        <v>0</v>
      </c>
      <c r="W303" s="50">
        <v>0</v>
      </c>
      <c r="X303" s="50">
        <v>0</v>
      </c>
      <c r="Y303" s="50">
        <v>0</v>
      </c>
      <c r="Z303" s="50">
        <v>0</v>
      </c>
      <c r="AA303" s="50">
        <v>0</v>
      </c>
      <c r="AB303" s="50">
        <v>0</v>
      </c>
      <c r="AC303" s="50">
        <v>0</v>
      </c>
      <c r="AD303" s="50">
        <v>0</v>
      </c>
      <c r="AE303" s="50">
        <v>0</v>
      </c>
      <c r="AF303" s="50">
        <v>0</v>
      </c>
      <c r="AG303" s="50">
        <v>0</v>
      </c>
      <c r="AH303" s="50">
        <v>0</v>
      </c>
      <c r="AI303" s="50">
        <v>0</v>
      </c>
      <c r="AJ303" s="50">
        <v>0</v>
      </c>
      <c r="AK303" s="51">
        <v>0</v>
      </c>
    </row>
    <row r="305" spans="2:26" ht="12" customHeight="1" x14ac:dyDescent="0.2">
      <c r="C305" s="145" t="s">
        <v>135</v>
      </c>
      <c r="D305" s="145" t="s">
        <v>136</v>
      </c>
      <c r="E305" s="145" t="s">
        <v>137</v>
      </c>
      <c r="F305" s="145" t="s">
        <v>138</v>
      </c>
      <c r="G305" s="145" t="s">
        <v>139</v>
      </c>
      <c r="V305" s="145" t="s">
        <v>135</v>
      </c>
      <c r="W305" s="145" t="s">
        <v>136</v>
      </c>
      <c r="X305" s="145" t="s">
        <v>137</v>
      </c>
      <c r="Y305" s="145" t="s">
        <v>138</v>
      </c>
      <c r="Z305" s="145" t="s">
        <v>139</v>
      </c>
    </row>
    <row r="306" spans="2:26" ht="12" customHeight="1" x14ac:dyDescent="0.2">
      <c r="B306" s="65" t="s">
        <v>110</v>
      </c>
      <c r="C306" s="40">
        <v>3</v>
      </c>
      <c r="D306" s="41">
        <v>1</v>
      </c>
      <c r="E306" s="41">
        <v>4</v>
      </c>
      <c r="F306" s="41">
        <v>2</v>
      </c>
      <c r="G306" s="42">
        <v>3</v>
      </c>
      <c r="U306" s="65" t="s">
        <v>111</v>
      </c>
      <c r="V306" s="40">
        <v>8</v>
      </c>
      <c r="W306" s="41">
        <v>4</v>
      </c>
      <c r="X306" s="41">
        <v>9</v>
      </c>
      <c r="Y306" s="41">
        <v>4</v>
      </c>
      <c r="Z306" s="42">
        <v>9</v>
      </c>
    </row>
    <row r="307" spans="2:26" ht="12" customHeight="1" x14ac:dyDescent="0.2">
      <c r="B307" s="65" t="s">
        <v>112</v>
      </c>
      <c r="C307" s="43">
        <v>7</v>
      </c>
      <c r="D307" s="44">
        <v>6</v>
      </c>
      <c r="E307" s="44">
        <v>10</v>
      </c>
      <c r="F307" s="44">
        <v>9</v>
      </c>
      <c r="G307" s="45">
        <v>6</v>
      </c>
      <c r="U307" s="65" t="s">
        <v>113</v>
      </c>
      <c r="V307" s="43">
        <v>1</v>
      </c>
      <c r="W307" s="44">
        <v>1</v>
      </c>
      <c r="X307" s="44">
        <v>5</v>
      </c>
      <c r="Y307" s="44">
        <v>3</v>
      </c>
      <c r="Z307" s="45">
        <v>0</v>
      </c>
    </row>
    <row r="308" spans="2:26" ht="12" customHeight="1" x14ac:dyDescent="0.2">
      <c r="B308" s="65" t="s">
        <v>114</v>
      </c>
      <c r="C308" s="46">
        <v>2</v>
      </c>
      <c r="D308" s="47">
        <v>4</v>
      </c>
      <c r="E308" s="47">
        <v>5</v>
      </c>
      <c r="F308" s="47">
        <v>1</v>
      </c>
      <c r="G308" s="48">
        <v>2</v>
      </c>
      <c r="U308" s="65" t="s">
        <v>115</v>
      </c>
      <c r="V308" s="46">
        <v>2</v>
      </c>
      <c r="W308" s="47">
        <v>1</v>
      </c>
      <c r="X308" s="47">
        <v>1</v>
      </c>
      <c r="Y308" s="47">
        <v>0</v>
      </c>
      <c r="Z308" s="48">
        <v>1</v>
      </c>
    </row>
    <row r="309" spans="2:26" ht="12" customHeight="1" x14ac:dyDescent="0.2">
      <c r="B309" s="65" t="s">
        <v>116</v>
      </c>
      <c r="C309" s="43">
        <v>0</v>
      </c>
      <c r="D309" s="44">
        <v>0</v>
      </c>
      <c r="E309" s="44">
        <v>0</v>
      </c>
      <c r="F309" s="44">
        <v>0</v>
      </c>
      <c r="G309" s="45">
        <v>0</v>
      </c>
      <c r="U309" s="65" t="s">
        <v>117</v>
      </c>
      <c r="V309" s="43">
        <v>0</v>
      </c>
      <c r="W309" s="44">
        <v>0</v>
      </c>
      <c r="X309" s="44">
        <v>0</v>
      </c>
      <c r="Y309" s="44">
        <v>0</v>
      </c>
      <c r="Z309" s="45">
        <v>0</v>
      </c>
    </row>
    <row r="310" spans="2:26" ht="12" customHeight="1" x14ac:dyDescent="0.2">
      <c r="B310" s="19" t="s">
        <v>118</v>
      </c>
      <c r="C310" s="134">
        <v>12</v>
      </c>
      <c r="D310" s="135">
        <v>11</v>
      </c>
      <c r="E310" s="135">
        <v>19</v>
      </c>
      <c r="F310" s="135">
        <v>12</v>
      </c>
      <c r="G310" s="136">
        <v>11</v>
      </c>
      <c r="U310" s="19" t="s">
        <v>118</v>
      </c>
      <c r="V310" s="134">
        <v>11</v>
      </c>
      <c r="W310" s="135">
        <v>6</v>
      </c>
      <c r="X310" s="135">
        <v>15</v>
      </c>
      <c r="Y310" s="135">
        <v>7</v>
      </c>
      <c r="Z310" s="136">
        <v>10</v>
      </c>
    </row>
    <row r="312" spans="2:26" ht="12" customHeight="1" x14ac:dyDescent="0.2">
      <c r="B312" s="65" t="s">
        <v>124</v>
      </c>
      <c r="C312" s="40">
        <v>12</v>
      </c>
      <c r="D312" s="41">
        <v>10</v>
      </c>
      <c r="E312" s="41">
        <v>19</v>
      </c>
      <c r="F312" s="41">
        <v>12</v>
      </c>
      <c r="G312" s="42">
        <v>11</v>
      </c>
      <c r="U312" s="65" t="s">
        <v>125</v>
      </c>
      <c r="V312" s="40">
        <v>11</v>
      </c>
      <c r="W312" s="41">
        <v>6</v>
      </c>
      <c r="X312" s="41">
        <v>15</v>
      </c>
      <c r="Y312" s="41">
        <v>7</v>
      </c>
      <c r="Z312" s="42">
        <v>10</v>
      </c>
    </row>
    <row r="313" spans="2:26" ht="12" customHeight="1" x14ac:dyDescent="0.2">
      <c r="B313" s="144">
        <v>0.02</v>
      </c>
      <c r="C313" s="43">
        <v>0</v>
      </c>
      <c r="D313" s="44">
        <v>1</v>
      </c>
      <c r="E313" s="44">
        <v>0</v>
      </c>
      <c r="F313" s="44">
        <v>0</v>
      </c>
      <c r="G313" s="45">
        <v>0</v>
      </c>
      <c r="U313" s="144">
        <v>0.2</v>
      </c>
      <c r="V313" s="43">
        <v>0</v>
      </c>
      <c r="W313" s="44">
        <v>0</v>
      </c>
      <c r="X313" s="44">
        <v>0</v>
      </c>
      <c r="Y313" s="44">
        <v>0</v>
      </c>
      <c r="Z313" s="45">
        <v>0</v>
      </c>
    </row>
    <row r="314" spans="2:26" ht="12" customHeight="1" x14ac:dyDescent="0.2">
      <c r="B314" s="65" t="s">
        <v>126</v>
      </c>
      <c r="C314" s="49">
        <v>0</v>
      </c>
      <c r="D314" s="50">
        <v>0</v>
      </c>
      <c r="E314" s="50">
        <v>0</v>
      </c>
      <c r="F314" s="50">
        <v>0</v>
      </c>
      <c r="G314" s="51">
        <v>0</v>
      </c>
      <c r="U314" s="65" t="s">
        <v>127</v>
      </c>
      <c r="V314" s="49">
        <v>0</v>
      </c>
      <c r="W314" s="50">
        <v>0</v>
      </c>
      <c r="X314" s="50">
        <v>0</v>
      </c>
      <c r="Y314" s="50">
        <v>0</v>
      </c>
      <c r="Z314" s="51"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1C92-BD66-473C-9698-03B93770C033}">
  <sheetPr>
    <tabColor theme="6"/>
  </sheetPr>
  <dimension ref="B4:T10"/>
  <sheetViews>
    <sheetView showGridLines="0" zoomScaleNormal="100" workbookViewId="0"/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4" spans="2:20" ht="11.25" customHeight="1" x14ac:dyDescent="0.2">
      <c r="B4" s="170"/>
    </row>
    <row r="5" spans="2:20" ht="11.25" customHeight="1" x14ac:dyDescent="0.25">
      <c r="B5" s="172"/>
      <c r="C5" s="173" t="s">
        <v>145</v>
      </c>
      <c r="D5" s="173"/>
      <c r="E5" s="173"/>
      <c r="F5" s="173"/>
      <c r="G5" s="173"/>
      <c r="H5" s="173"/>
    </row>
    <row r="6" spans="2:20" ht="11.25" customHeight="1" x14ac:dyDescent="0.2">
      <c r="B6" s="174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77">
        <v>2023</v>
      </c>
    </row>
    <row r="7" spans="2:20" ht="11.25" customHeight="1" x14ac:dyDescent="0.2">
      <c r="B7" s="175" t="s">
        <v>27</v>
      </c>
      <c r="C7" s="178">
        <v>312.15914491623221</v>
      </c>
      <c r="D7" s="179">
        <v>170.58522327401593</v>
      </c>
      <c r="E7" s="179">
        <v>127.91524737668878</v>
      </c>
      <c r="F7" s="179">
        <v>175.87271867611977</v>
      </c>
      <c r="G7" s="179">
        <v>177.71618087006385</v>
      </c>
      <c r="H7" s="179">
        <v>277.2525659858224</v>
      </c>
      <c r="I7" s="179">
        <v>329.50152765963509</v>
      </c>
      <c r="J7" s="179">
        <v>275.82152765979248</v>
      </c>
      <c r="K7" s="179">
        <v>414.06693308864584</v>
      </c>
      <c r="L7" s="179">
        <v>429.6606257785927</v>
      </c>
      <c r="M7" s="179">
        <v>399.82391796827545</v>
      </c>
      <c r="N7" s="179">
        <v>580.45170958148867</v>
      </c>
      <c r="O7" s="179">
        <v>463.90175214720523</v>
      </c>
      <c r="P7" s="179">
        <v>613.7997072561476</v>
      </c>
      <c r="Q7" s="179">
        <v>535.84388916131911</v>
      </c>
      <c r="R7" s="180">
        <v>366.99015029697796</v>
      </c>
    </row>
    <row r="8" spans="2:20" ht="11.25" customHeight="1" x14ac:dyDescent="0.2">
      <c r="B8" s="181" t="s">
        <v>28</v>
      </c>
      <c r="C8" s="182">
        <v>604</v>
      </c>
      <c r="D8" s="183">
        <v>417</v>
      </c>
      <c r="E8" s="183">
        <v>440</v>
      </c>
      <c r="F8" s="183">
        <v>551</v>
      </c>
      <c r="G8" s="183">
        <v>563</v>
      </c>
      <c r="H8" s="183">
        <v>637</v>
      </c>
      <c r="I8" s="183">
        <v>930</v>
      </c>
      <c r="J8" s="183">
        <v>843</v>
      </c>
      <c r="K8" s="183">
        <v>932</v>
      </c>
      <c r="L8" s="183">
        <v>1015</v>
      </c>
      <c r="M8" s="183">
        <v>946</v>
      </c>
      <c r="N8" s="183">
        <v>1057</v>
      </c>
      <c r="O8" s="183">
        <v>1118</v>
      </c>
      <c r="P8" s="183">
        <v>1438</v>
      </c>
      <c r="Q8" s="183">
        <v>1053</v>
      </c>
      <c r="R8" s="184">
        <v>409</v>
      </c>
    </row>
    <row r="9" spans="2:20" ht="11.25" customHeight="1" x14ac:dyDescent="0.2">
      <c r="B9" s="117">
        <v>45199</v>
      </c>
      <c r="N9" s="185"/>
      <c r="O9" s="185"/>
      <c r="P9" s="185"/>
      <c r="Q9" s="185"/>
      <c r="R9" s="185"/>
      <c r="S9" s="185"/>
      <c r="T9" s="185"/>
    </row>
    <row r="10" spans="2:20" ht="11.25" customHeight="1" x14ac:dyDescent="0.2">
      <c r="N10" s="185"/>
      <c r="O10" s="185"/>
      <c r="P10" s="185"/>
      <c r="Q10" s="185"/>
      <c r="R10" s="185"/>
      <c r="S10" s="185"/>
      <c r="T10" s="185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A687-532B-4F2F-819E-AEB6639DD8BD}">
  <sheetPr>
    <tabColor theme="6"/>
  </sheetPr>
  <dimension ref="A1:AO115"/>
  <sheetViews>
    <sheetView showGridLines="0" zoomScaleNormal="100" workbookViewId="0">
      <selection activeCell="U16" sqref="U16"/>
    </sheetView>
  </sheetViews>
  <sheetFormatPr defaultColWidth="11.83203125" defaultRowHeight="11.25" customHeight="1" x14ac:dyDescent="0.2"/>
  <cols>
    <col min="1" max="1" width="3.83203125" style="214" customWidth="1"/>
    <col min="2" max="2" width="24" style="214" bestFit="1" customWidth="1"/>
    <col min="3" max="11" width="11.83203125" style="214" customWidth="1"/>
    <col min="12" max="12" width="12.6640625" style="214" customWidth="1"/>
    <col min="13" max="18" width="11.83203125" style="214" customWidth="1"/>
    <col min="19" max="19" width="9.1640625" style="214" customWidth="1"/>
    <col min="20" max="21" width="11.83203125" style="214"/>
    <col min="22" max="22" width="18.6640625" style="214" bestFit="1" customWidth="1"/>
    <col min="23" max="16384" width="11.83203125" style="214"/>
  </cols>
  <sheetData>
    <row r="1" spans="1:40" ht="12" customHeight="1" x14ac:dyDescent="0.2">
      <c r="A1" s="214" t="s">
        <v>29</v>
      </c>
    </row>
    <row r="2" spans="1:40" ht="12" customHeight="1" x14ac:dyDescent="0.2"/>
    <row r="3" spans="1:40" ht="12" customHeight="1" x14ac:dyDescent="0.2"/>
    <row r="4" spans="1:40" ht="12" customHeight="1" x14ac:dyDescent="0.2"/>
    <row r="5" spans="1:40" ht="12" customHeight="1" x14ac:dyDescent="0.2">
      <c r="C5" s="215" t="s">
        <v>337</v>
      </c>
      <c r="V5" s="271"/>
      <c r="W5" s="272" t="s">
        <v>326</v>
      </c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3"/>
      <c r="AN5" s="273"/>
    </row>
    <row r="6" spans="1:40" ht="12" customHeight="1" x14ac:dyDescent="0.2">
      <c r="B6" s="216"/>
      <c r="C6" s="217">
        <v>2006</v>
      </c>
      <c r="D6" s="218">
        <v>2007</v>
      </c>
      <c r="E6" s="218">
        <v>2008</v>
      </c>
      <c r="F6" s="218">
        <v>2009</v>
      </c>
      <c r="G6" s="218">
        <v>2010</v>
      </c>
      <c r="H6" s="218">
        <v>2011</v>
      </c>
      <c r="I6" s="218">
        <v>2012</v>
      </c>
      <c r="J6" s="218">
        <v>2013</v>
      </c>
      <c r="K6" s="218">
        <v>2014</v>
      </c>
      <c r="L6" s="218">
        <v>2015</v>
      </c>
      <c r="M6" s="218">
        <v>2016</v>
      </c>
      <c r="N6" s="218">
        <v>2017</v>
      </c>
      <c r="O6" s="218">
        <v>2018</v>
      </c>
      <c r="P6" s="218">
        <v>2019</v>
      </c>
      <c r="Q6" s="218">
        <v>2020</v>
      </c>
      <c r="R6" s="218">
        <v>2021</v>
      </c>
      <c r="S6" s="218">
        <v>2022</v>
      </c>
      <c r="T6" s="219">
        <v>2023</v>
      </c>
      <c r="V6" s="273"/>
      <c r="W6" s="277">
        <v>2006</v>
      </c>
      <c r="X6" s="318">
        <v>2007</v>
      </c>
      <c r="Y6" s="318">
        <v>2008</v>
      </c>
      <c r="Z6" s="318">
        <v>2009</v>
      </c>
      <c r="AA6" s="318">
        <v>2010</v>
      </c>
      <c r="AB6" s="318">
        <v>2011</v>
      </c>
      <c r="AC6" s="318">
        <v>2012</v>
      </c>
      <c r="AD6" s="318">
        <v>2013</v>
      </c>
      <c r="AE6" s="318">
        <v>2014</v>
      </c>
      <c r="AF6" s="318">
        <v>2015</v>
      </c>
      <c r="AG6" s="318">
        <v>2016</v>
      </c>
      <c r="AH6" s="318">
        <v>2017</v>
      </c>
      <c r="AI6" s="318">
        <v>2018</v>
      </c>
      <c r="AJ6" s="318">
        <v>2019</v>
      </c>
      <c r="AK6" s="318">
        <v>2020</v>
      </c>
      <c r="AL6" s="318">
        <v>2021</v>
      </c>
      <c r="AM6" s="318">
        <v>2022</v>
      </c>
      <c r="AN6" s="319">
        <v>2023</v>
      </c>
    </row>
    <row r="7" spans="1:40" ht="12" customHeight="1" x14ac:dyDescent="0.2">
      <c r="B7" s="220" t="s">
        <v>30</v>
      </c>
      <c r="C7" s="221">
        <v>518.32529162779656</v>
      </c>
      <c r="D7" s="222">
        <v>598.74485247859639</v>
      </c>
      <c r="E7" s="222">
        <v>683.24834843312851</v>
      </c>
      <c r="F7" s="222">
        <v>660.42804141353474</v>
      </c>
      <c r="G7" s="222">
        <v>611.39763177962004</v>
      </c>
      <c r="H7" s="222">
        <v>632.3114085117096</v>
      </c>
      <c r="I7" s="222">
        <v>625.93380812258681</v>
      </c>
      <c r="J7" s="222">
        <v>696.51400973327861</v>
      </c>
      <c r="K7" s="222">
        <v>733.39570598787907</v>
      </c>
      <c r="L7" s="222">
        <v>785.92678590738387</v>
      </c>
      <c r="M7" s="222">
        <v>953.39553501785792</v>
      </c>
      <c r="N7" s="222">
        <v>1062.5678248486483</v>
      </c>
      <c r="O7" s="222">
        <v>1193.4514951851413</v>
      </c>
      <c r="P7" s="222">
        <v>1310.2014886070924</v>
      </c>
      <c r="Q7" s="222">
        <v>1484.3917842596773</v>
      </c>
      <c r="R7" s="222">
        <v>1459.5990797414183</v>
      </c>
      <c r="S7" s="222">
        <v>1501.2184231153515</v>
      </c>
      <c r="T7" s="223">
        <v>1546.2111509963991</v>
      </c>
      <c r="V7" s="277" t="s">
        <v>31</v>
      </c>
      <c r="W7" s="224">
        <v>518.32529162779656</v>
      </c>
      <c r="X7" s="225">
        <v>598.74485247859639</v>
      </c>
      <c r="Y7" s="225">
        <v>683.24834843312851</v>
      </c>
      <c r="Z7" s="225">
        <v>660.42804141353474</v>
      </c>
      <c r="AA7" s="225">
        <v>611.39763177962004</v>
      </c>
      <c r="AB7" s="225">
        <v>632.3114085117096</v>
      </c>
      <c r="AC7" s="225">
        <v>625.93380812258681</v>
      </c>
      <c r="AD7" s="225">
        <v>696.51400973327861</v>
      </c>
      <c r="AE7" s="225">
        <v>733.39570598787907</v>
      </c>
      <c r="AF7" s="225">
        <v>785.92678590738387</v>
      </c>
      <c r="AG7" s="225">
        <v>953.39553501785792</v>
      </c>
      <c r="AH7" s="225">
        <v>1062.5678248486483</v>
      </c>
      <c r="AI7" s="225">
        <v>1193.4514951851413</v>
      </c>
      <c r="AJ7" s="225">
        <v>1310.2014886070924</v>
      </c>
      <c r="AK7" s="225">
        <v>1484.3917842596773</v>
      </c>
      <c r="AL7" s="225">
        <v>1459.5990797414183</v>
      </c>
      <c r="AM7" s="225">
        <v>1501.2184231153515</v>
      </c>
      <c r="AN7" s="226">
        <v>1546.2111509963991</v>
      </c>
    </row>
    <row r="8" spans="1:40" ht="12" customHeight="1" x14ac:dyDescent="0.2">
      <c r="B8" s="227" t="s">
        <v>317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V8" s="278" t="s">
        <v>32</v>
      </c>
      <c r="W8" s="229">
        <v>569.96554679338999</v>
      </c>
      <c r="X8" s="230">
        <v>738.2711658439332</v>
      </c>
      <c r="Y8" s="230">
        <v>713.8792103663958</v>
      </c>
      <c r="Z8" s="230">
        <v>833.28497369391914</v>
      </c>
      <c r="AA8" s="230">
        <v>1052.9551931533497</v>
      </c>
      <c r="AB8" s="230">
        <v>1116.3817869632965</v>
      </c>
      <c r="AC8" s="230">
        <v>1248.3857199107188</v>
      </c>
      <c r="AD8" s="230">
        <v>1321.3302840600891</v>
      </c>
      <c r="AE8" s="230">
        <v>1375.2629851021163</v>
      </c>
      <c r="AF8" s="230">
        <v>1382.7527783136977</v>
      </c>
      <c r="AG8" s="230">
        <v>1485.0629953727173</v>
      </c>
      <c r="AH8" s="230">
        <v>1710.3033457794129</v>
      </c>
      <c r="AI8" s="230">
        <v>1819.4043944515845</v>
      </c>
      <c r="AJ8" s="230">
        <v>2114.6789502652409</v>
      </c>
      <c r="AK8" s="230">
        <v>2529.759526749056</v>
      </c>
      <c r="AL8" s="230">
        <v>3512.0240497235445</v>
      </c>
      <c r="AM8" s="230">
        <v>3522.3591185476625</v>
      </c>
      <c r="AN8" s="231">
        <v>3699.4307868918722</v>
      </c>
    </row>
    <row r="9" spans="1:40" ht="12" customHeight="1" x14ac:dyDescent="0.2">
      <c r="V9" s="279" t="s">
        <v>33</v>
      </c>
      <c r="W9" s="232">
        <v>1088.2908384211864</v>
      </c>
      <c r="X9" s="233">
        <v>1337.0160183225296</v>
      </c>
      <c r="Y9" s="233">
        <v>1397.1275587995242</v>
      </c>
      <c r="Z9" s="233">
        <v>1493.7130151074539</v>
      </c>
      <c r="AA9" s="233">
        <v>1664.3528249329697</v>
      </c>
      <c r="AB9" s="233">
        <v>1748.6931954750062</v>
      </c>
      <c r="AC9" s="233">
        <v>1874.3195280333057</v>
      </c>
      <c r="AD9" s="233">
        <v>2017.8442937933678</v>
      </c>
      <c r="AE9" s="233">
        <v>2108.6586910899955</v>
      </c>
      <c r="AF9" s="233">
        <v>2168.6795642210818</v>
      </c>
      <c r="AG9" s="233">
        <v>2438.4585303905751</v>
      </c>
      <c r="AH9" s="233">
        <v>2772.871170628061</v>
      </c>
      <c r="AI9" s="233">
        <v>3012.8558896367258</v>
      </c>
      <c r="AJ9" s="233">
        <v>3424.8804388723333</v>
      </c>
      <c r="AK9" s="233">
        <v>4014.1513110087335</v>
      </c>
      <c r="AL9" s="233">
        <v>4971.6231294649624</v>
      </c>
      <c r="AM9" s="233">
        <v>5023.577541663014</v>
      </c>
      <c r="AN9" s="234">
        <v>5245.6419378882711</v>
      </c>
    </row>
    <row r="10" spans="1:40" ht="12" customHeight="1" x14ac:dyDescent="0.2">
      <c r="D10" s="235">
        <v>2016</v>
      </c>
      <c r="E10" s="235">
        <v>2017</v>
      </c>
      <c r="F10" s="235">
        <v>2018</v>
      </c>
      <c r="G10" s="235">
        <v>2019</v>
      </c>
      <c r="H10" s="235">
        <v>2020</v>
      </c>
      <c r="I10" s="235">
        <v>2021</v>
      </c>
      <c r="J10" s="235">
        <v>2022</v>
      </c>
      <c r="K10" s="235">
        <v>2023</v>
      </c>
      <c r="L10" s="235" t="s">
        <v>34</v>
      </c>
      <c r="M10" s="235"/>
      <c r="V10" s="227" t="s">
        <v>317</v>
      </c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</row>
    <row r="11" spans="1:40" ht="12" customHeight="1" x14ac:dyDescent="0.2">
      <c r="C11" s="238">
        <v>2006</v>
      </c>
      <c r="D11" s="235"/>
      <c r="E11" s="267"/>
      <c r="F11" s="267"/>
      <c r="G11" s="267"/>
      <c r="H11" s="267"/>
      <c r="I11" s="267"/>
      <c r="J11" s="267"/>
      <c r="K11" s="267"/>
      <c r="L11" s="239">
        <v>518.32529162779656</v>
      </c>
      <c r="M11" s="266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</row>
    <row r="12" spans="1:40" ht="12" customHeight="1" x14ac:dyDescent="0.2">
      <c r="C12" s="238">
        <v>2007</v>
      </c>
      <c r="D12" s="235"/>
      <c r="E12" s="267"/>
      <c r="F12" s="267"/>
      <c r="G12" s="267"/>
      <c r="H12" s="267"/>
      <c r="I12" s="267"/>
      <c r="J12" s="267"/>
      <c r="K12" s="267"/>
      <c r="L12" s="239">
        <v>598.74485247859639</v>
      </c>
      <c r="M12" s="266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</row>
    <row r="13" spans="1:40" ht="12" customHeight="1" x14ac:dyDescent="0.2">
      <c r="C13" s="238">
        <v>2008</v>
      </c>
      <c r="D13" s="235"/>
      <c r="E13" s="267"/>
      <c r="F13" s="267"/>
      <c r="G13" s="267"/>
      <c r="H13" s="267"/>
      <c r="I13" s="267"/>
      <c r="J13" s="267"/>
      <c r="K13" s="267"/>
      <c r="L13" s="239">
        <v>683.24834843312851</v>
      </c>
      <c r="M13" s="266"/>
      <c r="V13" s="273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73"/>
      <c r="AK13" s="273"/>
      <c r="AL13" s="273"/>
      <c r="AM13" s="273"/>
      <c r="AN13" s="273"/>
    </row>
    <row r="14" spans="1:40" ht="12" customHeight="1" x14ac:dyDescent="0.2">
      <c r="C14" s="238">
        <v>2009</v>
      </c>
      <c r="D14" s="235"/>
      <c r="E14" s="267"/>
      <c r="F14" s="267"/>
      <c r="G14" s="267"/>
      <c r="H14" s="267"/>
      <c r="I14" s="267"/>
      <c r="J14" s="267"/>
      <c r="K14" s="267"/>
      <c r="L14" s="239">
        <v>660.42804141353474</v>
      </c>
      <c r="M14" s="266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</row>
    <row r="15" spans="1:40" ht="12" customHeight="1" x14ac:dyDescent="0.2">
      <c r="C15" s="238">
        <v>2010</v>
      </c>
      <c r="D15" s="235"/>
      <c r="E15" s="267"/>
      <c r="F15" s="267"/>
      <c r="G15" s="267"/>
      <c r="H15" s="267"/>
      <c r="I15" s="267"/>
      <c r="J15" s="267"/>
      <c r="K15" s="267"/>
      <c r="L15" s="239">
        <v>611.39763177962004</v>
      </c>
      <c r="M15" s="266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</row>
    <row r="16" spans="1:40" ht="12" customHeight="1" x14ac:dyDescent="0.2">
      <c r="C16" s="238">
        <v>2011</v>
      </c>
      <c r="D16" s="235"/>
      <c r="E16" s="267"/>
      <c r="F16" s="267"/>
      <c r="G16" s="267"/>
      <c r="H16" s="267"/>
      <c r="I16" s="267"/>
      <c r="J16" s="267"/>
      <c r="K16" s="267"/>
      <c r="L16" s="239">
        <v>632.3114085117096</v>
      </c>
      <c r="M16" s="266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</row>
    <row r="17" spans="3:41" ht="12" customHeight="1" x14ac:dyDescent="0.2">
      <c r="C17" s="238">
        <v>2012</v>
      </c>
      <c r="D17" s="235"/>
      <c r="E17" s="267"/>
      <c r="F17" s="267"/>
      <c r="G17" s="267"/>
      <c r="H17" s="267"/>
      <c r="I17" s="267"/>
      <c r="J17" s="267"/>
      <c r="K17" s="267"/>
      <c r="L17" s="239">
        <v>625.93380812258681</v>
      </c>
      <c r="M17" s="266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</row>
    <row r="18" spans="3:41" ht="12" customHeight="1" x14ac:dyDescent="0.2">
      <c r="C18" s="238">
        <v>2013</v>
      </c>
      <c r="D18" s="235"/>
      <c r="E18" s="267"/>
      <c r="F18" s="267"/>
      <c r="G18" s="267"/>
      <c r="H18" s="267"/>
      <c r="I18" s="267"/>
      <c r="J18" s="267"/>
      <c r="K18" s="267"/>
      <c r="L18" s="239">
        <v>696.51400973327861</v>
      </c>
      <c r="M18" s="266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</row>
    <row r="19" spans="3:41" ht="12" customHeight="1" x14ac:dyDescent="0.2">
      <c r="C19" s="238">
        <v>2014</v>
      </c>
      <c r="D19" s="235"/>
      <c r="E19" s="267"/>
      <c r="F19" s="267"/>
      <c r="G19" s="267"/>
      <c r="H19" s="267"/>
      <c r="I19" s="267"/>
      <c r="J19" s="267"/>
      <c r="K19" s="267"/>
      <c r="L19" s="239">
        <v>733.39570598787907</v>
      </c>
      <c r="M19" s="266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</row>
    <row r="20" spans="3:41" ht="12" customHeight="1" x14ac:dyDescent="0.2">
      <c r="C20" s="238">
        <v>2015</v>
      </c>
      <c r="D20" s="235"/>
      <c r="E20" s="267"/>
      <c r="F20" s="267"/>
      <c r="G20" s="267"/>
      <c r="H20" s="267"/>
      <c r="I20" s="267"/>
      <c r="J20" s="267"/>
      <c r="K20" s="267"/>
      <c r="L20" s="239">
        <v>785.92678590738387</v>
      </c>
      <c r="M20" s="266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</row>
    <row r="21" spans="3:41" ht="12" customHeight="1" x14ac:dyDescent="0.2">
      <c r="C21" s="238">
        <v>2016</v>
      </c>
      <c r="D21" s="235"/>
      <c r="E21" s="239"/>
      <c r="F21" s="239"/>
      <c r="G21" s="239"/>
      <c r="H21" s="239"/>
      <c r="I21" s="239"/>
      <c r="J21" s="239"/>
      <c r="K21" s="239"/>
      <c r="L21" s="239">
        <v>953.39553501785792</v>
      </c>
      <c r="M21" s="266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</row>
    <row r="22" spans="3:41" ht="12" customHeight="1" x14ac:dyDescent="0.2">
      <c r="C22" s="236">
        <v>2017</v>
      </c>
      <c r="D22" s="241"/>
      <c r="E22" s="239"/>
      <c r="F22" s="239"/>
      <c r="G22" s="239"/>
      <c r="H22" s="239"/>
      <c r="I22" s="239"/>
      <c r="J22" s="239"/>
      <c r="K22" s="239"/>
      <c r="L22" s="239">
        <v>1062.5678248486483</v>
      </c>
      <c r="M22" s="266"/>
      <c r="N22" s="240"/>
      <c r="O22" s="240"/>
      <c r="P22" s="240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</row>
    <row r="23" spans="3:41" ht="12" customHeight="1" x14ac:dyDescent="0.2">
      <c r="C23" s="236">
        <v>2018</v>
      </c>
      <c r="D23" s="241"/>
      <c r="L23" s="239">
        <v>1193.4514951851413</v>
      </c>
      <c r="M23" s="266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</row>
    <row r="24" spans="3:41" ht="12" customHeight="1" x14ac:dyDescent="0.2">
      <c r="C24" s="236">
        <v>2019</v>
      </c>
      <c r="D24" s="241"/>
      <c r="L24" s="239">
        <v>1310.2014886070924</v>
      </c>
      <c r="M24" s="266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</row>
    <row r="25" spans="3:41" ht="12" customHeight="1" x14ac:dyDescent="0.2">
      <c r="C25" s="214">
        <v>2020</v>
      </c>
      <c r="D25" s="241"/>
      <c r="L25" s="239">
        <v>1484.3917842596773</v>
      </c>
      <c r="M25" s="266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</row>
    <row r="26" spans="3:41" ht="12" customHeight="1" x14ac:dyDescent="0.2">
      <c r="C26" s="214">
        <v>2021</v>
      </c>
      <c r="D26" s="241"/>
      <c r="L26" s="239">
        <v>1459.5990797414183</v>
      </c>
      <c r="M26" s="266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</row>
    <row r="27" spans="3:41" ht="12" customHeight="1" x14ac:dyDescent="0.2">
      <c r="C27" s="214">
        <v>2022</v>
      </c>
      <c r="D27" s="242"/>
      <c r="E27" s="267"/>
      <c r="F27" s="267"/>
      <c r="G27" s="267"/>
      <c r="H27" s="267"/>
      <c r="I27" s="267"/>
      <c r="J27" s="267"/>
      <c r="K27" s="267"/>
      <c r="L27" s="239">
        <v>1501.2184231153515</v>
      </c>
      <c r="M27" s="266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N27" s="273"/>
    </row>
    <row r="28" spans="3:41" ht="12" customHeight="1" x14ac:dyDescent="0.2">
      <c r="C28" s="214">
        <v>2023</v>
      </c>
      <c r="D28" s="214">
        <v>18.188050450752066</v>
      </c>
      <c r="E28" s="214">
        <v>20.128728181119143</v>
      </c>
      <c r="F28" s="214">
        <v>64.27086397709374</v>
      </c>
      <c r="G28" s="214">
        <v>108.28576591627998</v>
      </c>
      <c r="H28" s="214">
        <v>215.32534998744683</v>
      </c>
      <c r="I28" s="214">
        <v>342.24548195731978</v>
      </c>
      <c r="J28" s="214">
        <v>447.55417223380272</v>
      </c>
      <c r="K28" s="214">
        <v>330.21273829258422</v>
      </c>
      <c r="L28" s="239">
        <v>1546.2111509963991</v>
      </c>
      <c r="M28" s="266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</row>
    <row r="29" spans="3:41" ht="12" customHeight="1" x14ac:dyDescent="0.2"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</row>
    <row r="30" spans="3:41" ht="12" customHeight="1" x14ac:dyDescent="0.2">
      <c r="C30" s="2"/>
      <c r="D30" s="2"/>
      <c r="E30" s="2"/>
      <c r="F30" s="2"/>
      <c r="G30" s="2"/>
      <c r="H30" s="2"/>
      <c r="I30" s="2"/>
      <c r="J30" s="2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</row>
    <row r="31" spans="3:41" ht="12" customHeight="1" x14ac:dyDescent="0.2">
      <c r="C31"/>
      <c r="D31"/>
      <c r="E31"/>
      <c r="F31"/>
      <c r="G31"/>
      <c r="H31"/>
      <c r="I31"/>
      <c r="J31"/>
      <c r="O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3"/>
      <c r="AN31" s="273"/>
    </row>
    <row r="32" spans="3:41" ht="12" customHeight="1" x14ac:dyDescent="0.2">
      <c r="C32" s="215" t="s">
        <v>336</v>
      </c>
      <c r="W32" s="273" t="s">
        <v>338</v>
      </c>
      <c r="X32" s="272"/>
      <c r="Y32" s="273"/>
      <c r="Z32" s="273"/>
      <c r="AA32" s="28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</row>
    <row r="33" spans="2:41" ht="12" customHeight="1" x14ac:dyDescent="0.2">
      <c r="B33" s="216"/>
      <c r="C33" s="243">
        <v>2016</v>
      </c>
      <c r="D33" s="243">
        <v>2017</v>
      </c>
      <c r="E33" s="243">
        <v>2018</v>
      </c>
      <c r="F33" s="243">
        <v>2019</v>
      </c>
      <c r="G33" s="243">
        <v>2020</v>
      </c>
      <c r="H33" s="243">
        <v>2021</v>
      </c>
      <c r="I33" s="243">
        <v>2022</v>
      </c>
      <c r="J33" s="244">
        <v>2023</v>
      </c>
      <c r="V33" s="284"/>
      <c r="W33" s="274">
        <v>2006</v>
      </c>
      <c r="X33" s="275">
        <v>2007</v>
      </c>
      <c r="Y33" s="275">
        <v>2008</v>
      </c>
      <c r="Z33" s="275">
        <v>2009</v>
      </c>
      <c r="AA33" s="275">
        <v>2010</v>
      </c>
      <c r="AB33" s="275">
        <v>2011</v>
      </c>
      <c r="AC33" s="275">
        <v>2012</v>
      </c>
      <c r="AD33" s="275">
        <v>2013</v>
      </c>
      <c r="AE33" s="275">
        <v>2014</v>
      </c>
      <c r="AF33" s="275">
        <v>2015</v>
      </c>
      <c r="AG33" s="275">
        <v>2016</v>
      </c>
      <c r="AH33" s="275">
        <v>2017</v>
      </c>
      <c r="AI33" s="275">
        <v>2018</v>
      </c>
      <c r="AJ33" s="275">
        <v>2019</v>
      </c>
      <c r="AK33" s="275">
        <v>2020</v>
      </c>
      <c r="AL33" s="275">
        <v>2021</v>
      </c>
      <c r="AM33" s="275">
        <v>2022</v>
      </c>
      <c r="AN33" s="276">
        <v>2023</v>
      </c>
      <c r="AO33" s="273"/>
    </row>
    <row r="34" spans="2:41" ht="12" customHeight="1" x14ac:dyDescent="0.2">
      <c r="B34" s="245" t="s">
        <v>329</v>
      </c>
      <c r="C34" s="246">
        <v>3.0047264290018125</v>
      </c>
      <c r="D34" s="246">
        <v>1.8883587503628896</v>
      </c>
      <c r="E34" s="246">
        <v>6.2291212655175787</v>
      </c>
      <c r="F34" s="246">
        <v>11.278083289298001</v>
      </c>
      <c r="G34" s="246">
        <v>13.637341833181047</v>
      </c>
      <c r="H34" s="246">
        <v>22.889851744753088</v>
      </c>
      <c r="I34" s="246">
        <v>15.984822348845071</v>
      </c>
      <c r="J34" s="247">
        <v>9.906461329825639</v>
      </c>
      <c r="V34" s="285" t="s">
        <v>35</v>
      </c>
      <c r="W34" s="286">
        <v>474.173470779159</v>
      </c>
      <c r="X34" s="287">
        <v>557.49749633063925</v>
      </c>
      <c r="Y34" s="287">
        <v>617.31470638436929</v>
      </c>
      <c r="Z34" s="287">
        <v>534.81654139534623</v>
      </c>
      <c r="AA34" s="287">
        <v>401.15272335223881</v>
      </c>
      <c r="AB34" s="287">
        <v>376.88948819645464</v>
      </c>
      <c r="AC34" s="287">
        <v>441.2193495370804</v>
      </c>
      <c r="AD34" s="287">
        <v>545.58912182418476</v>
      </c>
      <c r="AE34" s="287">
        <v>576.6891984004975</v>
      </c>
      <c r="AF34" s="287">
        <v>631.70393717841989</v>
      </c>
      <c r="AG34" s="287">
        <v>794.45206486318091</v>
      </c>
      <c r="AH34" s="287">
        <v>893.83031587359255</v>
      </c>
      <c r="AI34" s="287">
        <v>1031.7611354522967</v>
      </c>
      <c r="AJ34" s="287">
        <v>1116.4338411430049</v>
      </c>
      <c r="AK34" s="287">
        <v>1268.5991303522067</v>
      </c>
      <c r="AL34" s="287">
        <v>1221.3858573959387</v>
      </c>
      <c r="AM34" s="287">
        <v>1248.1212611895446</v>
      </c>
      <c r="AN34" s="288">
        <v>1120.0123924837067</v>
      </c>
      <c r="AO34" s="273"/>
    </row>
    <row r="35" spans="2:41" ht="12" customHeight="1" x14ac:dyDescent="0.2">
      <c r="B35" s="245" t="s">
        <v>36</v>
      </c>
      <c r="C35" s="248">
        <v>4.0105716991964204</v>
      </c>
      <c r="D35" s="248">
        <v>3.1834550365348599</v>
      </c>
      <c r="E35" s="248">
        <v>4.5705205237658886</v>
      </c>
      <c r="F35" s="248">
        <v>10.706669583311552</v>
      </c>
      <c r="G35" s="248">
        <v>15.28043041312171</v>
      </c>
      <c r="H35" s="248">
        <v>27.487479039986759</v>
      </c>
      <c r="I35" s="248">
        <v>24.25886383653582</v>
      </c>
      <c r="J35" s="249">
        <v>17.117059517915393</v>
      </c>
      <c r="V35" s="289" t="s">
        <v>37</v>
      </c>
      <c r="W35" s="290">
        <v>30.946026779884718</v>
      </c>
      <c r="X35" s="291">
        <v>29.192537171030246</v>
      </c>
      <c r="Y35" s="291">
        <v>58.367991690564253</v>
      </c>
      <c r="Z35" s="291">
        <v>119.96305442635447</v>
      </c>
      <c r="AA35" s="291">
        <v>201.99146186627962</v>
      </c>
      <c r="AB35" s="291">
        <v>235.89960371239351</v>
      </c>
      <c r="AC35" s="291">
        <v>161.15686024313601</v>
      </c>
      <c r="AD35" s="291">
        <v>109.73563399729677</v>
      </c>
      <c r="AE35" s="291">
        <v>108.21623835426558</v>
      </c>
      <c r="AF35" s="291">
        <v>127.22763669810931</v>
      </c>
      <c r="AG35" s="291">
        <v>144.58792609824766</v>
      </c>
      <c r="AH35" s="291">
        <v>151.13117281218913</v>
      </c>
      <c r="AI35" s="291">
        <v>140.11871576005623</v>
      </c>
      <c r="AJ35" s="291">
        <v>163.86376641993846</v>
      </c>
      <c r="AK35" s="291">
        <v>185.05607018230037</v>
      </c>
      <c r="AL35" s="291">
        <v>208.30921464369732</v>
      </c>
      <c r="AM35" s="291">
        <v>216.98383152629501</v>
      </c>
      <c r="AN35" s="292">
        <v>387.88197988082123</v>
      </c>
      <c r="AO35" s="273"/>
    </row>
    <row r="36" spans="2:41" ht="12" customHeight="1" x14ac:dyDescent="0.2">
      <c r="B36" s="245" t="s">
        <v>38</v>
      </c>
      <c r="C36" s="250">
        <v>1.7270273124654305</v>
      </c>
      <c r="D36" s="250">
        <v>4.0714277129916283</v>
      </c>
      <c r="E36" s="250">
        <v>8.4528461621920972</v>
      </c>
      <c r="F36" s="250">
        <v>12.635658661462564</v>
      </c>
      <c r="G36" s="250">
        <v>20.219146731236115</v>
      </c>
      <c r="H36" s="250">
        <v>39.578238147242956</v>
      </c>
      <c r="I36" s="250">
        <v>36.138016792593973</v>
      </c>
      <c r="J36" s="251">
        <v>32.601878660648275</v>
      </c>
      <c r="V36" s="293" t="s">
        <v>39</v>
      </c>
      <c r="W36" s="294">
        <v>13.205794068753187</v>
      </c>
      <c r="X36" s="295">
        <v>12.05481897692701</v>
      </c>
      <c r="Y36" s="295">
        <v>7.5656503581956533</v>
      </c>
      <c r="Z36" s="295">
        <v>5.6484455918350145</v>
      </c>
      <c r="AA36" s="295">
        <v>8.2534465611015975</v>
      </c>
      <c r="AB36" s="295">
        <v>19.522316602860116</v>
      </c>
      <c r="AC36" s="295">
        <v>23.557598342372433</v>
      </c>
      <c r="AD36" s="295">
        <v>41.189253911796314</v>
      </c>
      <c r="AE36" s="295">
        <v>48.490269233113622</v>
      </c>
      <c r="AF36" s="295">
        <v>26.995212030853601</v>
      </c>
      <c r="AG36" s="295">
        <v>14.355544056431379</v>
      </c>
      <c r="AH36" s="295">
        <v>17.606336162871777</v>
      </c>
      <c r="AI36" s="295">
        <v>21.571643972792231</v>
      </c>
      <c r="AJ36" s="295">
        <v>29.903881044148996</v>
      </c>
      <c r="AK36" s="295">
        <v>30.73658372517842</v>
      </c>
      <c r="AL36" s="295">
        <v>29.904007701780259</v>
      </c>
      <c r="AM36" s="295">
        <v>36.11333039951392</v>
      </c>
      <c r="AN36" s="296">
        <v>38.316778631871216</v>
      </c>
      <c r="AO36" s="273"/>
    </row>
    <row r="37" spans="2:41" ht="12" customHeight="1" x14ac:dyDescent="0.2">
      <c r="B37" s="245" t="s">
        <v>40</v>
      </c>
      <c r="C37" s="248">
        <v>9.4457250100884025</v>
      </c>
      <c r="D37" s="248">
        <v>10.985486681229764</v>
      </c>
      <c r="E37" s="248">
        <v>45.018376025618188</v>
      </c>
      <c r="F37" s="248">
        <v>73.665354382207866</v>
      </c>
      <c r="G37" s="248">
        <v>166.18843100990799</v>
      </c>
      <c r="H37" s="248">
        <v>252.28991302533703</v>
      </c>
      <c r="I37" s="248">
        <v>371.17246925582782</v>
      </c>
      <c r="J37" s="249">
        <v>270.58733878419491</v>
      </c>
      <c r="V37" s="214" t="s">
        <v>317</v>
      </c>
      <c r="W37" s="227"/>
      <c r="X37" s="273"/>
      <c r="Y37" s="273"/>
      <c r="Z37" s="273"/>
      <c r="AA37" s="28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</row>
    <row r="38" spans="2:41" ht="12" customHeight="1" x14ac:dyDescent="0.2">
      <c r="B38" s="252" t="s">
        <v>41</v>
      </c>
      <c r="C38" s="253">
        <v>18.188050450752066</v>
      </c>
      <c r="D38" s="253">
        <v>20.128728181119143</v>
      </c>
      <c r="E38" s="253">
        <v>64.27086397709374</v>
      </c>
      <c r="F38" s="253">
        <v>108.28576591627998</v>
      </c>
      <c r="G38" s="253">
        <v>215.32534998744683</v>
      </c>
      <c r="H38" s="253">
        <v>342.24548195731978</v>
      </c>
      <c r="I38" s="253">
        <v>447.55417223380272</v>
      </c>
      <c r="J38" s="254">
        <v>330.21273829258422</v>
      </c>
      <c r="V38" s="273"/>
      <c r="W38" s="273"/>
      <c r="X38" s="273"/>
      <c r="Y38" s="273"/>
      <c r="Z38" s="28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</row>
    <row r="39" spans="2:41" ht="12" customHeight="1" x14ac:dyDescent="0.2">
      <c r="B39" s="227" t="s">
        <v>317</v>
      </c>
      <c r="V39" s="273"/>
      <c r="W39" s="273"/>
      <c r="X39" s="273"/>
      <c r="Y39" s="273"/>
      <c r="Z39" s="28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  <c r="AM39" s="273"/>
      <c r="AN39" s="273"/>
      <c r="AO39" s="273"/>
    </row>
    <row r="40" spans="2:41" ht="19.5" customHeight="1" x14ac:dyDescent="0.2">
      <c r="B40"/>
      <c r="C40"/>
      <c r="D40"/>
      <c r="E40"/>
      <c r="F40"/>
      <c r="G40"/>
      <c r="H40"/>
      <c r="I40"/>
      <c r="J40"/>
      <c r="V40" s="273"/>
      <c r="W40" s="273"/>
      <c r="X40" s="273"/>
      <c r="Y40" s="273"/>
      <c r="Z40" s="28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  <c r="AM40" s="273"/>
      <c r="AN40" s="273"/>
      <c r="AO40" s="273"/>
    </row>
    <row r="41" spans="2:41" ht="11.25" customHeight="1" x14ac:dyDescent="0.2">
      <c r="B41"/>
      <c r="C41"/>
      <c r="D41"/>
      <c r="E41"/>
      <c r="F41"/>
      <c r="G41"/>
      <c r="H41"/>
      <c r="I41"/>
      <c r="J41"/>
      <c r="V41" s="273"/>
      <c r="W41" s="273"/>
      <c r="X41" s="273"/>
      <c r="Y41" s="273"/>
      <c r="Z41" s="28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</row>
    <row r="42" spans="2:41" ht="11.25" customHeight="1" x14ac:dyDescent="0.2">
      <c r="B42"/>
      <c r="C42"/>
      <c r="D42"/>
      <c r="E42"/>
      <c r="F42"/>
      <c r="G42"/>
      <c r="H42"/>
      <c r="I42"/>
      <c r="J42"/>
      <c r="V42" s="273"/>
      <c r="W42" s="273"/>
      <c r="X42" s="273"/>
      <c r="Y42" s="273"/>
      <c r="Z42" s="28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  <c r="AO42" s="273"/>
    </row>
    <row r="43" spans="2:41" ht="11.25" customHeight="1" x14ac:dyDescent="0.2">
      <c r="B43"/>
      <c r="C43"/>
      <c r="D43"/>
      <c r="E43"/>
      <c r="F43"/>
      <c r="G43"/>
      <c r="H43"/>
      <c r="I43"/>
      <c r="J43"/>
      <c r="V43" s="273"/>
      <c r="W43" s="273"/>
      <c r="X43" s="273"/>
      <c r="Y43" s="273"/>
      <c r="Z43" s="28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</row>
    <row r="44" spans="2:41" ht="11.25" customHeight="1" x14ac:dyDescent="0.2">
      <c r="B44"/>
      <c r="C44"/>
      <c r="D44"/>
      <c r="E44"/>
      <c r="F44"/>
      <c r="G44"/>
      <c r="H44"/>
      <c r="I44"/>
      <c r="J44"/>
      <c r="V44" s="273"/>
      <c r="W44" s="273"/>
      <c r="X44" s="273"/>
      <c r="Y44" s="273"/>
      <c r="Z44" s="28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  <c r="AO44" s="273"/>
    </row>
    <row r="45" spans="2:41" ht="11.25" customHeight="1" x14ac:dyDescent="0.2">
      <c r="B45"/>
      <c r="C45"/>
      <c r="D45"/>
      <c r="E45"/>
      <c r="F45"/>
      <c r="G45"/>
      <c r="H45"/>
      <c r="I45"/>
      <c r="J45"/>
      <c r="V45" s="273"/>
      <c r="W45" s="273"/>
      <c r="X45" s="273"/>
      <c r="Y45" s="273"/>
      <c r="Z45" s="28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  <c r="AM45" s="273"/>
      <c r="AN45" s="273"/>
      <c r="AO45" s="273"/>
    </row>
    <row r="46" spans="2:41" ht="11.25" customHeight="1" x14ac:dyDescent="0.2">
      <c r="B46"/>
      <c r="C46"/>
      <c r="D46"/>
      <c r="E46"/>
      <c r="F46"/>
      <c r="G46"/>
      <c r="H46"/>
      <c r="I46"/>
      <c r="J46"/>
      <c r="V46" s="273"/>
      <c r="W46" s="273"/>
      <c r="X46" s="273"/>
      <c r="Y46" s="273"/>
      <c r="Z46" s="28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N46" s="273"/>
      <c r="AO46" s="273"/>
    </row>
    <row r="47" spans="2:41" ht="11.25" customHeight="1" x14ac:dyDescent="0.2">
      <c r="B47"/>
      <c r="C47"/>
      <c r="D47"/>
      <c r="E47"/>
      <c r="F47"/>
      <c r="G47"/>
      <c r="H47"/>
      <c r="I47"/>
      <c r="J47"/>
      <c r="V47" s="273"/>
      <c r="W47" s="273"/>
      <c r="X47" s="273"/>
      <c r="Y47" s="273"/>
      <c r="Z47" s="28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  <c r="AO47" s="273"/>
    </row>
    <row r="48" spans="2:41" ht="11.25" customHeight="1" x14ac:dyDescent="0.2">
      <c r="B48"/>
      <c r="C48"/>
      <c r="D48"/>
      <c r="E48"/>
      <c r="F48"/>
      <c r="G48"/>
      <c r="H48"/>
      <c r="I48"/>
      <c r="J48"/>
      <c r="V48" s="273"/>
      <c r="W48" s="273"/>
      <c r="X48" s="273"/>
      <c r="Y48" s="273"/>
      <c r="Z48" s="28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  <c r="AM48" s="273"/>
      <c r="AN48" s="273"/>
      <c r="AO48" s="273"/>
    </row>
    <row r="49" spans="2:41" ht="11.25" customHeight="1" x14ac:dyDescent="0.2">
      <c r="B49"/>
      <c r="C49"/>
      <c r="D49"/>
      <c r="E49"/>
      <c r="F49"/>
      <c r="G49"/>
      <c r="H49"/>
      <c r="I49"/>
      <c r="J49"/>
      <c r="V49" s="273"/>
      <c r="W49" s="273"/>
      <c r="X49" s="273"/>
      <c r="Y49" s="273"/>
      <c r="Z49" s="28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  <c r="AM49" s="273"/>
      <c r="AN49" s="273"/>
      <c r="AO49" s="273"/>
    </row>
    <row r="50" spans="2:41" ht="11.25" customHeight="1" x14ac:dyDescent="0.2">
      <c r="B50"/>
      <c r="C50"/>
      <c r="D50"/>
      <c r="E50"/>
      <c r="F50"/>
      <c r="G50"/>
      <c r="H50"/>
      <c r="I50"/>
      <c r="J50"/>
      <c r="V50" s="273"/>
      <c r="W50" s="273"/>
      <c r="X50" s="273"/>
      <c r="Y50" s="273"/>
      <c r="Z50" s="28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  <c r="AM50" s="273"/>
      <c r="AN50" s="273"/>
      <c r="AO50" s="273"/>
    </row>
    <row r="51" spans="2:41" ht="11.25" customHeight="1" x14ac:dyDescent="0.2"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  <c r="AM51" s="273"/>
      <c r="AN51" s="273"/>
      <c r="AO51" s="273"/>
    </row>
    <row r="52" spans="2:41" ht="11.25" customHeight="1" x14ac:dyDescent="0.2"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</row>
    <row r="53" spans="2:41" ht="11.25" customHeight="1" x14ac:dyDescent="0.2"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  <c r="AM53" s="273"/>
      <c r="AN53" s="273"/>
      <c r="AO53" s="273"/>
    </row>
    <row r="54" spans="2:41" ht="11.25" customHeight="1" x14ac:dyDescent="0.2">
      <c r="B54" s="272" t="s">
        <v>320</v>
      </c>
      <c r="C54" s="297"/>
      <c r="D54" s="298"/>
      <c r="E54" s="298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  <c r="AM54" s="273"/>
      <c r="AN54" s="273"/>
      <c r="AO54" s="273"/>
    </row>
    <row r="55" spans="2:41" ht="11.25" customHeight="1" x14ac:dyDescent="0.2">
      <c r="B55" s="274" t="s">
        <v>42</v>
      </c>
      <c r="C55" s="275" t="s">
        <v>43</v>
      </c>
      <c r="D55" s="275" t="s">
        <v>44</v>
      </c>
      <c r="E55" s="268" t="s">
        <v>45</v>
      </c>
      <c r="F55" s="273"/>
      <c r="G55" s="273"/>
      <c r="H55" s="300"/>
      <c r="I55" s="273"/>
      <c r="J55" s="273"/>
      <c r="K55" s="273"/>
      <c r="L55" s="273"/>
      <c r="M55" s="273"/>
      <c r="N55" s="273"/>
      <c r="O55" s="273"/>
      <c r="P55" s="273"/>
      <c r="Q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  <c r="AM55" s="273"/>
      <c r="AN55" s="273"/>
      <c r="AO55" s="273"/>
    </row>
    <row r="56" spans="2:41" ht="11.25" customHeight="1" x14ac:dyDescent="0.2">
      <c r="B56" s="269">
        <v>1998</v>
      </c>
      <c r="C56" s="261">
        <v>-45.681662191671158</v>
      </c>
      <c r="D56" s="261">
        <v>7.1634318526133187</v>
      </c>
      <c r="E56" s="262">
        <v>-38.518230339057837</v>
      </c>
      <c r="F56" s="273"/>
      <c r="G56" s="273"/>
      <c r="H56" s="263"/>
      <c r="I56" s="263"/>
      <c r="J56" s="263"/>
      <c r="K56" s="273"/>
      <c r="L56" s="283"/>
      <c r="M56" s="283"/>
      <c r="N56" s="273"/>
      <c r="O56" s="273"/>
      <c r="P56" s="273"/>
      <c r="Q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  <c r="AM56" s="273"/>
      <c r="AN56" s="273"/>
      <c r="AO56" s="273"/>
    </row>
    <row r="57" spans="2:41" ht="11.25" customHeight="1" x14ac:dyDescent="0.2">
      <c r="B57" s="270">
        <v>1999</v>
      </c>
      <c r="C57" s="264">
        <v>-57.330776721740115</v>
      </c>
      <c r="D57" s="264">
        <v>15.398082591454521</v>
      </c>
      <c r="E57" s="265">
        <v>-41.932694130285597</v>
      </c>
      <c r="F57" s="273"/>
      <c r="G57" s="273"/>
      <c r="H57" s="263"/>
      <c r="I57" s="263"/>
      <c r="J57" s="263"/>
      <c r="K57" s="273"/>
      <c r="L57" s="283"/>
      <c r="M57" s="283"/>
      <c r="N57" s="273"/>
      <c r="O57" s="273"/>
      <c r="P57" s="273"/>
      <c r="Q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  <c r="AM57" s="273"/>
      <c r="AN57" s="273"/>
      <c r="AO57" s="273"/>
    </row>
    <row r="58" spans="2:41" ht="11.25" customHeight="1" x14ac:dyDescent="0.2">
      <c r="B58" s="269">
        <v>2000</v>
      </c>
      <c r="C58" s="261">
        <v>-88.173709252275785</v>
      </c>
      <c r="D58" s="261">
        <v>25.349010721029273</v>
      </c>
      <c r="E58" s="262">
        <v>-62.824698531246511</v>
      </c>
      <c r="F58" s="273"/>
      <c r="G58" s="273"/>
      <c r="H58" s="263"/>
      <c r="I58" s="263"/>
      <c r="J58" s="263"/>
      <c r="K58" s="273"/>
      <c r="L58" s="283"/>
      <c r="M58" s="283"/>
      <c r="N58" s="273"/>
      <c r="O58" s="273"/>
      <c r="P58" s="273"/>
      <c r="Q58" s="273"/>
      <c r="V58" s="273"/>
      <c r="W58" s="303"/>
      <c r="X58" s="273"/>
      <c r="Y58" s="273"/>
      <c r="Z58" s="273"/>
      <c r="AA58" s="273"/>
      <c r="AB58" s="273"/>
      <c r="AC58" s="273"/>
      <c r="AD58" s="273"/>
      <c r="AE58" s="273"/>
      <c r="AF58" s="273"/>
      <c r="AG58" s="303"/>
      <c r="AH58" s="273"/>
      <c r="AI58" s="273"/>
      <c r="AJ58" s="273"/>
      <c r="AK58" s="273"/>
      <c r="AL58" s="273"/>
      <c r="AM58" s="273"/>
      <c r="AN58" s="273"/>
      <c r="AO58" s="273"/>
    </row>
    <row r="59" spans="2:41" ht="11.25" customHeight="1" x14ac:dyDescent="0.2">
      <c r="B59" s="270">
        <v>2001</v>
      </c>
      <c r="C59" s="264">
        <v>-50.197434183190488</v>
      </c>
      <c r="D59" s="264">
        <v>20.464067808346453</v>
      </c>
      <c r="E59" s="265">
        <v>-29.733366374844035</v>
      </c>
      <c r="F59" s="273"/>
      <c r="G59" s="273"/>
      <c r="H59" s="263"/>
      <c r="I59" s="263"/>
      <c r="J59" s="263"/>
      <c r="K59" s="273"/>
      <c r="L59" s="283"/>
      <c r="M59" s="283"/>
      <c r="N59" s="273"/>
      <c r="O59" s="273"/>
      <c r="P59" s="273"/>
      <c r="Q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  <c r="AM59" s="273"/>
      <c r="AN59" s="273"/>
      <c r="AO59" s="273"/>
    </row>
    <row r="60" spans="2:41" ht="11.25" customHeight="1" x14ac:dyDescent="0.2">
      <c r="B60" s="269">
        <v>2002</v>
      </c>
      <c r="C60" s="261">
        <v>-58.552924977188873</v>
      </c>
      <c r="D60" s="261">
        <v>24.243773510982805</v>
      </c>
      <c r="E60" s="262">
        <v>-34.309151466206067</v>
      </c>
      <c r="F60" s="273"/>
      <c r="G60" s="273"/>
      <c r="H60" s="263"/>
      <c r="I60" s="263"/>
      <c r="J60" s="263"/>
      <c r="K60" s="273"/>
      <c r="L60" s="283"/>
      <c r="M60" s="283"/>
      <c r="N60" s="273"/>
      <c r="O60" s="273"/>
      <c r="P60" s="273"/>
      <c r="Q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73"/>
      <c r="AG60" s="273"/>
      <c r="AH60" s="273"/>
      <c r="AI60" s="273"/>
      <c r="AJ60" s="273"/>
      <c r="AK60" s="273"/>
      <c r="AL60" s="273"/>
      <c r="AM60" s="273"/>
      <c r="AN60" s="273"/>
      <c r="AO60" s="273"/>
    </row>
    <row r="61" spans="2:41" ht="11.25" customHeight="1" x14ac:dyDescent="0.2">
      <c r="B61" s="270">
        <v>2003</v>
      </c>
      <c r="C61" s="264">
        <v>-64.250743378373912</v>
      </c>
      <c r="D61" s="264">
        <v>42.445393209889644</v>
      </c>
      <c r="E61" s="265">
        <v>-21.805350168484267</v>
      </c>
      <c r="F61" s="273"/>
      <c r="G61" s="273"/>
      <c r="H61" s="263"/>
      <c r="I61" s="263"/>
      <c r="J61" s="263"/>
      <c r="K61" s="273"/>
      <c r="L61" s="283"/>
      <c r="M61" s="283"/>
      <c r="N61" s="273"/>
      <c r="O61" s="273"/>
      <c r="P61" s="273"/>
      <c r="Q61" s="273"/>
      <c r="V61" s="273"/>
      <c r="W61" s="273"/>
      <c r="X61" s="273"/>
      <c r="Y61" s="273"/>
      <c r="Z61" s="273"/>
      <c r="AA61" s="273"/>
      <c r="AB61" s="273"/>
      <c r="AC61" s="273"/>
      <c r="AD61" s="273"/>
      <c r="AE61" s="273"/>
      <c r="AF61" s="273"/>
      <c r="AG61" s="273"/>
      <c r="AH61" s="273"/>
      <c r="AI61" s="273"/>
      <c r="AJ61" s="273"/>
      <c r="AK61" s="273"/>
      <c r="AL61" s="273"/>
      <c r="AM61" s="273"/>
      <c r="AN61" s="273"/>
      <c r="AO61" s="273"/>
    </row>
    <row r="62" spans="2:41" ht="11.25" customHeight="1" x14ac:dyDescent="0.2">
      <c r="B62" s="269">
        <v>2004</v>
      </c>
      <c r="C62" s="261">
        <v>-98.304502870385306</v>
      </c>
      <c r="D62" s="261">
        <v>109.25959776327113</v>
      </c>
      <c r="E62" s="262">
        <v>10.955094892885825</v>
      </c>
      <c r="F62" s="273"/>
      <c r="G62" s="273"/>
      <c r="H62" s="263"/>
      <c r="I62" s="263"/>
      <c r="J62" s="263"/>
      <c r="K62" s="273"/>
      <c r="L62" s="283"/>
      <c r="M62" s="283"/>
      <c r="N62" s="273"/>
      <c r="O62" s="273"/>
      <c r="P62" s="273"/>
      <c r="Q62" s="273"/>
      <c r="V62" s="273"/>
      <c r="W62" s="273"/>
      <c r="X62" s="273"/>
      <c r="Y62" s="273"/>
      <c r="Z62" s="273"/>
      <c r="AA62" s="273"/>
      <c r="AB62" s="273"/>
      <c r="AC62" s="273"/>
      <c r="AD62" s="273"/>
      <c r="AE62" s="273"/>
      <c r="AF62" s="273"/>
      <c r="AG62" s="273"/>
      <c r="AH62" s="273"/>
      <c r="AI62" s="273"/>
      <c r="AJ62" s="273"/>
      <c r="AK62" s="273"/>
      <c r="AL62" s="273"/>
      <c r="AM62" s="273"/>
      <c r="AN62" s="273"/>
      <c r="AO62" s="273"/>
    </row>
    <row r="63" spans="2:41" ht="11.25" customHeight="1" x14ac:dyDescent="0.2">
      <c r="B63" s="270">
        <v>2005</v>
      </c>
      <c r="C63" s="264">
        <v>-116.18142972238857</v>
      </c>
      <c r="D63" s="264">
        <v>141.87023791932589</v>
      </c>
      <c r="E63" s="265">
        <v>25.688808196937316</v>
      </c>
      <c r="F63" s="273"/>
      <c r="G63" s="273"/>
      <c r="H63" s="263"/>
      <c r="I63" s="263"/>
      <c r="J63" s="263"/>
      <c r="K63" s="273"/>
      <c r="L63" s="283"/>
      <c r="M63" s="283"/>
      <c r="N63" s="273"/>
      <c r="O63" s="273"/>
      <c r="P63" s="273"/>
      <c r="Q63" s="273"/>
      <c r="V63" s="273"/>
      <c r="W63" s="273"/>
      <c r="X63" s="273"/>
      <c r="Y63" s="273"/>
      <c r="Z63" s="273"/>
      <c r="AA63" s="273"/>
      <c r="AB63" s="273"/>
      <c r="AC63" s="273"/>
      <c r="AD63" s="273"/>
      <c r="AE63" s="273"/>
      <c r="AF63" s="273"/>
      <c r="AG63" s="273"/>
      <c r="AH63" s="273"/>
      <c r="AI63" s="273"/>
      <c r="AJ63" s="273"/>
      <c r="AK63" s="273"/>
      <c r="AL63" s="273"/>
      <c r="AM63" s="273"/>
      <c r="AN63" s="273"/>
      <c r="AO63" s="273"/>
    </row>
    <row r="64" spans="2:41" ht="11.25" customHeight="1" x14ac:dyDescent="0.2">
      <c r="B64" s="269">
        <v>2006</v>
      </c>
      <c r="C64" s="261">
        <v>-172.01469956263912</v>
      </c>
      <c r="D64" s="261">
        <v>158.78624503421864</v>
      </c>
      <c r="E64" s="262">
        <v>-13.228454528420485</v>
      </c>
      <c r="F64" s="273"/>
      <c r="G64" s="273"/>
      <c r="H64" s="263"/>
      <c r="I64" s="263"/>
      <c r="J64" s="263"/>
      <c r="K64" s="273"/>
      <c r="L64" s="283"/>
      <c r="M64" s="283"/>
      <c r="N64" s="273"/>
      <c r="O64" s="273"/>
      <c r="P64" s="273"/>
      <c r="Q64" s="273"/>
      <c r="V64" s="273"/>
      <c r="W64" s="273"/>
      <c r="X64" s="273"/>
      <c r="Y64" s="273"/>
      <c r="Z64" s="273"/>
      <c r="AA64" s="273"/>
      <c r="AB64" s="273"/>
      <c r="AC64" s="273"/>
      <c r="AD64" s="273"/>
      <c r="AE64" s="273"/>
      <c r="AF64" s="273"/>
      <c r="AG64" s="273"/>
      <c r="AH64" s="273"/>
      <c r="AI64" s="273"/>
      <c r="AJ64" s="273"/>
      <c r="AK64" s="273"/>
      <c r="AL64" s="273"/>
      <c r="AM64" s="273"/>
      <c r="AN64" s="273"/>
      <c r="AO64" s="273"/>
    </row>
    <row r="65" spans="2:41" ht="11.25" customHeight="1" x14ac:dyDescent="0.2">
      <c r="B65" s="270">
        <v>2007</v>
      </c>
      <c r="C65" s="264">
        <v>-236.29481306953159</v>
      </c>
      <c r="D65" s="264">
        <v>202.77908697838754</v>
      </c>
      <c r="E65" s="265">
        <v>-33.515726091144046</v>
      </c>
      <c r="F65" s="273"/>
      <c r="G65" s="273"/>
      <c r="H65" s="263"/>
      <c r="I65" s="263"/>
      <c r="J65" s="263"/>
      <c r="K65" s="273"/>
      <c r="L65" s="283"/>
      <c r="M65" s="283"/>
      <c r="N65" s="273"/>
      <c r="O65" s="273"/>
      <c r="P65" s="273"/>
      <c r="Q65" s="273"/>
      <c r="V65" s="273"/>
      <c r="W65" s="273"/>
      <c r="X65" s="273"/>
      <c r="Y65" s="273"/>
      <c r="Z65" s="273"/>
      <c r="AA65" s="273"/>
      <c r="AB65" s="273"/>
      <c r="AC65" s="273"/>
      <c r="AD65" s="273"/>
      <c r="AE65" s="273"/>
      <c r="AF65" s="273"/>
      <c r="AG65" s="273"/>
      <c r="AH65" s="273"/>
      <c r="AI65" s="273"/>
      <c r="AJ65" s="273"/>
      <c r="AK65" s="273"/>
      <c r="AL65" s="273"/>
      <c r="AM65" s="273"/>
      <c r="AN65" s="273"/>
      <c r="AO65" s="273"/>
    </row>
    <row r="66" spans="2:41" ht="11.25" customHeight="1" x14ac:dyDescent="0.2">
      <c r="B66" s="269">
        <v>2008</v>
      </c>
      <c r="C66" s="261">
        <v>-216.66025880311489</v>
      </c>
      <c r="D66" s="261">
        <v>87.403036686752571</v>
      </c>
      <c r="E66" s="262">
        <v>-129.2572221163623</v>
      </c>
      <c r="F66" s="273"/>
      <c r="G66" s="273"/>
      <c r="H66" s="263"/>
      <c r="I66" s="263"/>
      <c r="J66" s="263"/>
      <c r="K66" s="273"/>
      <c r="L66" s="283"/>
      <c r="M66" s="283"/>
      <c r="N66" s="273"/>
      <c r="O66" s="273"/>
      <c r="P66" s="273"/>
      <c r="Q66" s="273"/>
    </row>
    <row r="67" spans="2:41" ht="11.25" customHeight="1" x14ac:dyDescent="0.2">
      <c r="B67" s="270">
        <v>2009</v>
      </c>
      <c r="C67" s="264">
        <v>-116.75407547097792</v>
      </c>
      <c r="D67" s="264">
        <v>61.919021187889975</v>
      </c>
      <c r="E67" s="265">
        <v>-54.835054283087949</v>
      </c>
      <c r="F67" s="273"/>
      <c r="G67" s="273"/>
      <c r="H67" s="263"/>
      <c r="I67" s="263"/>
      <c r="J67" s="263"/>
      <c r="K67" s="273"/>
      <c r="L67" s="283"/>
      <c r="M67" s="283"/>
      <c r="N67" s="273"/>
      <c r="O67" s="273"/>
      <c r="P67" s="273"/>
      <c r="Q67" s="273"/>
    </row>
    <row r="68" spans="2:41" ht="11.25" customHeight="1" x14ac:dyDescent="0.2">
      <c r="B68" s="269">
        <v>2010</v>
      </c>
      <c r="C68" s="261">
        <v>-205.57915049102715</v>
      </c>
      <c r="D68" s="261">
        <v>137.46960419896453</v>
      </c>
      <c r="E68" s="262">
        <v>-68.109546292062618</v>
      </c>
      <c r="F68" s="273"/>
      <c r="G68" s="273"/>
      <c r="H68" s="263"/>
      <c r="I68" s="263"/>
      <c r="J68" s="263"/>
      <c r="K68" s="273"/>
      <c r="L68" s="283"/>
      <c r="M68" s="283"/>
      <c r="N68" s="273"/>
      <c r="O68" s="273"/>
      <c r="P68" s="273"/>
      <c r="Q68" s="273"/>
    </row>
    <row r="69" spans="2:41" ht="11.25" customHeight="1" x14ac:dyDescent="0.2">
      <c r="B69" s="270">
        <v>2011</v>
      </c>
      <c r="C69" s="264">
        <v>-197.68801661250694</v>
      </c>
      <c r="D69" s="264">
        <v>225.09231706382801</v>
      </c>
      <c r="E69" s="265">
        <v>27.404300451321063</v>
      </c>
      <c r="F69" s="273"/>
      <c r="G69" s="273"/>
      <c r="H69" s="263"/>
      <c r="I69" s="263"/>
      <c r="J69" s="263"/>
      <c r="K69" s="273"/>
      <c r="L69" s="283"/>
      <c r="M69" s="283"/>
      <c r="N69" s="273"/>
      <c r="O69" s="273"/>
      <c r="P69" s="273"/>
      <c r="Q69" s="273"/>
    </row>
    <row r="70" spans="2:41" ht="11.25" customHeight="1" x14ac:dyDescent="0.2">
      <c r="B70" s="269">
        <v>2012</v>
      </c>
      <c r="C70" s="261">
        <v>-212.47794371162843</v>
      </c>
      <c r="D70" s="261">
        <v>229.70805476851132</v>
      </c>
      <c r="E70" s="262">
        <v>17.23011105688289</v>
      </c>
      <c r="F70" s="273"/>
      <c r="G70" s="273"/>
      <c r="H70" s="263"/>
      <c r="I70" s="263"/>
      <c r="J70" s="263"/>
      <c r="K70" s="273"/>
      <c r="L70" s="283"/>
      <c r="M70" s="283"/>
      <c r="N70" s="273"/>
      <c r="O70" s="273"/>
      <c r="P70" s="273"/>
      <c r="Q70" s="273"/>
    </row>
    <row r="71" spans="2:41" ht="11.25" customHeight="1" x14ac:dyDescent="0.2">
      <c r="B71" s="270">
        <v>2013</v>
      </c>
      <c r="C71" s="264">
        <v>-184.58972765591858</v>
      </c>
      <c r="D71" s="264">
        <v>299.39459724899217</v>
      </c>
      <c r="E71" s="265">
        <v>114.80486959307359</v>
      </c>
      <c r="F71" s="273"/>
      <c r="G71" s="273"/>
      <c r="H71" s="263"/>
      <c r="I71" s="263"/>
      <c r="J71" s="263"/>
      <c r="K71" s="273"/>
      <c r="L71" s="283"/>
      <c r="M71" s="283"/>
      <c r="N71" s="273"/>
      <c r="O71" s="273"/>
      <c r="P71" s="273"/>
      <c r="Q71" s="273"/>
    </row>
    <row r="72" spans="2:41" ht="11.25" customHeight="1" x14ac:dyDescent="0.2">
      <c r="B72" s="269">
        <v>2014</v>
      </c>
      <c r="C72" s="261">
        <v>-244.85869934443105</v>
      </c>
      <c r="D72" s="261">
        <v>344.84416973643283</v>
      </c>
      <c r="E72" s="262">
        <v>99.985470392001787</v>
      </c>
      <c r="F72" s="273"/>
      <c r="G72" s="273"/>
      <c r="H72" s="263"/>
      <c r="I72" s="263"/>
      <c r="J72" s="263"/>
      <c r="K72" s="273"/>
      <c r="L72" s="283"/>
      <c r="M72" s="283"/>
      <c r="N72" s="273"/>
      <c r="O72" s="273"/>
      <c r="P72" s="273"/>
      <c r="Q72" s="273"/>
    </row>
    <row r="73" spans="2:41" ht="11.25" customHeight="1" x14ac:dyDescent="0.2">
      <c r="B73" s="270">
        <v>2015</v>
      </c>
      <c r="C73" s="264">
        <v>-255.33433288210165</v>
      </c>
      <c r="D73" s="264">
        <v>386.39776883945336</v>
      </c>
      <c r="E73" s="265">
        <v>131.06343595735171</v>
      </c>
      <c r="F73" s="273"/>
      <c r="G73" s="273"/>
      <c r="H73" s="263"/>
      <c r="I73" s="263"/>
      <c r="J73" s="263"/>
      <c r="K73" s="273"/>
      <c r="L73" s="283"/>
      <c r="M73" s="283"/>
      <c r="N73" s="273"/>
      <c r="O73" s="273"/>
      <c r="P73" s="273"/>
      <c r="Q73" s="273"/>
    </row>
    <row r="74" spans="2:41" ht="11.25" customHeight="1" x14ac:dyDescent="0.2">
      <c r="B74" s="269">
        <v>2016</v>
      </c>
      <c r="C74" s="261">
        <v>-267.19210019101251</v>
      </c>
      <c r="D74" s="261">
        <v>323.65912940062537</v>
      </c>
      <c r="E74" s="262">
        <v>56.467029209612861</v>
      </c>
      <c r="F74" s="273"/>
      <c r="G74" s="273"/>
      <c r="H74" s="263"/>
      <c r="I74" s="263"/>
      <c r="J74" s="263"/>
      <c r="K74" s="273"/>
      <c r="L74" s="283"/>
      <c r="M74" s="283"/>
      <c r="N74" s="273"/>
      <c r="O74" s="273"/>
      <c r="P74" s="273"/>
      <c r="Q74" s="273"/>
    </row>
    <row r="75" spans="2:41" ht="11.25" customHeight="1" x14ac:dyDescent="0.2">
      <c r="B75" s="270">
        <v>2017</v>
      </c>
      <c r="C75" s="264">
        <v>-370.83333325601325</v>
      </c>
      <c r="D75" s="264">
        <v>416.24448959825935</v>
      </c>
      <c r="E75" s="265">
        <v>45.411156342246102</v>
      </c>
      <c r="F75" s="273"/>
      <c r="G75" s="273"/>
      <c r="H75" s="263"/>
      <c r="I75" s="263"/>
      <c r="J75" s="263"/>
      <c r="K75" s="273"/>
      <c r="L75" s="283"/>
      <c r="M75" s="283"/>
      <c r="N75" s="273"/>
      <c r="O75" s="273"/>
      <c r="P75" s="273"/>
      <c r="Q75" s="273"/>
    </row>
    <row r="76" spans="2:41" ht="11.25" customHeight="1" x14ac:dyDescent="0.2">
      <c r="B76" s="269">
        <v>2018</v>
      </c>
      <c r="C76" s="261">
        <v>-372.98380840051686</v>
      </c>
      <c r="D76" s="261">
        <v>451.39580443448995</v>
      </c>
      <c r="E76" s="262">
        <v>78.411996033973082</v>
      </c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</row>
    <row r="77" spans="2:41" ht="11.25" customHeight="1" x14ac:dyDescent="0.2">
      <c r="B77" s="304">
        <v>2019</v>
      </c>
      <c r="C77" s="264">
        <v>-397.08781827130963</v>
      </c>
      <c r="D77" s="264">
        <v>365.62750352153785</v>
      </c>
      <c r="E77" s="265">
        <v>-31.460314749771783</v>
      </c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</row>
    <row r="78" spans="2:41" ht="11.25" customHeight="1" x14ac:dyDescent="0.2">
      <c r="B78" s="269">
        <v>2020</v>
      </c>
      <c r="C78" s="261">
        <v>-448.67755400233108</v>
      </c>
      <c r="D78" s="261">
        <v>516.03296323423274</v>
      </c>
      <c r="E78" s="262">
        <v>67.35540923190166</v>
      </c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</row>
    <row r="79" spans="2:41" ht="11.25" customHeight="1" x14ac:dyDescent="0.2">
      <c r="B79" s="304">
        <v>2021</v>
      </c>
      <c r="C79" s="264">
        <v>-696.73429982466712</v>
      </c>
      <c r="D79" s="264">
        <v>774.65200502571372</v>
      </c>
      <c r="E79" s="265">
        <v>77.917705201046601</v>
      </c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</row>
    <row r="80" spans="2:41" ht="11.25" customHeight="1" x14ac:dyDescent="0.2">
      <c r="B80" s="269">
        <v>2022</v>
      </c>
      <c r="C80" s="261">
        <v>-558.62621670791884</v>
      </c>
      <c r="D80" s="261">
        <v>529.67603349005617</v>
      </c>
      <c r="E80" s="262">
        <v>-28.950183217862673</v>
      </c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</row>
    <row r="81" spans="2:18" ht="11.25" customHeight="1" x14ac:dyDescent="0.2">
      <c r="B81" s="320">
        <v>2023</v>
      </c>
      <c r="C81" s="307">
        <v>-79.941675915894095</v>
      </c>
      <c r="D81" s="307">
        <v>186.32270209238121</v>
      </c>
      <c r="E81" s="308">
        <v>106.38102617648711</v>
      </c>
      <c r="F81" s="273"/>
      <c r="G81" s="273"/>
      <c r="H81" s="273"/>
      <c r="I81" s="273"/>
      <c r="J81" s="273"/>
      <c r="K81" s="273"/>
      <c r="L81" s="273"/>
      <c r="M81" s="297"/>
      <c r="N81" s="273"/>
      <c r="O81" s="273"/>
      <c r="P81" s="273"/>
      <c r="Q81" s="273"/>
    </row>
    <row r="82" spans="2:18" ht="11.25" customHeight="1" x14ac:dyDescent="0.2">
      <c r="B82" s="273" t="s">
        <v>317</v>
      </c>
      <c r="C82" s="298"/>
      <c r="D82" s="298"/>
      <c r="E82" s="298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</row>
    <row r="83" spans="2:18" ht="11.25" customHeight="1" x14ac:dyDescent="0.2">
      <c r="B83" s="273"/>
      <c r="C83" s="309"/>
      <c r="D83" s="298"/>
      <c r="E83" s="298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</row>
    <row r="84" spans="2:18" ht="11.25" customHeight="1" x14ac:dyDescent="0.2">
      <c r="B84" s="273"/>
      <c r="C84" s="298"/>
      <c r="D84" s="298"/>
      <c r="E84" s="298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</row>
    <row r="85" spans="2:18" ht="11.25" customHeight="1" x14ac:dyDescent="0.2">
      <c r="B85" s="273"/>
      <c r="C85" s="298"/>
      <c r="D85" s="298"/>
      <c r="E85" s="298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</row>
    <row r="86" spans="2:18" ht="11.25" customHeight="1" x14ac:dyDescent="0.25">
      <c r="B86" s="310"/>
      <c r="C86" s="311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1"/>
    </row>
    <row r="87" spans="2:18" ht="11.25" customHeight="1" x14ac:dyDescent="0.2">
      <c r="B87" s="312"/>
      <c r="C87" t="s">
        <v>321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 s="1"/>
    </row>
    <row r="88" spans="2:18" ht="11.25" customHeight="1" x14ac:dyDescent="0.2">
      <c r="B88" s="312"/>
      <c r="C88" s="10">
        <v>2008</v>
      </c>
      <c r="D88" s="11">
        <v>2009</v>
      </c>
      <c r="E88" s="11">
        <v>2010</v>
      </c>
      <c r="F88" s="11">
        <v>2011</v>
      </c>
      <c r="G88" s="11">
        <v>2012</v>
      </c>
      <c r="H88" s="11">
        <v>2013</v>
      </c>
      <c r="I88" s="11">
        <v>2014</v>
      </c>
      <c r="J88" s="11">
        <v>2015</v>
      </c>
      <c r="K88" s="11">
        <v>2016</v>
      </c>
      <c r="L88" s="11">
        <v>2017</v>
      </c>
      <c r="M88" s="11">
        <v>2018</v>
      </c>
      <c r="N88" s="11">
        <v>2019</v>
      </c>
      <c r="O88" s="11">
        <v>2020</v>
      </c>
      <c r="P88" s="11">
        <v>2021</v>
      </c>
      <c r="Q88" s="11">
        <v>2022</v>
      </c>
      <c r="R88" s="107">
        <v>2023</v>
      </c>
    </row>
    <row r="89" spans="2:18" ht="11.25" customHeight="1" x14ac:dyDescent="0.2">
      <c r="B89" s="313" t="s">
        <v>46</v>
      </c>
      <c r="C89" s="108">
        <v>683.24834843312851</v>
      </c>
      <c r="D89" s="109">
        <v>660.42804141353474</v>
      </c>
      <c r="E89" s="109">
        <v>611.39763177962004</v>
      </c>
      <c r="F89" s="109">
        <v>632.3114085117096</v>
      </c>
      <c r="G89" s="109">
        <v>625.93380812258681</v>
      </c>
      <c r="H89" s="109">
        <v>696.51400973327861</v>
      </c>
      <c r="I89" s="109">
        <v>733.39570598787907</v>
      </c>
      <c r="J89" s="109">
        <v>785.92678590738387</v>
      </c>
      <c r="K89" s="109">
        <v>953.39553501785792</v>
      </c>
      <c r="L89" s="109">
        <v>1062.5678248486483</v>
      </c>
      <c r="M89" s="109">
        <v>1193.4514951851413</v>
      </c>
      <c r="N89" s="109">
        <v>1310.2014886070924</v>
      </c>
      <c r="O89" s="109">
        <v>1484.3917842596773</v>
      </c>
      <c r="P89" s="109">
        <v>1459.5990797414183</v>
      </c>
      <c r="Q89" s="109">
        <v>1501.2184231153515</v>
      </c>
      <c r="R89" s="110">
        <v>1546.2111509963991</v>
      </c>
    </row>
    <row r="90" spans="2:18" ht="11.25" customHeight="1" x14ac:dyDescent="0.2">
      <c r="B90" s="314" t="s">
        <v>43</v>
      </c>
      <c r="C90" s="111">
        <v>216.66025880311489</v>
      </c>
      <c r="D90" s="112">
        <v>116.75407547097792</v>
      </c>
      <c r="E90" s="112">
        <v>205.57915049102715</v>
      </c>
      <c r="F90" s="112">
        <v>197.68801661250694</v>
      </c>
      <c r="G90" s="112">
        <v>212.47794371162843</v>
      </c>
      <c r="H90" s="112">
        <v>184.58972765591858</v>
      </c>
      <c r="I90" s="112">
        <v>244.85869934443105</v>
      </c>
      <c r="J90" s="112">
        <v>255.33433288210165</v>
      </c>
      <c r="K90" s="112">
        <v>267.19210019101251</v>
      </c>
      <c r="L90" s="112">
        <v>370.83333325601325</v>
      </c>
      <c r="M90" s="112">
        <v>372.98380840051686</v>
      </c>
      <c r="N90" s="112">
        <v>397.08781827130963</v>
      </c>
      <c r="O90" s="112">
        <v>448.67755400233108</v>
      </c>
      <c r="P90" s="112">
        <v>696.73429982466712</v>
      </c>
      <c r="Q90" s="112">
        <v>558.62621670791884</v>
      </c>
      <c r="R90" s="113">
        <v>79.941675915894095</v>
      </c>
    </row>
    <row r="91" spans="2:18" ht="11.25" customHeight="1" x14ac:dyDescent="0.2">
      <c r="B91" s="314" t="s">
        <v>47</v>
      </c>
      <c r="C91" s="114">
        <v>3.1535471812300151</v>
      </c>
      <c r="D91" s="115">
        <v>5.6565737748289591</v>
      </c>
      <c r="E91" s="115">
        <v>2.9740254803042663</v>
      </c>
      <c r="F91" s="115">
        <v>3.1985318045408815</v>
      </c>
      <c r="G91" s="115">
        <v>2.9458766269504841</v>
      </c>
      <c r="H91" s="115">
        <v>3.7733086156972071</v>
      </c>
      <c r="I91" s="115">
        <v>2.9951792930021504</v>
      </c>
      <c r="J91" s="115">
        <v>3.0780301929481553</v>
      </c>
      <c r="K91" s="115">
        <v>3.5682025566485183</v>
      </c>
      <c r="L91" s="115">
        <v>2.8653514383915439</v>
      </c>
      <c r="M91" s="115">
        <v>3.1997407616782958</v>
      </c>
      <c r="N91" s="115">
        <v>3.2995257681561494</v>
      </c>
      <c r="O91" s="115">
        <v>3.3083709470609381</v>
      </c>
      <c r="P91" s="115">
        <v>2.0949149196597983</v>
      </c>
      <c r="Q91" s="115">
        <v>2.6873397241581176</v>
      </c>
      <c r="R91" s="116">
        <v>19.341740503703647</v>
      </c>
    </row>
    <row r="92" spans="2:18" ht="11.25" customHeight="1" x14ac:dyDescent="0.25">
      <c r="B92" s="227" t="s">
        <v>48</v>
      </c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1"/>
    </row>
    <row r="93" spans="2:18" ht="11.25" customHeight="1" x14ac:dyDescent="0.25">
      <c r="B93" s="1" t="s">
        <v>317</v>
      </c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7"/>
      <c r="P93" s="310"/>
      <c r="Q93" s="310"/>
      <c r="R93" s="1"/>
    </row>
    <row r="94" spans="2:18" ht="11.25" customHeight="1" x14ac:dyDescent="0.25">
      <c r="B94" s="1" t="s">
        <v>49</v>
      </c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1"/>
    </row>
    <row r="95" spans="2:18" ht="11.25" customHeight="1" x14ac:dyDescent="0.25"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1"/>
    </row>
    <row r="96" spans="2:18" ht="11.25" customHeight="1" x14ac:dyDescent="0.25"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1"/>
    </row>
    <row r="97" spans="2:18" ht="11.25" customHeight="1" x14ac:dyDescent="0.25"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1"/>
    </row>
    <row r="98" spans="2:18" ht="11.25" customHeight="1" x14ac:dyDescent="0.25"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1"/>
    </row>
    <row r="99" spans="2:18" ht="11.25" customHeight="1" x14ac:dyDescent="0.25"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1"/>
    </row>
    <row r="100" spans="2:18" ht="11.25" customHeight="1" x14ac:dyDescent="0.25"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1"/>
    </row>
    <row r="101" spans="2:18" ht="11.25" customHeight="1" x14ac:dyDescent="0.25"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1"/>
    </row>
    <row r="102" spans="2:18" ht="11.25" customHeight="1" x14ac:dyDescent="0.25"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1"/>
    </row>
    <row r="103" spans="2:18" ht="11.25" customHeight="1" x14ac:dyDescent="0.25"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1"/>
    </row>
    <row r="104" spans="2:18" ht="11.25" customHeight="1" x14ac:dyDescent="0.25"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1"/>
    </row>
    <row r="105" spans="2:18" ht="11.25" customHeight="1" x14ac:dyDescent="0.25"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1"/>
    </row>
    <row r="106" spans="2:18" ht="11.25" customHeight="1" x14ac:dyDescent="0.25"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1"/>
    </row>
    <row r="107" spans="2:18" ht="11.25" customHeight="1" x14ac:dyDescent="0.25"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1"/>
    </row>
    <row r="108" spans="2:18" ht="11.25" customHeight="1" x14ac:dyDescent="0.25"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1"/>
    </row>
    <row r="109" spans="2:18" ht="11.25" customHeight="1" x14ac:dyDescent="0.25"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1"/>
    </row>
    <row r="110" spans="2:18" ht="11.25" customHeight="1" x14ac:dyDescent="0.25"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1"/>
    </row>
    <row r="111" spans="2:18" ht="11.25" customHeight="1" x14ac:dyDescent="0.25"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1"/>
    </row>
    <row r="112" spans="2:18" ht="11.25" customHeight="1" x14ac:dyDescent="0.25"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1"/>
    </row>
    <row r="113" spans="2:18" ht="11.25" customHeight="1" x14ac:dyDescent="0.25"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1"/>
    </row>
    <row r="114" spans="2:18" ht="11.25" customHeight="1" x14ac:dyDescent="0.25"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1"/>
    </row>
    <row r="115" spans="2:18" ht="11.25" customHeight="1" x14ac:dyDescent="0.25"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2D6E-0CEB-462C-9A4B-5EACD3B58F05}">
  <sheetPr>
    <tabColor theme="6"/>
  </sheetPr>
  <dimension ref="B1:R9"/>
  <sheetViews>
    <sheetView showGridLines="0" workbookViewId="0"/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1" spans="2:18" ht="11.25" customHeight="1" x14ac:dyDescent="0.2">
      <c r="B1" s="186"/>
    </row>
    <row r="4" spans="2:18" ht="11.25" customHeight="1" x14ac:dyDescent="0.2">
      <c r="B4" s="170"/>
    </row>
    <row r="5" spans="2:18" ht="11.25" customHeight="1" x14ac:dyDescent="0.2">
      <c r="C5" s="173" t="s">
        <v>146</v>
      </c>
    </row>
    <row r="6" spans="2:18" ht="11.25" customHeight="1" x14ac:dyDescent="0.2">
      <c r="B6" s="187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88">
        <v>2023</v>
      </c>
    </row>
    <row r="7" spans="2:18" ht="11.25" customHeight="1" x14ac:dyDescent="0.2">
      <c r="B7" s="175" t="s">
        <v>27</v>
      </c>
      <c r="C7" s="178">
        <v>41.918090309580705</v>
      </c>
      <c r="D7" s="179">
        <v>19.194179534321133</v>
      </c>
      <c r="E7" s="179">
        <v>14.734608150010502</v>
      </c>
      <c r="F7" s="179">
        <v>43.271324093525976</v>
      </c>
      <c r="G7" s="179">
        <v>24.499796651126996</v>
      </c>
      <c r="H7" s="179">
        <v>12.343194698926998</v>
      </c>
      <c r="I7" s="179">
        <v>16.406291992983</v>
      </c>
      <c r="J7" s="179">
        <v>21.668821254407401</v>
      </c>
      <c r="K7" s="179">
        <v>79.184090162466987</v>
      </c>
      <c r="L7" s="179">
        <v>34.717327748039821</v>
      </c>
      <c r="M7" s="179">
        <v>25.69182978085334</v>
      </c>
      <c r="N7" s="179">
        <v>31.965733539222999</v>
      </c>
      <c r="O7" s="179">
        <v>17.339320951102803</v>
      </c>
      <c r="P7" s="179">
        <v>32.558791191175992</v>
      </c>
      <c r="Q7" s="179">
        <v>31.949660727538006</v>
      </c>
      <c r="R7" s="180">
        <v>23.639749021363002</v>
      </c>
    </row>
    <row r="8" spans="2:18" ht="11.25" customHeight="1" x14ac:dyDescent="0.2">
      <c r="B8" s="181" t="s">
        <v>28</v>
      </c>
      <c r="C8" s="189">
        <v>189</v>
      </c>
      <c r="D8" s="190">
        <v>129</v>
      </c>
      <c r="E8" s="190">
        <v>125</v>
      </c>
      <c r="F8" s="190">
        <v>169</v>
      </c>
      <c r="G8" s="190">
        <v>151</v>
      </c>
      <c r="H8" s="190">
        <v>147</v>
      </c>
      <c r="I8" s="190">
        <v>224</v>
      </c>
      <c r="J8" s="190">
        <v>194</v>
      </c>
      <c r="K8" s="190">
        <v>190</v>
      </c>
      <c r="L8" s="190">
        <v>199</v>
      </c>
      <c r="M8" s="190">
        <v>195</v>
      </c>
      <c r="N8" s="190">
        <v>205</v>
      </c>
      <c r="O8" s="190">
        <v>206</v>
      </c>
      <c r="P8" s="190">
        <v>271</v>
      </c>
      <c r="Q8" s="190">
        <v>159</v>
      </c>
      <c r="R8" s="191">
        <v>58</v>
      </c>
    </row>
    <row r="9" spans="2:18" ht="11.25" customHeight="1" x14ac:dyDescent="0.2">
      <c r="B9" s="117">
        <v>45199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8916-6DF9-4053-BB18-244E93512FC5}">
  <sheetPr>
    <tabColor theme="6"/>
  </sheetPr>
  <dimension ref="A5:R49"/>
  <sheetViews>
    <sheetView showGridLines="0" workbookViewId="0">
      <selection activeCell="C37" sqref="C37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1:18" ht="12" customHeight="1" x14ac:dyDescent="0.25">
      <c r="C5" s="17" t="s">
        <v>339</v>
      </c>
    </row>
    <row r="6" spans="1:18" ht="12" customHeight="1" x14ac:dyDescent="0.2">
      <c r="B6" s="18" t="s">
        <v>2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1:18" ht="12" customHeight="1" x14ac:dyDescent="0.2">
      <c r="A7" s="168">
        <v>1</v>
      </c>
      <c r="B7" s="65" t="s">
        <v>52</v>
      </c>
      <c r="C7" s="23">
        <v>63.316459865294703</v>
      </c>
      <c r="D7" s="24">
        <v>28.558628218838678</v>
      </c>
      <c r="E7" s="24">
        <v>25.233759740301409</v>
      </c>
      <c r="F7" s="24">
        <v>56.909662667859742</v>
      </c>
      <c r="G7" s="24">
        <v>40.060205077970998</v>
      </c>
      <c r="H7" s="24">
        <v>47.920926234993459</v>
      </c>
      <c r="I7" s="24">
        <v>57.700065761725142</v>
      </c>
      <c r="J7" s="24">
        <v>39.656123052445786</v>
      </c>
      <c r="K7" s="24">
        <v>55.978105584592001</v>
      </c>
      <c r="L7" s="24">
        <v>55.934941556909635</v>
      </c>
      <c r="M7" s="24">
        <v>58.120286645835883</v>
      </c>
      <c r="N7" s="24">
        <v>59.83081043878601</v>
      </c>
      <c r="O7" s="24">
        <v>59.603601854140827</v>
      </c>
      <c r="P7" s="24">
        <v>93.289327205273992</v>
      </c>
      <c r="Q7" s="24">
        <v>73.322626336930028</v>
      </c>
      <c r="R7" s="25">
        <v>43.802011298366999</v>
      </c>
    </row>
    <row r="8" spans="1:18" ht="12" customHeight="1" x14ac:dyDescent="0.2">
      <c r="A8" s="168">
        <v>2</v>
      </c>
      <c r="B8" s="65" t="s">
        <v>53</v>
      </c>
      <c r="C8" s="31">
        <v>57.096793152868536</v>
      </c>
      <c r="D8" s="32">
        <v>18.675901371065002</v>
      </c>
      <c r="E8" s="32">
        <v>21.754405357094996</v>
      </c>
      <c r="F8" s="32">
        <v>21.123551340919001</v>
      </c>
      <c r="G8" s="32">
        <v>30.418663102179995</v>
      </c>
      <c r="H8" s="32">
        <v>37.394187964654002</v>
      </c>
      <c r="I8" s="32">
        <v>47.23421882575699</v>
      </c>
      <c r="J8" s="32">
        <v>45.161626803047987</v>
      </c>
      <c r="K8" s="32">
        <v>48.585535410582004</v>
      </c>
      <c r="L8" s="32">
        <v>40.701076131750007</v>
      </c>
      <c r="M8" s="32">
        <v>43.199980404988686</v>
      </c>
      <c r="N8" s="32">
        <v>87.309215385285995</v>
      </c>
      <c r="O8" s="32">
        <v>48.649906694079995</v>
      </c>
      <c r="P8" s="32">
        <v>75.022275291405023</v>
      </c>
      <c r="Q8" s="32">
        <v>59.339816557198013</v>
      </c>
      <c r="R8" s="33">
        <v>28.442614975699001</v>
      </c>
    </row>
    <row r="9" spans="1:18" ht="12" customHeight="1" x14ac:dyDescent="0.2">
      <c r="A9" s="168">
        <v>3</v>
      </c>
      <c r="B9" s="65" t="s">
        <v>54</v>
      </c>
      <c r="C9" s="34">
        <v>65.147095109930987</v>
      </c>
      <c r="D9" s="35">
        <v>31.877587630741001</v>
      </c>
      <c r="E9" s="35">
        <v>26.214691851575996</v>
      </c>
      <c r="F9" s="35">
        <v>24.553782320447006</v>
      </c>
      <c r="G9" s="35">
        <v>18.764740808310997</v>
      </c>
      <c r="H9" s="35">
        <v>34.332365770405993</v>
      </c>
      <c r="I9" s="35">
        <v>43.534078957959998</v>
      </c>
      <c r="J9" s="35">
        <v>32.8678745925356</v>
      </c>
      <c r="K9" s="35">
        <v>41.313981798726005</v>
      </c>
      <c r="L9" s="35">
        <v>35.989969252224995</v>
      </c>
      <c r="M9" s="35">
        <v>59.450344686142017</v>
      </c>
      <c r="N9" s="35">
        <v>52.291909886970991</v>
      </c>
      <c r="O9" s="35">
        <v>59.040211340351</v>
      </c>
      <c r="P9" s="35">
        <v>61.690966719019187</v>
      </c>
      <c r="Q9" s="35">
        <v>32.231071901060005</v>
      </c>
      <c r="R9" s="36">
        <v>20.89660135714</v>
      </c>
    </row>
    <row r="10" spans="1:18" ht="12" customHeight="1" x14ac:dyDescent="0.2">
      <c r="A10" s="168">
        <v>4</v>
      </c>
      <c r="B10" s="65" t="s">
        <v>55</v>
      </c>
      <c r="C10" s="31">
        <v>20.627065342518002</v>
      </c>
      <c r="D10" s="32">
        <v>9.7039535547439986</v>
      </c>
      <c r="E10" s="32">
        <v>7.5466114845509988</v>
      </c>
      <c r="F10" s="32">
        <v>12.236853227518999</v>
      </c>
      <c r="G10" s="32">
        <v>18.969193818965998</v>
      </c>
      <c r="H10" s="32">
        <v>42.193024999585006</v>
      </c>
      <c r="I10" s="32">
        <v>56.291162821240007</v>
      </c>
      <c r="J10" s="32">
        <v>33.999039337545</v>
      </c>
      <c r="K10" s="32">
        <v>37.598085755048999</v>
      </c>
      <c r="L10" s="32">
        <v>33.599329262544003</v>
      </c>
      <c r="M10" s="32">
        <v>33.658790128812001</v>
      </c>
      <c r="N10" s="32">
        <v>43.512148523558999</v>
      </c>
      <c r="O10" s="32">
        <v>41.320281925151001</v>
      </c>
      <c r="P10" s="32">
        <v>65.431687607268003</v>
      </c>
      <c r="Q10" s="32">
        <v>48.434882152693</v>
      </c>
      <c r="R10" s="33">
        <v>24.796101906878992</v>
      </c>
    </row>
    <row r="11" spans="1:18" ht="12" customHeight="1" x14ac:dyDescent="0.2">
      <c r="A11" s="168">
        <v>5</v>
      </c>
      <c r="B11" s="65" t="s">
        <v>56</v>
      </c>
      <c r="C11" s="34">
        <v>21.646689027385996</v>
      </c>
      <c r="D11" s="35">
        <v>29.077037335467999</v>
      </c>
      <c r="E11" s="35">
        <v>4.4596992519440004</v>
      </c>
      <c r="F11" s="35">
        <v>13.572955907980999</v>
      </c>
      <c r="G11" s="35">
        <v>9.4939999999999998</v>
      </c>
      <c r="H11" s="35">
        <v>21.817627700269998</v>
      </c>
      <c r="I11" s="35">
        <v>17.992814207689996</v>
      </c>
      <c r="J11" s="35">
        <v>39.070214148497008</v>
      </c>
      <c r="K11" s="35">
        <v>26.076662365151005</v>
      </c>
      <c r="L11" s="35">
        <v>66.716806433600993</v>
      </c>
      <c r="M11" s="35">
        <v>37.365986372319995</v>
      </c>
      <c r="N11" s="35">
        <v>61.800440037027002</v>
      </c>
      <c r="O11" s="35">
        <v>55.983692818221002</v>
      </c>
      <c r="P11" s="35">
        <v>46.921916628415985</v>
      </c>
      <c r="Q11" s="35">
        <v>32.896753885394993</v>
      </c>
      <c r="R11" s="36">
        <v>9.2320665000209985</v>
      </c>
    </row>
    <row r="12" spans="1:18" ht="12" customHeight="1" x14ac:dyDescent="0.2">
      <c r="A12" s="168">
        <v>6</v>
      </c>
      <c r="B12" s="65" t="s">
        <v>57</v>
      </c>
      <c r="C12" s="31">
        <v>22.910806705870002</v>
      </c>
      <c r="D12" s="32">
        <v>5.722069635383999</v>
      </c>
      <c r="E12" s="32">
        <v>6.43492</v>
      </c>
      <c r="F12" s="32">
        <v>3.9489999999999998</v>
      </c>
      <c r="G12" s="32">
        <v>29.712289618305</v>
      </c>
      <c r="H12" s="32">
        <v>27.552947932784999</v>
      </c>
      <c r="I12" s="32">
        <v>12.665879136680999</v>
      </c>
      <c r="J12" s="32">
        <v>10.111385200294999</v>
      </c>
      <c r="K12" s="32">
        <v>22.861646957024</v>
      </c>
      <c r="L12" s="32">
        <v>40.016237601089998</v>
      </c>
      <c r="M12" s="32">
        <v>31.974915679993003</v>
      </c>
      <c r="N12" s="32">
        <v>53.732738345749993</v>
      </c>
      <c r="O12" s="32">
        <v>53.861944593086001</v>
      </c>
      <c r="P12" s="32">
        <v>53.029151671998001</v>
      </c>
      <c r="Q12" s="32">
        <v>19.939217218833001</v>
      </c>
      <c r="R12" s="33">
        <v>13.432345376716999</v>
      </c>
    </row>
    <row r="13" spans="1:18" ht="12" customHeight="1" x14ac:dyDescent="0.2">
      <c r="A13" s="168">
        <v>7</v>
      </c>
      <c r="B13" s="65" t="s">
        <v>58</v>
      </c>
      <c r="C13" s="34">
        <v>20.136007298566</v>
      </c>
      <c r="D13" s="35">
        <v>12.150452222567001</v>
      </c>
      <c r="E13" s="35">
        <v>16.094609000000002</v>
      </c>
      <c r="F13" s="35">
        <v>8.7096192501369991</v>
      </c>
      <c r="G13" s="35">
        <v>0.11059000000000001</v>
      </c>
      <c r="H13" s="35">
        <v>7.5290430945789995</v>
      </c>
      <c r="I13" s="35">
        <v>3.770480439</v>
      </c>
      <c r="J13" s="35">
        <v>11.809125</v>
      </c>
      <c r="K13" s="35">
        <v>45.632019414580007</v>
      </c>
      <c r="L13" s="35">
        <v>29.732561922843001</v>
      </c>
      <c r="M13" s="35">
        <v>1.3</v>
      </c>
      <c r="N13" s="35">
        <v>53.539296780035009</v>
      </c>
      <c r="O13" s="35">
        <v>13.062835221616998</v>
      </c>
      <c r="P13" s="35">
        <v>20.605428854061</v>
      </c>
      <c r="Q13" s="35">
        <v>75.115087000000003</v>
      </c>
      <c r="R13" s="36">
        <v>27.602467763556</v>
      </c>
    </row>
    <row r="14" spans="1:18" ht="12" customHeight="1" x14ac:dyDescent="0.2">
      <c r="A14" s="168">
        <v>8</v>
      </c>
      <c r="B14" s="65" t="s">
        <v>59</v>
      </c>
      <c r="C14" s="31">
        <v>5.7750000000000004</v>
      </c>
      <c r="D14" s="32">
        <v>5.1452930248969997</v>
      </c>
      <c r="E14" s="32">
        <v>4.1648920483E-2</v>
      </c>
      <c r="F14" s="32">
        <v>4.5</v>
      </c>
      <c r="G14" s="32">
        <v>8.9452223523569998</v>
      </c>
      <c r="H14" s="32">
        <v>27.629274586439998</v>
      </c>
      <c r="I14" s="32">
        <v>12.5687926</v>
      </c>
      <c r="J14" s="32">
        <v>28.632001808807999</v>
      </c>
      <c r="K14" s="32">
        <v>2.4873366517550002</v>
      </c>
      <c r="L14" s="32">
        <v>8.15</v>
      </c>
      <c r="M14" s="32">
        <v>7.6583124549999999</v>
      </c>
      <c r="N14" s="32">
        <v>59.705254750000002</v>
      </c>
      <c r="O14" s="32">
        <v>35.300374658576004</v>
      </c>
      <c r="P14" s="32">
        <v>10.848876281540001</v>
      </c>
      <c r="Q14" s="32">
        <v>31.545767260489999</v>
      </c>
      <c r="R14" s="33">
        <v>20.652953389383999</v>
      </c>
    </row>
    <row r="15" spans="1:18" ht="12" customHeight="1" x14ac:dyDescent="0.2">
      <c r="A15" s="168">
        <v>9</v>
      </c>
      <c r="B15" s="65" t="s">
        <v>60</v>
      </c>
      <c r="C15" s="34">
        <v>0.65273176458600002</v>
      </c>
      <c r="D15" s="35">
        <v>1.0838150289020001</v>
      </c>
      <c r="E15" s="35">
        <v>0</v>
      </c>
      <c r="F15" s="35">
        <v>9.0050990659999997E-3</v>
      </c>
      <c r="G15" s="35">
        <v>0</v>
      </c>
      <c r="H15" s="35">
        <v>0.30738350535000003</v>
      </c>
      <c r="I15" s="35">
        <v>6.43</v>
      </c>
      <c r="J15" s="35">
        <v>4.1013449999999994</v>
      </c>
      <c r="K15" s="35">
        <v>8.1150000000000002</v>
      </c>
      <c r="L15" s="35">
        <v>25.500307936378</v>
      </c>
      <c r="M15" s="35">
        <v>50.791143836694005</v>
      </c>
      <c r="N15" s="35">
        <v>38.652450348999999</v>
      </c>
      <c r="O15" s="35">
        <v>1.512495103</v>
      </c>
      <c r="P15" s="35">
        <v>22.751281788212005</v>
      </c>
      <c r="Q15" s="35">
        <v>50.539186335154</v>
      </c>
      <c r="R15" s="36">
        <v>36.862083950474002</v>
      </c>
    </row>
    <row r="16" spans="1:18" ht="12" customHeight="1" x14ac:dyDescent="0.2">
      <c r="A16" s="168" t="s">
        <v>61</v>
      </c>
      <c r="B16" s="65" t="s">
        <v>62</v>
      </c>
      <c r="C16" s="27">
        <v>10.7</v>
      </c>
      <c r="D16" s="28">
        <v>11.942227399142</v>
      </c>
      <c r="E16" s="28">
        <v>0</v>
      </c>
      <c r="F16" s="28">
        <v>3.2552579368560002</v>
      </c>
      <c r="G16" s="28">
        <v>0</v>
      </c>
      <c r="H16" s="28">
        <v>8.852174999999999</v>
      </c>
      <c r="I16" s="28">
        <v>12.081496210588</v>
      </c>
      <c r="J16" s="28">
        <v>0</v>
      </c>
      <c r="K16" s="28">
        <v>8.6882456510000008</v>
      </c>
      <c r="L16" s="28">
        <v>38.882186748467007</v>
      </c>
      <c r="M16" s="28">
        <v>7.7978629757349989</v>
      </c>
      <c r="N16" s="28">
        <v>16.273429881000002</v>
      </c>
      <c r="O16" s="28">
        <v>28.250481829517</v>
      </c>
      <c r="P16" s="28">
        <v>88.394862208999996</v>
      </c>
      <c r="Q16" s="28">
        <v>40.842497708603005</v>
      </c>
      <c r="R16" s="29">
        <v>103.13022117402899</v>
      </c>
    </row>
    <row r="17" spans="1:18" ht="12" customHeight="1" x14ac:dyDescent="0.2">
      <c r="A17" s="146"/>
      <c r="B17" s="117">
        <v>45199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ht="12" customHeight="1" x14ac:dyDescent="0.2">
      <c r="A18" s="146"/>
    </row>
    <row r="19" spans="1:18" ht="12" customHeight="1" x14ac:dyDescent="0.2">
      <c r="A19" s="146"/>
    </row>
    <row r="20" spans="1:18" ht="12" customHeight="1" x14ac:dyDescent="0.2">
      <c r="A20" s="146"/>
    </row>
    <row r="21" spans="1:18" ht="12" customHeight="1" x14ac:dyDescent="0.2">
      <c r="A21" s="146"/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18" ht="12" customHeight="1" x14ac:dyDescent="0.2">
      <c r="A33" s="146"/>
    </row>
    <row r="34" spans="1:18" ht="12" customHeight="1" x14ac:dyDescent="0.2">
      <c r="A34" s="146"/>
    </row>
    <row r="35" spans="1:18" ht="12" customHeight="1" x14ac:dyDescent="0.2">
      <c r="A35" s="146"/>
    </row>
    <row r="36" spans="1:18" ht="12" customHeight="1" x14ac:dyDescent="0.2">
      <c r="A36" s="146"/>
    </row>
    <row r="37" spans="1:18" ht="12" customHeight="1" x14ac:dyDescent="0.25">
      <c r="A37" s="146"/>
      <c r="C37" s="17" t="s">
        <v>340</v>
      </c>
    </row>
    <row r="38" spans="1:18" ht="12" customHeight="1" x14ac:dyDescent="0.2">
      <c r="A38" s="146"/>
      <c r="B38" s="18" t="s">
        <v>2</v>
      </c>
      <c r="C38" s="65">
        <v>2008</v>
      </c>
      <c r="D38" s="65">
        <v>2009</v>
      </c>
      <c r="E38" s="65">
        <v>2010</v>
      </c>
      <c r="F38" s="65">
        <v>2011</v>
      </c>
      <c r="G38" s="65">
        <v>2012</v>
      </c>
      <c r="H38" s="65">
        <v>2013</v>
      </c>
      <c r="I38" s="65">
        <v>2014</v>
      </c>
      <c r="J38" s="65">
        <v>2015</v>
      </c>
      <c r="K38" s="65">
        <v>2016</v>
      </c>
      <c r="L38" s="65">
        <v>2017</v>
      </c>
      <c r="M38" s="65">
        <v>2018</v>
      </c>
      <c r="N38" s="65">
        <v>2019</v>
      </c>
      <c r="O38" s="65">
        <v>2020</v>
      </c>
      <c r="P38" s="65">
        <v>2021</v>
      </c>
      <c r="Q38" s="65">
        <v>2022</v>
      </c>
      <c r="R38" s="66">
        <v>2023</v>
      </c>
    </row>
    <row r="39" spans="1:18" ht="12" customHeight="1" x14ac:dyDescent="0.2">
      <c r="A39" s="168">
        <v>1</v>
      </c>
      <c r="B39" s="65" t="s">
        <v>52</v>
      </c>
      <c r="C39" s="67">
        <v>229</v>
      </c>
      <c r="D39" s="68">
        <v>141</v>
      </c>
      <c r="E39" s="68">
        <v>144</v>
      </c>
      <c r="F39" s="68">
        <v>171</v>
      </c>
      <c r="G39" s="68">
        <v>168</v>
      </c>
      <c r="H39" s="68">
        <v>194</v>
      </c>
      <c r="I39" s="68">
        <v>264</v>
      </c>
      <c r="J39" s="68">
        <v>247</v>
      </c>
      <c r="K39" s="68">
        <v>230</v>
      </c>
      <c r="L39" s="68">
        <v>270</v>
      </c>
      <c r="M39" s="68">
        <v>249</v>
      </c>
      <c r="N39" s="68">
        <v>282</v>
      </c>
      <c r="O39" s="68">
        <v>273</v>
      </c>
      <c r="P39" s="68">
        <v>420</v>
      </c>
      <c r="Q39" s="68">
        <v>312</v>
      </c>
      <c r="R39" s="69">
        <v>105</v>
      </c>
    </row>
    <row r="40" spans="1:18" ht="12" customHeight="1" x14ac:dyDescent="0.2">
      <c r="A40" s="168">
        <v>2</v>
      </c>
      <c r="B40" s="65" t="s">
        <v>53</v>
      </c>
      <c r="C40" s="70">
        <v>115</v>
      </c>
      <c r="D40" s="71">
        <v>81</v>
      </c>
      <c r="E40" s="71">
        <v>72</v>
      </c>
      <c r="F40" s="71">
        <v>85</v>
      </c>
      <c r="G40" s="71">
        <v>94</v>
      </c>
      <c r="H40" s="71">
        <v>122</v>
      </c>
      <c r="I40" s="71">
        <v>167</v>
      </c>
      <c r="J40" s="71">
        <v>131</v>
      </c>
      <c r="K40" s="71">
        <v>126</v>
      </c>
      <c r="L40" s="71">
        <v>154</v>
      </c>
      <c r="M40" s="71">
        <v>146</v>
      </c>
      <c r="N40" s="71">
        <v>163</v>
      </c>
      <c r="O40" s="71">
        <v>128</v>
      </c>
      <c r="P40" s="71">
        <v>199</v>
      </c>
      <c r="Q40" s="71">
        <v>131</v>
      </c>
      <c r="R40" s="72">
        <v>54</v>
      </c>
    </row>
    <row r="41" spans="1:18" ht="12" customHeight="1" x14ac:dyDescent="0.2">
      <c r="A41" s="168">
        <v>3</v>
      </c>
      <c r="B41" s="65" t="s">
        <v>54</v>
      </c>
      <c r="C41" s="127">
        <v>63</v>
      </c>
      <c r="D41" s="128">
        <v>39</v>
      </c>
      <c r="E41" s="128">
        <v>48</v>
      </c>
      <c r="F41" s="128">
        <v>45</v>
      </c>
      <c r="G41" s="128">
        <v>59</v>
      </c>
      <c r="H41" s="128">
        <v>67</v>
      </c>
      <c r="I41" s="128">
        <v>77</v>
      </c>
      <c r="J41" s="128">
        <v>80</v>
      </c>
      <c r="K41" s="128">
        <v>82</v>
      </c>
      <c r="L41" s="128">
        <v>79</v>
      </c>
      <c r="M41" s="128">
        <v>80</v>
      </c>
      <c r="N41" s="128">
        <v>95</v>
      </c>
      <c r="O41" s="128">
        <v>96</v>
      </c>
      <c r="P41" s="128">
        <v>113</v>
      </c>
      <c r="Q41" s="128">
        <v>70</v>
      </c>
      <c r="R41" s="129">
        <v>35</v>
      </c>
    </row>
    <row r="42" spans="1:18" ht="12" customHeight="1" x14ac:dyDescent="0.2">
      <c r="A42" s="168">
        <v>4</v>
      </c>
      <c r="B42" s="65" t="s">
        <v>55</v>
      </c>
      <c r="C42" s="70">
        <v>27</v>
      </c>
      <c r="D42" s="71">
        <v>17</v>
      </c>
      <c r="E42" s="71">
        <v>23</v>
      </c>
      <c r="F42" s="71">
        <v>28</v>
      </c>
      <c r="G42" s="71">
        <v>34</v>
      </c>
      <c r="H42" s="71">
        <v>29</v>
      </c>
      <c r="I42" s="71">
        <v>52</v>
      </c>
      <c r="J42" s="71">
        <v>44</v>
      </c>
      <c r="K42" s="71">
        <v>56</v>
      </c>
      <c r="L42" s="71">
        <v>54</v>
      </c>
      <c r="M42" s="71">
        <v>52</v>
      </c>
      <c r="N42" s="71">
        <v>58</v>
      </c>
      <c r="O42" s="71">
        <v>56</v>
      </c>
      <c r="P42" s="71">
        <v>59</v>
      </c>
      <c r="Q42" s="71">
        <v>71</v>
      </c>
      <c r="R42" s="72">
        <v>28</v>
      </c>
    </row>
    <row r="43" spans="1:18" ht="12" customHeight="1" x14ac:dyDescent="0.2">
      <c r="A43" s="168">
        <v>5</v>
      </c>
      <c r="B43" s="65" t="s">
        <v>56</v>
      </c>
      <c r="C43" s="127">
        <v>9</v>
      </c>
      <c r="D43" s="128">
        <v>7</v>
      </c>
      <c r="E43" s="128">
        <v>5</v>
      </c>
      <c r="F43" s="128">
        <v>14</v>
      </c>
      <c r="G43" s="128">
        <v>9</v>
      </c>
      <c r="H43" s="128">
        <v>18</v>
      </c>
      <c r="I43" s="128">
        <v>25</v>
      </c>
      <c r="J43" s="128">
        <v>29</v>
      </c>
      <c r="K43" s="128">
        <v>30</v>
      </c>
      <c r="L43" s="128">
        <v>40</v>
      </c>
      <c r="M43" s="128">
        <v>33</v>
      </c>
      <c r="N43" s="128">
        <v>37</v>
      </c>
      <c r="O43" s="128">
        <v>44</v>
      </c>
      <c r="P43" s="128">
        <v>47</v>
      </c>
      <c r="Q43" s="128">
        <v>35</v>
      </c>
      <c r="R43" s="129">
        <v>20</v>
      </c>
    </row>
    <row r="44" spans="1:18" ht="12" customHeight="1" x14ac:dyDescent="0.2">
      <c r="A44" s="168">
        <v>6</v>
      </c>
      <c r="B44" s="65" t="s">
        <v>57</v>
      </c>
      <c r="C44" s="70">
        <v>9</v>
      </c>
      <c r="D44" s="71">
        <v>3</v>
      </c>
      <c r="E44" s="71">
        <v>8</v>
      </c>
      <c r="F44" s="71">
        <v>5</v>
      </c>
      <c r="G44" s="71">
        <v>18</v>
      </c>
      <c r="H44" s="71">
        <v>6</v>
      </c>
      <c r="I44" s="71">
        <v>11</v>
      </c>
      <c r="J44" s="71">
        <v>8</v>
      </c>
      <c r="K44" s="71">
        <v>19</v>
      </c>
      <c r="L44" s="71">
        <v>21</v>
      </c>
      <c r="M44" s="71">
        <v>16</v>
      </c>
      <c r="N44" s="71">
        <v>21</v>
      </c>
      <c r="O44" s="71">
        <v>26</v>
      </c>
      <c r="P44" s="71">
        <v>27</v>
      </c>
      <c r="Q44" s="71">
        <v>21</v>
      </c>
      <c r="R44" s="72">
        <v>13</v>
      </c>
    </row>
    <row r="45" spans="1:18" ht="12" customHeight="1" x14ac:dyDescent="0.2">
      <c r="A45" s="168">
        <v>7</v>
      </c>
      <c r="B45" s="65" t="s">
        <v>58</v>
      </c>
      <c r="C45" s="127">
        <v>2</v>
      </c>
      <c r="D45" s="128">
        <v>7</v>
      </c>
      <c r="E45" s="128">
        <v>3</v>
      </c>
      <c r="F45" s="128">
        <v>4</v>
      </c>
      <c r="G45" s="128">
        <v>1</v>
      </c>
      <c r="H45" s="128">
        <v>7</v>
      </c>
      <c r="I45" s="128">
        <v>9</v>
      </c>
      <c r="J45" s="128">
        <v>6</v>
      </c>
      <c r="K45" s="128">
        <v>12</v>
      </c>
      <c r="L45" s="128">
        <v>10</v>
      </c>
      <c r="M45" s="128">
        <v>2</v>
      </c>
      <c r="N45" s="128">
        <v>22</v>
      </c>
      <c r="O45" s="128">
        <v>10</v>
      </c>
      <c r="P45" s="128">
        <v>14</v>
      </c>
      <c r="Q45" s="128">
        <v>16</v>
      </c>
      <c r="R45" s="129">
        <v>10</v>
      </c>
    </row>
    <row r="46" spans="1:18" ht="12" customHeight="1" x14ac:dyDescent="0.2">
      <c r="A46" s="168">
        <v>8</v>
      </c>
      <c r="B46" s="65" t="s">
        <v>59</v>
      </c>
      <c r="C46" s="70">
        <v>2</v>
      </c>
      <c r="D46" s="71">
        <v>2</v>
      </c>
      <c r="E46" s="71">
        <v>2</v>
      </c>
      <c r="F46" s="71">
        <v>1</v>
      </c>
      <c r="G46" s="71">
        <v>1</v>
      </c>
      <c r="H46" s="71">
        <v>6</v>
      </c>
      <c r="I46" s="71">
        <v>6</v>
      </c>
      <c r="J46" s="71">
        <v>7</v>
      </c>
      <c r="K46" s="71">
        <v>5</v>
      </c>
      <c r="L46" s="71">
        <v>8</v>
      </c>
      <c r="M46" s="71">
        <v>5</v>
      </c>
      <c r="N46" s="71">
        <v>14</v>
      </c>
      <c r="O46" s="71">
        <v>5</v>
      </c>
      <c r="P46" s="71">
        <v>9</v>
      </c>
      <c r="Q46" s="71">
        <v>8</v>
      </c>
      <c r="R46" s="72">
        <v>4</v>
      </c>
    </row>
    <row r="47" spans="1:18" ht="12" customHeight="1" x14ac:dyDescent="0.2">
      <c r="A47" s="168">
        <v>9</v>
      </c>
      <c r="B47" s="65" t="s">
        <v>60</v>
      </c>
      <c r="C47" s="127">
        <v>1</v>
      </c>
      <c r="D47" s="128">
        <v>1</v>
      </c>
      <c r="E47" s="128">
        <v>0</v>
      </c>
      <c r="F47" s="128">
        <v>1</v>
      </c>
      <c r="G47" s="128">
        <v>0</v>
      </c>
      <c r="H47" s="128">
        <v>2</v>
      </c>
      <c r="I47" s="128">
        <v>1</v>
      </c>
      <c r="J47" s="128">
        <v>3</v>
      </c>
      <c r="K47" s="128">
        <v>3</v>
      </c>
      <c r="L47" s="128">
        <v>3</v>
      </c>
      <c r="M47" s="128">
        <v>10</v>
      </c>
      <c r="N47" s="128">
        <v>8</v>
      </c>
      <c r="O47" s="128">
        <v>3</v>
      </c>
      <c r="P47" s="128">
        <v>6</v>
      </c>
      <c r="Q47" s="128">
        <v>6</v>
      </c>
      <c r="R47" s="129">
        <v>3</v>
      </c>
    </row>
    <row r="48" spans="1:18" ht="12" customHeight="1" x14ac:dyDescent="0.2">
      <c r="A48" s="168" t="s">
        <v>61</v>
      </c>
      <c r="B48" s="65" t="s">
        <v>62</v>
      </c>
      <c r="C48" s="165">
        <v>1</v>
      </c>
      <c r="D48" s="166">
        <v>3</v>
      </c>
      <c r="E48" s="166">
        <v>0</v>
      </c>
      <c r="F48" s="166">
        <v>2</v>
      </c>
      <c r="G48" s="166">
        <v>0</v>
      </c>
      <c r="H48" s="166">
        <v>2</v>
      </c>
      <c r="I48" s="166">
        <v>5</v>
      </c>
      <c r="J48" s="166">
        <v>1</v>
      </c>
      <c r="K48" s="166">
        <v>4</v>
      </c>
      <c r="L48" s="166">
        <v>13</v>
      </c>
      <c r="M48" s="166">
        <v>9</v>
      </c>
      <c r="N48" s="166">
        <v>15</v>
      </c>
      <c r="O48" s="166">
        <v>16</v>
      </c>
      <c r="P48" s="166">
        <v>24</v>
      </c>
      <c r="Q48" s="166">
        <v>17</v>
      </c>
      <c r="R48" s="167">
        <v>15</v>
      </c>
    </row>
    <row r="49" spans="2:2" ht="12" customHeight="1" x14ac:dyDescent="0.2">
      <c r="B49" s="117">
        <v>45107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4C05-87D4-4D4B-96AD-855C1FD88C03}">
  <sheetPr>
    <tabColor theme="6"/>
  </sheetPr>
  <dimension ref="B5:R35"/>
  <sheetViews>
    <sheetView showGridLines="0" workbookViewId="0">
      <selection activeCell="Q30" sqref="Q30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2:18" ht="12" customHeight="1" x14ac:dyDescent="0.25">
      <c r="C5" s="17" t="s">
        <v>147</v>
      </c>
    </row>
    <row r="6" spans="2:18" ht="12" customHeight="1" x14ac:dyDescent="0.2">
      <c r="B6" s="18" t="s">
        <v>2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</row>
    <row r="7" spans="2:18" ht="12" customHeight="1" x14ac:dyDescent="0.2">
      <c r="B7" s="22" t="s">
        <v>333</v>
      </c>
      <c r="C7" s="23">
        <v>199.84655518651306</v>
      </c>
      <c r="D7" s="24">
        <v>112.870080429544</v>
      </c>
      <c r="E7" s="24">
        <v>71.114487560020279</v>
      </c>
      <c r="F7" s="24">
        <v>81.853382384173798</v>
      </c>
      <c r="G7" s="24">
        <v>101.837162615529</v>
      </c>
      <c r="H7" s="24">
        <v>218.15881200184927</v>
      </c>
      <c r="I7" s="24">
        <v>199.46801810232415</v>
      </c>
      <c r="J7" s="24">
        <v>201.39629903820708</v>
      </c>
      <c r="K7" s="24">
        <v>273.20917460425983</v>
      </c>
      <c r="L7" s="24">
        <v>341.81376127274007</v>
      </c>
      <c r="M7" s="24">
        <v>287.82031791695522</v>
      </c>
      <c r="N7" s="24">
        <v>464.81395566084842</v>
      </c>
      <c r="O7" s="24">
        <v>387.46221932133363</v>
      </c>
      <c r="P7" s="24">
        <v>506.11725842856328</v>
      </c>
      <c r="Q7" s="24">
        <v>454.64530532953415</v>
      </c>
      <c r="R7" s="25">
        <v>308.71668908203981</v>
      </c>
    </row>
    <row r="8" spans="2:18" ht="12" customHeight="1" x14ac:dyDescent="0.2">
      <c r="B8" s="26" t="s">
        <v>334</v>
      </c>
      <c r="C8" s="27">
        <v>112.31258972971921</v>
      </c>
      <c r="D8" s="28">
        <v>57.715142844471785</v>
      </c>
      <c r="E8" s="28">
        <v>56.800759816668474</v>
      </c>
      <c r="F8" s="28">
        <v>94.019336291946033</v>
      </c>
      <c r="G8" s="28">
        <v>75.879018254534898</v>
      </c>
      <c r="H8" s="28">
        <v>59.093753983973009</v>
      </c>
      <c r="I8" s="28">
        <v>130.03350955731105</v>
      </c>
      <c r="J8" s="28">
        <v>74.425228621585376</v>
      </c>
      <c r="K8" s="28">
        <v>140.85775848438598</v>
      </c>
      <c r="L8" s="28">
        <v>87.846864505852452</v>
      </c>
      <c r="M8" s="28">
        <v>112.00360005132029</v>
      </c>
      <c r="N8" s="28">
        <v>115.63775392064007</v>
      </c>
      <c r="O8" s="28">
        <v>76.439532825870828</v>
      </c>
      <c r="P8" s="28">
        <v>107.68244882758384</v>
      </c>
      <c r="Q8" s="28">
        <v>81.198583831785044</v>
      </c>
      <c r="R8" s="29">
        <v>58.27346121493801</v>
      </c>
    </row>
    <row r="9" spans="2:18" ht="12" customHeight="1" x14ac:dyDescent="0.2">
      <c r="B9" s="117">
        <v>45199</v>
      </c>
    </row>
    <row r="31" spans="2:18" ht="12" customHeight="1" x14ac:dyDescent="0.25">
      <c r="C31" s="17" t="s">
        <v>148</v>
      </c>
    </row>
    <row r="32" spans="2:18" ht="12" customHeight="1" x14ac:dyDescent="0.2">
      <c r="B32" s="18" t="s">
        <v>2</v>
      </c>
      <c r="C32" s="19">
        <v>2008</v>
      </c>
      <c r="D32" s="20">
        <v>2009</v>
      </c>
      <c r="E32" s="20">
        <v>2010</v>
      </c>
      <c r="F32" s="20">
        <v>2011</v>
      </c>
      <c r="G32" s="20">
        <v>2012</v>
      </c>
      <c r="H32" s="20">
        <v>2013</v>
      </c>
      <c r="I32" s="20">
        <v>2014</v>
      </c>
      <c r="J32" s="20">
        <v>2015</v>
      </c>
      <c r="K32" s="20">
        <v>2016</v>
      </c>
      <c r="L32" s="20">
        <v>2017</v>
      </c>
      <c r="M32" s="20">
        <v>2018</v>
      </c>
      <c r="N32" s="20">
        <v>2019</v>
      </c>
      <c r="O32" s="20">
        <v>2020</v>
      </c>
      <c r="P32" s="20">
        <v>2021</v>
      </c>
      <c r="Q32" s="20">
        <v>2022</v>
      </c>
      <c r="R32" s="21">
        <v>2023</v>
      </c>
    </row>
    <row r="33" spans="2:18" ht="12" customHeight="1" x14ac:dyDescent="0.2">
      <c r="B33" s="22" t="s">
        <v>333</v>
      </c>
      <c r="C33" s="73">
        <v>209</v>
      </c>
      <c r="D33" s="74">
        <v>153</v>
      </c>
      <c r="E33" s="74">
        <v>161</v>
      </c>
      <c r="F33" s="74">
        <v>197</v>
      </c>
      <c r="G33" s="74">
        <v>190</v>
      </c>
      <c r="H33" s="74">
        <v>262</v>
      </c>
      <c r="I33" s="74">
        <v>368</v>
      </c>
      <c r="J33" s="74">
        <v>353</v>
      </c>
      <c r="K33" s="74">
        <v>424</v>
      </c>
      <c r="L33" s="74">
        <v>457</v>
      </c>
      <c r="M33" s="74">
        <v>449</v>
      </c>
      <c r="N33" s="74">
        <v>531</v>
      </c>
      <c r="O33" s="74">
        <v>585</v>
      </c>
      <c r="P33" s="74">
        <v>762</v>
      </c>
      <c r="Q33" s="74">
        <v>616</v>
      </c>
      <c r="R33" s="75">
        <v>241</v>
      </c>
    </row>
    <row r="34" spans="2:18" ht="12" customHeight="1" x14ac:dyDescent="0.2">
      <c r="B34" s="26" t="s">
        <v>334</v>
      </c>
      <c r="C34" s="82">
        <v>395</v>
      </c>
      <c r="D34" s="83">
        <v>264</v>
      </c>
      <c r="E34" s="83">
        <v>279</v>
      </c>
      <c r="F34" s="83">
        <v>354</v>
      </c>
      <c r="G34" s="83">
        <v>373</v>
      </c>
      <c r="H34" s="83">
        <v>375</v>
      </c>
      <c r="I34" s="83">
        <v>562</v>
      </c>
      <c r="J34" s="83">
        <v>490</v>
      </c>
      <c r="K34" s="83">
        <v>508</v>
      </c>
      <c r="L34" s="83">
        <v>558</v>
      </c>
      <c r="M34" s="83">
        <v>497</v>
      </c>
      <c r="N34" s="83">
        <v>526</v>
      </c>
      <c r="O34" s="83">
        <v>533</v>
      </c>
      <c r="P34" s="83">
        <v>676</v>
      </c>
      <c r="Q34" s="83">
        <v>437</v>
      </c>
      <c r="R34" s="84">
        <v>168</v>
      </c>
    </row>
    <row r="35" spans="2:18" ht="12" customHeight="1" x14ac:dyDescent="0.2">
      <c r="B35" s="117">
        <v>45199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C02F-2BAE-41B2-ABFD-D5D272B68C6C}">
  <sheetPr>
    <tabColor theme="6"/>
  </sheetPr>
  <dimension ref="A5:AK59"/>
  <sheetViews>
    <sheetView showGridLines="0" zoomScaleNormal="100" workbookViewId="0">
      <selection activeCell="U60" sqref="U60"/>
    </sheetView>
  </sheetViews>
  <sheetFormatPr defaultColWidth="7.83203125" defaultRowHeight="12" customHeight="1" x14ac:dyDescent="0.2"/>
  <cols>
    <col min="1" max="1" width="2.83203125" style="16" customWidth="1"/>
    <col min="2" max="2" width="21.33203125" style="16" customWidth="1"/>
    <col min="3" max="18" width="7.83203125" style="16"/>
    <col min="19" max="19" width="8.5" style="16" bestFit="1" customWidth="1"/>
    <col min="20" max="20" width="7.83203125" style="16"/>
    <col min="21" max="21" width="26.6640625" style="16" customWidth="1"/>
    <col min="22" max="16384" width="7.83203125" style="16"/>
  </cols>
  <sheetData>
    <row r="5" spans="1:37" ht="12" customHeight="1" x14ac:dyDescent="0.25">
      <c r="C5" s="17" t="s">
        <v>149</v>
      </c>
      <c r="V5" s="17" t="s">
        <v>150</v>
      </c>
    </row>
    <row r="6" spans="1:37" ht="12" customHeight="1" x14ac:dyDescent="0.2">
      <c r="B6" s="18" t="s">
        <v>151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U6" s="18" t="s">
        <v>151</v>
      </c>
      <c r="V6" s="19">
        <v>2008</v>
      </c>
      <c r="W6" s="20">
        <v>2009</v>
      </c>
      <c r="X6" s="20">
        <v>2010</v>
      </c>
      <c r="Y6" s="20">
        <v>2011</v>
      </c>
      <c r="Z6" s="20">
        <v>2012</v>
      </c>
      <c r="AA6" s="20">
        <v>2013</v>
      </c>
      <c r="AB6" s="20">
        <v>2014</v>
      </c>
      <c r="AC6" s="20">
        <v>2015</v>
      </c>
      <c r="AD6" s="20">
        <v>2016</v>
      </c>
      <c r="AE6" s="20">
        <v>2017</v>
      </c>
      <c r="AF6" s="20">
        <v>2018</v>
      </c>
      <c r="AG6" s="20">
        <v>2019</v>
      </c>
      <c r="AH6" s="20">
        <v>2020</v>
      </c>
      <c r="AI6" s="20">
        <v>2021</v>
      </c>
      <c r="AJ6" s="20">
        <v>2022</v>
      </c>
      <c r="AK6" s="21">
        <v>2023</v>
      </c>
    </row>
    <row r="7" spans="1:37" ht="12" customHeight="1" x14ac:dyDescent="0.2">
      <c r="A7" s="146" t="s">
        <v>71</v>
      </c>
      <c r="B7" s="22" t="s">
        <v>335</v>
      </c>
      <c r="C7" s="23">
        <v>7.6269599295532071</v>
      </c>
      <c r="D7" s="24">
        <v>5.4712782263048183</v>
      </c>
      <c r="E7" s="24">
        <v>6.0542810523547992</v>
      </c>
      <c r="F7" s="24">
        <v>6.3900296511357615</v>
      </c>
      <c r="G7" s="24">
        <v>8.0880328039288809</v>
      </c>
      <c r="H7" s="24">
        <v>6.9722552855554492</v>
      </c>
      <c r="I7" s="24">
        <v>10.207483705471143</v>
      </c>
      <c r="J7" s="24">
        <v>9.2633487434413944</v>
      </c>
      <c r="K7" s="24">
        <v>9.1763179341889956</v>
      </c>
      <c r="L7" s="24">
        <v>11.775384370354628</v>
      </c>
      <c r="M7" s="24">
        <v>11.44061065190161</v>
      </c>
      <c r="N7" s="24">
        <v>13.308720629645423</v>
      </c>
      <c r="O7" s="24">
        <v>13.167435374615609</v>
      </c>
      <c r="P7" s="24">
        <v>16.382145947965999</v>
      </c>
      <c r="Q7" s="24">
        <v>11.595703376735992</v>
      </c>
      <c r="R7" s="25">
        <v>3.4442079381039998</v>
      </c>
      <c r="U7" s="22" t="s">
        <v>73</v>
      </c>
      <c r="V7" s="23">
        <v>608.49735851117362</v>
      </c>
      <c r="W7" s="24">
        <v>513.81091347595145</v>
      </c>
      <c r="X7" s="24">
        <v>357.30516027008042</v>
      </c>
      <c r="Y7" s="24">
        <v>421.75711912738541</v>
      </c>
      <c r="Z7" s="24">
        <v>418.1557196942681</v>
      </c>
      <c r="AA7" s="24">
        <v>539.40187934984817</v>
      </c>
      <c r="AB7" s="24">
        <v>494.74703852798092</v>
      </c>
      <c r="AC7" s="24">
        <v>412.906478532623</v>
      </c>
      <c r="AD7" s="24">
        <v>584.01542043532561</v>
      </c>
      <c r="AE7" s="24">
        <v>522.70149121483337</v>
      </c>
      <c r="AF7" s="24">
        <v>529.56810326923903</v>
      </c>
      <c r="AG7" s="24">
        <v>675.7295804208253</v>
      </c>
      <c r="AH7" s="24">
        <v>541.30892899323806</v>
      </c>
      <c r="AI7" s="24">
        <v>545.11519294506888</v>
      </c>
      <c r="AJ7" s="24">
        <v>663.99490602393985</v>
      </c>
      <c r="AK7" s="25">
        <v>994.5532528373393</v>
      </c>
    </row>
    <row r="8" spans="1:37" ht="12" customHeight="1" x14ac:dyDescent="0.2">
      <c r="A8" s="146" t="s">
        <v>74</v>
      </c>
      <c r="B8" s="30" t="s">
        <v>75</v>
      </c>
      <c r="C8" s="31">
        <v>18.806052021844998</v>
      </c>
      <c r="D8" s="32">
        <v>14.067523088394994</v>
      </c>
      <c r="E8" s="32">
        <v>14.193695233277005</v>
      </c>
      <c r="F8" s="32">
        <v>13.429611915846001</v>
      </c>
      <c r="G8" s="32">
        <v>13.937443297378998</v>
      </c>
      <c r="H8" s="32">
        <v>21.133891525761001</v>
      </c>
      <c r="I8" s="32">
        <v>19.77272658579</v>
      </c>
      <c r="J8" s="32">
        <v>24.133556579391996</v>
      </c>
      <c r="K8" s="32">
        <v>23.172571969990997</v>
      </c>
      <c r="L8" s="32">
        <v>25.184047664786995</v>
      </c>
      <c r="M8" s="32">
        <v>23.875871050266003</v>
      </c>
      <c r="N8" s="32">
        <v>25.091505805240999</v>
      </c>
      <c r="O8" s="32">
        <v>25.005855132571</v>
      </c>
      <c r="P8" s="32">
        <v>32.396003701768983</v>
      </c>
      <c r="Q8" s="32">
        <v>21.975599773104999</v>
      </c>
      <c r="R8" s="33">
        <v>9.0960446183050028</v>
      </c>
      <c r="U8" s="30" t="s">
        <v>76</v>
      </c>
      <c r="V8" s="31">
        <v>60.222222000000002</v>
      </c>
      <c r="W8" s="32">
        <v>43.65625</v>
      </c>
      <c r="X8" s="32">
        <v>50</v>
      </c>
      <c r="Y8" s="32">
        <v>39.000789376</v>
      </c>
      <c r="Z8" s="32">
        <v>38.309202083000002</v>
      </c>
      <c r="AA8" s="32">
        <v>37.981250000000003</v>
      </c>
      <c r="AB8" s="32">
        <v>26.258886451000002</v>
      </c>
      <c r="AC8" s="32">
        <v>29.975000000000001</v>
      </c>
      <c r="AD8" s="32">
        <v>27.5</v>
      </c>
      <c r="AE8" s="32">
        <v>23.756613648000002</v>
      </c>
      <c r="AF8" s="32">
        <v>25.973500000000001</v>
      </c>
      <c r="AG8" s="32">
        <v>31.1412595</v>
      </c>
      <c r="AH8" s="32">
        <v>26.769493970999999</v>
      </c>
      <c r="AI8" s="32">
        <v>20.738442500000001</v>
      </c>
      <c r="AJ8" s="32">
        <v>20.227499999999999</v>
      </c>
      <c r="AK8" s="33">
        <v>54.114662475999999</v>
      </c>
    </row>
    <row r="9" spans="1:37" ht="12" customHeight="1" x14ac:dyDescent="0.2">
      <c r="A9" s="146" t="s">
        <v>77</v>
      </c>
      <c r="B9" s="30" t="s">
        <v>78</v>
      </c>
      <c r="C9" s="34">
        <v>27.740204926248001</v>
      </c>
      <c r="D9" s="35">
        <v>14.887939284227999</v>
      </c>
      <c r="E9" s="35">
        <v>20.222738702285003</v>
      </c>
      <c r="F9" s="35">
        <v>21.152481562628999</v>
      </c>
      <c r="G9" s="35">
        <v>16.420769784917997</v>
      </c>
      <c r="H9" s="35">
        <v>24.50730214824199</v>
      </c>
      <c r="I9" s="35">
        <v>28.436947462440997</v>
      </c>
      <c r="J9" s="35">
        <v>33.018695203765006</v>
      </c>
      <c r="K9" s="35">
        <v>39.447426754634009</v>
      </c>
      <c r="L9" s="35">
        <v>41.827856510257995</v>
      </c>
      <c r="M9" s="35">
        <v>36.817754218978017</v>
      </c>
      <c r="N9" s="35">
        <v>48.473107030814994</v>
      </c>
      <c r="O9" s="35">
        <v>34.442756950173013</v>
      </c>
      <c r="P9" s="35">
        <v>44.716678478958997</v>
      </c>
      <c r="Q9" s="35">
        <v>35.038640268542004</v>
      </c>
      <c r="R9" s="36">
        <v>21.037728850266991</v>
      </c>
      <c r="U9" s="30" t="s">
        <v>79</v>
      </c>
      <c r="V9" s="34">
        <v>176</v>
      </c>
      <c r="W9" s="35">
        <v>146.04442606800001</v>
      </c>
      <c r="X9" s="35">
        <v>148.01380971499998</v>
      </c>
      <c r="Y9" s="35">
        <v>131.448421392</v>
      </c>
      <c r="Z9" s="35">
        <v>100</v>
      </c>
      <c r="AA9" s="35">
        <v>133.63749999999999</v>
      </c>
      <c r="AB9" s="35">
        <v>100</v>
      </c>
      <c r="AC9" s="35">
        <v>112.775976814</v>
      </c>
      <c r="AD9" s="35">
        <v>131</v>
      </c>
      <c r="AE9" s="35">
        <v>114.90879178200001</v>
      </c>
      <c r="AF9" s="35">
        <v>122.58637944</v>
      </c>
      <c r="AG9" s="35">
        <v>128.816511185</v>
      </c>
      <c r="AH9" s="35">
        <v>102</v>
      </c>
      <c r="AI9" s="35">
        <v>100</v>
      </c>
      <c r="AJ9" s="35">
        <v>100.25062699999999</v>
      </c>
      <c r="AK9" s="36">
        <v>265</v>
      </c>
    </row>
    <row r="10" spans="1:37" ht="12" customHeight="1" x14ac:dyDescent="0.2">
      <c r="A10" s="146" t="s">
        <v>80</v>
      </c>
      <c r="B10" s="30" t="s">
        <v>38</v>
      </c>
      <c r="C10" s="31">
        <v>48.480613620509011</v>
      </c>
      <c r="D10" s="32">
        <v>15.749293491099001</v>
      </c>
      <c r="E10" s="32">
        <v>25.128358087186001</v>
      </c>
      <c r="F10" s="32">
        <v>35.014365359799996</v>
      </c>
      <c r="G10" s="32">
        <v>33.096881661978003</v>
      </c>
      <c r="H10" s="32">
        <v>33.645803876765001</v>
      </c>
      <c r="I10" s="32">
        <v>41.048730164118993</v>
      </c>
      <c r="J10" s="32">
        <v>35.255552696233003</v>
      </c>
      <c r="K10" s="32">
        <v>51.798155407252999</v>
      </c>
      <c r="L10" s="32">
        <v>57.053457595935981</v>
      </c>
      <c r="M10" s="32">
        <v>48.633480074394996</v>
      </c>
      <c r="N10" s="32">
        <v>46.499150986734996</v>
      </c>
      <c r="O10" s="32">
        <v>52.137524111288002</v>
      </c>
      <c r="P10" s="32">
        <v>83.195977282264977</v>
      </c>
      <c r="Q10" s="32">
        <v>46.956743850028005</v>
      </c>
      <c r="R10" s="33">
        <v>44.126358861156994</v>
      </c>
      <c r="U10" s="30" t="s">
        <v>81</v>
      </c>
      <c r="V10" s="31">
        <v>500</v>
      </c>
      <c r="W10" s="32">
        <v>370.19251025</v>
      </c>
      <c r="X10" s="32">
        <v>368.95285621649998</v>
      </c>
      <c r="Y10" s="32">
        <v>420</v>
      </c>
      <c r="Z10" s="32">
        <v>365</v>
      </c>
      <c r="AA10" s="32">
        <v>339.77251241549999</v>
      </c>
      <c r="AB10" s="32">
        <v>365.75</v>
      </c>
      <c r="AC10" s="32">
        <v>326.84709088599999</v>
      </c>
      <c r="AD10" s="32">
        <v>400</v>
      </c>
      <c r="AE10" s="32">
        <v>354.18459988674999</v>
      </c>
      <c r="AF10" s="32">
        <v>400</v>
      </c>
      <c r="AG10" s="32">
        <v>426.84277400400003</v>
      </c>
      <c r="AH10" s="32">
        <v>389.85530992600002</v>
      </c>
      <c r="AI10" s="32">
        <v>387.68813345925003</v>
      </c>
      <c r="AJ10" s="32">
        <v>410.5</v>
      </c>
      <c r="AK10" s="33">
        <v>751.691036371</v>
      </c>
    </row>
    <row r="11" spans="1:37" ht="12" customHeight="1" x14ac:dyDescent="0.2">
      <c r="A11" s="146" t="s">
        <v>82</v>
      </c>
      <c r="B11" s="30" t="s">
        <v>83</v>
      </c>
      <c r="C11" s="34">
        <v>100.907501443608</v>
      </c>
      <c r="D11" s="35">
        <v>67.349510560137006</v>
      </c>
      <c r="E11" s="35">
        <v>47.120635301585992</v>
      </c>
      <c r="F11" s="35">
        <v>77.845189661572007</v>
      </c>
      <c r="G11" s="35">
        <v>69.708085255534002</v>
      </c>
      <c r="H11" s="35">
        <v>84.860709434457007</v>
      </c>
      <c r="I11" s="35">
        <v>128.57647194921196</v>
      </c>
      <c r="J11" s="35">
        <v>123.71906783511997</v>
      </c>
      <c r="K11" s="35">
        <v>110.22228696419002</v>
      </c>
      <c r="L11" s="35">
        <v>112.59056649795899</v>
      </c>
      <c r="M11" s="35">
        <v>132.115157601194</v>
      </c>
      <c r="N11" s="35">
        <v>204.31867497175102</v>
      </c>
      <c r="O11" s="35">
        <v>188.174897256939</v>
      </c>
      <c r="P11" s="35">
        <v>177.85031836301201</v>
      </c>
      <c r="Q11" s="35">
        <v>172.70149117652201</v>
      </c>
      <c r="R11" s="36">
        <v>116.07916697685999</v>
      </c>
      <c r="U11" s="26" t="s">
        <v>28</v>
      </c>
      <c r="V11" s="49">
        <v>513</v>
      </c>
      <c r="W11" s="50">
        <v>332</v>
      </c>
      <c r="X11" s="50">
        <v>358</v>
      </c>
      <c r="Y11" s="50">
        <v>417</v>
      </c>
      <c r="Z11" s="50">
        <v>425</v>
      </c>
      <c r="AA11" s="50">
        <v>514</v>
      </c>
      <c r="AB11" s="50">
        <v>666</v>
      </c>
      <c r="AC11" s="50">
        <v>668</v>
      </c>
      <c r="AD11" s="50">
        <v>709</v>
      </c>
      <c r="AE11" s="50">
        <v>822</v>
      </c>
      <c r="AF11" s="50">
        <v>755</v>
      </c>
      <c r="AG11" s="50">
        <v>859</v>
      </c>
      <c r="AH11" s="50">
        <v>857</v>
      </c>
      <c r="AI11" s="50">
        <v>1126</v>
      </c>
      <c r="AJ11" s="50">
        <v>807</v>
      </c>
      <c r="AK11" s="51">
        <v>369</v>
      </c>
    </row>
    <row r="12" spans="1:37" ht="12" customHeight="1" x14ac:dyDescent="0.2">
      <c r="A12" s="146" t="s">
        <v>84</v>
      </c>
      <c r="B12" s="26" t="s">
        <v>85</v>
      </c>
      <c r="C12" s="27">
        <v>108.59781297446899</v>
      </c>
      <c r="D12" s="28">
        <v>53.059678623852001</v>
      </c>
      <c r="E12" s="28">
        <v>15.195539</v>
      </c>
      <c r="F12" s="28">
        <v>22.041040525136999</v>
      </c>
      <c r="G12" s="28">
        <v>36.464968066326001</v>
      </c>
      <c r="H12" s="28">
        <v>106.13260371504198</v>
      </c>
      <c r="I12" s="28">
        <v>101.45916779260199</v>
      </c>
      <c r="J12" s="28">
        <v>50.431306601841001</v>
      </c>
      <c r="K12" s="28">
        <v>180.25017405838901</v>
      </c>
      <c r="L12" s="28">
        <v>181.229313139298</v>
      </c>
      <c r="M12" s="28">
        <v>146.94104437154101</v>
      </c>
      <c r="N12" s="28">
        <v>242.760550157301</v>
      </c>
      <c r="O12" s="28">
        <v>150.973283321618</v>
      </c>
      <c r="P12" s="28">
        <v>259.25858348217599</v>
      </c>
      <c r="Q12" s="28">
        <v>247.575710716386</v>
      </c>
      <c r="R12" s="29">
        <v>173.20664305228502</v>
      </c>
      <c r="S12" s="101"/>
      <c r="U12" s="117">
        <v>45199</v>
      </c>
      <c r="V12" s="52">
        <v>126.3835847775</v>
      </c>
      <c r="W12" s="52">
        <v>101.96465231000001</v>
      </c>
      <c r="X12" s="52">
        <v>97.673287184999992</v>
      </c>
      <c r="Y12" s="52">
        <v>93.147651543999984</v>
      </c>
      <c r="Z12" s="52">
        <v>71.541527381249992</v>
      </c>
      <c r="AA12" s="52">
        <v>92.753126748</v>
      </c>
      <c r="AB12" s="52">
        <v>75.05</v>
      </c>
      <c r="AC12" s="52">
        <v>80.315243412249998</v>
      </c>
      <c r="AD12" s="52">
        <v>106.14500000000001</v>
      </c>
      <c r="AE12" s="52">
        <v>86.674999999999997</v>
      </c>
      <c r="AF12" s="52">
        <v>94.633025785000001</v>
      </c>
      <c r="AG12" s="52">
        <v>97.47563676175001</v>
      </c>
      <c r="AH12" s="52">
        <v>77.120287637500013</v>
      </c>
      <c r="AI12" s="52">
        <v>79.527733499999997</v>
      </c>
      <c r="AJ12" s="52">
        <v>90.633567676499993</v>
      </c>
      <c r="AK12" s="52">
        <v>197.5</v>
      </c>
    </row>
    <row r="13" spans="1:37" ht="12" customHeight="1" x14ac:dyDescent="0.2">
      <c r="A13" s="146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2"/>
      <c r="V13" s="52">
        <v>308.5</v>
      </c>
      <c r="W13" s="52">
        <v>226.123549043</v>
      </c>
      <c r="X13" s="52">
        <v>224.53956903149998</v>
      </c>
      <c r="Y13" s="52">
        <v>282.52879301300004</v>
      </c>
      <c r="Z13" s="52">
        <v>287.30500000000001</v>
      </c>
      <c r="AA13" s="52">
        <v>198.2</v>
      </c>
      <c r="AB13" s="52">
        <v>265.5</v>
      </c>
      <c r="AC13" s="52">
        <v>207.52058349999999</v>
      </c>
      <c r="AD13" s="52">
        <v>277.85500000000002</v>
      </c>
      <c r="AE13" s="52">
        <v>243.78810024149996</v>
      </c>
      <c r="AF13" s="52">
        <v>278.51464660574999</v>
      </c>
      <c r="AG13" s="52">
        <v>304.30854463825</v>
      </c>
      <c r="AH13" s="52">
        <v>287.05852947400001</v>
      </c>
      <c r="AI13" s="52">
        <v>283.96823519049997</v>
      </c>
      <c r="AJ13" s="52">
        <v>338.34445503025</v>
      </c>
      <c r="AK13" s="52">
        <v>502.92275909274997</v>
      </c>
    </row>
    <row r="14" spans="1:37" ht="12" customHeight="1" x14ac:dyDescent="0.2">
      <c r="A14" s="146"/>
      <c r="C14" s="19">
        <v>2008</v>
      </c>
      <c r="D14" s="20">
        <v>2009</v>
      </c>
      <c r="E14" s="20">
        <v>2010</v>
      </c>
      <c r="F14" s="20">
        <v>2011</v>
      </c>
      <c r="G14" s="20">
        <v>2012</v>
      </c>
      <c r="H14" s="20">
        <v>2013</v>
      </c>
      <c r="I14" s="20">
        <v>2014</v>
      </c>
      <c r="J14" s="20">
        <v>2015</v>
      </c>
      <c r="K14" s="20">
        <v>2016</v>
      </c>
      <c r="L14" s="20">
        <v>2017</v>
      </c>
      <c r="M14" s="20">
        <v>2018</v>
      </c>
      <c r="N14" s="20">
        <v>2019</v>
      </c>
      <c r="O14" s="20">
        <v>2020</v>
      </c>
      <c r="P14" s="20">
        <v>2021</v>
      </c>
      <c r="Q14" s="20">
        <v>2022</v>
      </c>
      <c r="R14" s="21">
        <v>2023</v>
      </c>
      <c r="S14" s="101"/>
    </row>
    <row r="15" spans="1:37" ht="12" customHeight="1" x14ac:dyDescent="0.2">
      <c r="A15" s="146"/>
      <c r="B15" s="22" t="s">
        <v>335</v>
      </c>
      <c r="C15" s="53">
        <v>2.4432921648346709E-2</v>
      </c>
      <c r="D15" s="54">
        <v>3.207357660467549E-2</v>
      </c>
      <c r="E15" s="54">
        <v>4.7330409599458959E-2</v>
      </c>
      <c r="F15" s="54">
        <v>3.633326248230339E-2</v>
      </c>
      <c r="G15" s="54">
        <v>4.5510953275787518E-2</v>
      </c>
      <c r="H15" s="54">
        <v>2.5147667293048542E-2</v>
      </c>
      <c r="I15" s="54">
        <v>3.0978562612356562E-2</v>
      </c>
      <c r="J15" s="54">
        <v>3.3584574859099187E-2</v>
      </c>
      <c r="K15" s="54">
        <v>2.2161436233847906E-2</v>
      </c>
      <c r="L15" s="54">
        <v>2.7406244984669769E-2</v>
      </c>
      <c r="M15" s="54">
        <v>2.8614122711911834E-2</v>
      </c>
      <c r="N15" s="54">
        <v>2.2928213337921159E-2</v>
      </c>
      <c r="O15" s="54">
        <v>2.8384103560008409E-2</v>
      </c>
      <c r="P15" s="54">
        <v>2.6689725906189631E-2</v>
      </c>
      <c r="Q15" s="54">
        <v>2.1640077663076674E-2</v>
      </c>
      <c r="R15" s="55">
        <v>9.3850146531640061E-3</v>
      </c>
      <c r="S15" s="101"/>
      <c r="T15" s="102"/>
    </row>
    <row r="16" spans="1:37" ht="12" customHeight="1" x14ac:dyDescent="0.2">
      <c r="A16" s="146"/>
      <c r="B16" s="30" t="s">
        <v>75</v>
      </c>
      <c r="C16" s="56">
        <v>6.0245077961408419E-2</v>
      </c>
      <c r="D16" s="57">
        <v>8.2466246597443782E-2</v>
      </c>
      <c r="E16" s="57">
        <v>0.11096171507591249</v>
      </c>
      <c r="F16" s="57">
        <v>7.6359835777471782E-2</v>
      </c>
      <c r="G16" s="57">
        <v>7.8425291547139855E-2</v>
      </c>
      <c r="H16" s="57">
        <v>7.6226135006597931E-2</v>
      </c>
      <c r="I16" s="57">
        <v>6.0007996704083924E-2</v>
      </c>
      <c r="J16" s="57">
        <v>8.7497001355018034E-2</v>
      </c>
      <c r="K16" s="57">
        <v>5.5963348237300731E-2</v>
      </c>
      <c r="L16" s="57">
        <v>5.8613813213977226E-2</v>
      </c>
      <c r="M16" s="57">
        <v>5.97159648967285E-2</v>
      </c>
      <c r="N16" s="57">
        <v>4.322755087297827E-2</v>
      </c>
      <c r="O16" s="57">
        <v>5.3903342716058934E-2</v>
      </c>
      <c r="P16" s="57">
        <v>5.2779438176319762E-2</v>
      </c>
      <c r="Q16" s="57">
        <v>4.1011197883585669E-2</v>
      </c>
      <c r="R16" s="58">
        <v>2.4785527924780122E-2</v>
      </c>
    </row>
    <row r="17" spans="1:18" ht="12" customHeight="1" x14ac:dyDescent="0.2">
      <c r="A17" s="146"/>
      <c r="B17" s="30" t="s">
        <v>78</v>
      </c>
      <c r="C17" s="59">
        <v>8.8865584680186363E-2</v>
      </c>
      <c r="D17" s="60">
        <v>8.7275667836205745E-2</v>
      </c>
      <c r="E17" s="60">
        <v>0.15809482541774283</v>
      </c>
      <c r="F17" s="60">
        <v>0.12027153342402451</v>
      </c>
      <c r="G17" s="60">
        <v>9.2398844632633342E-2</v>
      </c>
      <c r="H17" s="60">
        <v>8.8393418690650441E-2</v>
      </c>
      <c r="I17" s="60">
        <v>8.630293056430223E-2</v>
      </c>
      <c r="J17" s="60">
        <v>0.11971036301594046</v>
      </c>
      <c r="K17" s="60">
        <v>9.5268237094868091E-2</v>
      </c>
      <c r="L17" s="60">
        <v>9.7350918377641163E-2</v>
      </c>
      <c r="M17" s="60">
        <v>9.2084921797748368E-2</v>
      </c>
      <c r="N17" s="60">
        <v>8.3509284632419453E-2</v>
      </c>
      <c r="O17" s="60">
        <v>7.4245800518648805E-2</v>
      </c>
      <c r="P17" s="60">
        <v>7.2852231681332674E-2</v>
      </c>
      <c r="Q17" s="60">
        <v>6.5389642351586869E-2</v>
      </c>
      <c r="R17" s="61">
        <v>5.7325050367816988E-2</v>
      </c>
    </row>
    <row r="18" spans="1:18" ht="12" customHeight="1" x14ac:dyDescent="0.2">
      <c r="A18" s="146"/>
      <c r="B18" s="30" t="s">
        <v>38</v>
      </c>
      <c r="C18" s="56">
        <v>0.15530736295910461</v>
      </c>
      <c r="D18" s="57">
        <v>9.2325074756331449E-2</v>
      </c>
      <c r="E18" s="57">
        <v>0.19644536990330191</v>
      </c>
      <c r="F18" s="57">
        <v>0.19908923694004563</v>
      </c>
      <c r="G18" s="57">
        <v>0.18623448635876655</v>
      </c>
      <c r="H18" s="57">
        <v>0.1213543461974145</v>
      </c>
      <c r="I18" s="57">
        <v>0.12457826965379373</v>
      </c>
      <c r="J18" s="57">
        <v>0.12782016326049211</v>
      </c>
      <c r="K18" s="57">
        <v>0.12509609260723972</v>
      </c>
      <c r="L18" s="57">
        <v>0.13278726085861092</v>
      </c>
      <c r="M18" s="57">
        <v>0.12163724551929847</v>
      </c>
      <c r="N18" s="57">
        <v>8.0108560659182745E-2</v>
      </c>
      <c r="O18" s="57">
        <v>0.11238915108633563</v>
      </c>
      <c r="P18" s="57">
        <v>0.13554254962775039</v>
      </c>
      <c r="Q18" s="57">
        <v>8.7631388170765157E-2</v>
      </c>
      <c r="R18" s="58">
        <v>0.12023853726169161</v>
      </c>
    </row>
    <row r="19" spans="1:18" ht="12" customHeight="1" x14ac:dyDescent="0.2">
      <c r="A19" s="146"/>
      <c r="B19" s="30" t="s">
        <v>83</v>
      </c>
      <c r="C19" s="59">
        <v>0.32325659230866516</v>
      </c>
      <c r="D19" s="60">
        <v>0.39481444680558059</v>
      </c>
      <c r="E19" s="60">
        <v>0.36837387463922638</v>
      </c>
      <c r="F19" s="60">
        <v>0.44262231372523797</v>
      </c>
      <c r="G19" s="60">
        <v>0.39224388524588344</v>
      </c>
      <c r="H19" s="60">
        <v>0.306077273379668</v>
      </c>
      <c r="I19" s="60">
        <v>0.39021510116343827</v>
      </c>
      <c r="J19" s="60">
        <v>0.44854754045057449</v>
      </c>
      <c r="K19" s="60">
        <v>0.2661943713834134</v>
      </c>
      <c r="L19" s="60">
        <v>0.26204534402921476</v>
      </c>
      <c r="M19" s="60">
        <v>0.33043335244310418</v>
      </c>
      <c r="N19" s="60">
        <v>0.35199943698859437</v>
      </c>
      <c r="O19" s="60">
        <v>0.40563523717243394</v>
      </c>
      <c r="P19" s="60">
        <v>0.28975301920239044</v>
      </c>
      <c r="Q19" s="60">
        <v>0.32229814442192734</v>
      </c>
      <c r="R19" s="61">
        <v>0.31630049711940689</v>
      </c>
    </row>
    <row r="20" spans="1:18" ht="12" customHeight="1" x14ac:dyDescent="0.2">
      <c r="A20" s="146"/>
      <c r="B20" s="26" t="s">
        <v>85</v>
      </c>
      <c r="C20" s="62">
        <v>0.34789246044228872</v>
      </c>
      <c r="D20" s="63">
        <v>0.31104498739976294</v>
      </c>
      <c r="E20" s="63">
        <v>0.11879380536435742</v>
      </c>
      <c r="F20" s="63">
        <v>0.12532381765091666</v>
      </c>
      <c r="G20" s="63">
        <v>0.2051865389397893</v>
      </c>
      <c r="H20" s="63">
        <v>0.38280115943262066</v>
      </c>
      <c r="I20" s="63">
        <v>0.30791713930202524</v>
      </c>
      <c r="J20" s="63">
        <v>0.18284035705887572</v>
      </c>
      <c r="K20" s="63">
        <v>0.43531651444333019</v>
      </c>
      <c r="L20" s="63">
        <v>0.42179641853588618</v>
      </c>
      <c r="M20" s="63">
        <v>0.36751439263120866</v>
      </c>
      <c r="N20" s="63">
        <v>0.41822695350890399</v>
      </c>
      <c r="O20" s="63">
        <v>0.32544236494651435</v>
      </c>
      <c r="P20" s="63">
        <v>0.42238303540601696</v>
      </c>
      <c r="Q20" s="63">
        <v>0.46202954950905833</v>
      </c>
      <c r="R20" s="64">
        <v>0.47196537267314037</v>
      </c>
    </row>
    <row r="21" spans="1:18" ht="12" customHeight="1" x14ac:dyDescent="0.2">
      <c r="A21" s="146"/>
      <c r="B21" s="117">
        <v>45199</v>
      </c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37" ht="12" customHeight="1" x14ac:dyDescent="0.2">
      <c r="A33" s="146"/>
    </row>
    <row r="34" spans="1:37" ht="12" customHeight="1" x14ac:dyDescent="0.25">
      <c r="A34" s="146"/>
      <c r="V34" s="17" t="s">
        <v>152</v>
      </c>
    </row>
    <row r="35" spans="1:37" ht="12" customHeight="1" x14ac:dyDescent="0.2">
      <c r="A35" s="146"/>
      <c r="U35" s="18" t="s">
        <v>153</v>
      </c>
      <c r="V35" s="104">
        <v>2008</v>
      </c>
      <c r="W35" s="125">
        <v>2009</v>
      </c>
      <c r="X35" s="125">
        <v>2010</v>
      </c>
      <c r="Y35" s="125">
        <v>2011</v>
      </c>
      <c r="Z35" s="125">
        <v>2012</v>
      </c>
      <c r="AA35" s="125">
        <v>2013</v>
      </c>
      <c r="AB35" s="125">
        <v>2014</v>
      </c>
      <c r="AC35" s="125">
        <v>2015</v>
      </c>
      <c r="AD35" s="125">
        <v>2016</v>
      </c>
      <c r="AE35" s="125">
        <v>2017</v>
      </c>
      <c r="AF35" s="125">
        <v>2018</v>
      </c>
      <c r="AG35" s="125">
        <v>2019</v>
      </c>
      <c r="AH35" s="125">
        <v>2020</v>
      </c>
      <c r="AI35" s="125">
        <v>2021</v>
      </c>
      <c r="AJ35" s="125">
        <v>2022</v>
      </c>
      <c r="AK35" s="126">
        <v>2023</v>
      </c>
    </row>
    <row r="36" spans="1:37" ht="12" customHeight="1" x14ac:dyDescent="0.2">
      <c r="A36" s="146"/>
      <c r="U36" s="22" t="s">
        <v>88</v>
      </c>
      <c r="V36" s="127">
        <v>142</v>
      </c>
      <c r="W36" s="128">
        <v>91</v>
      </c>
      <c r="X36" s="128">
        <v>91</v>
      </c>
      <c r="Y36" s="128">
        <v>99</v>
      </c>
      <c r="Z36" s="128">
        <v>110</v>
      </c>
      <c r="AA36" s="128">
        <v>150</v>
      </c>
      <c r="AB36" s="128">
        <v>175</v>
      </c>
      <c r="AC36" s="128">
        <v>180</v>
      </c>
      <c r="AD36" s="128">
        <v>179</v>
      </c>
      <c r="AE36" s="128">
        <v>237</v>
      </c>
      <c r="AF36" s="128">
        <v>202</v>
      </c>
      <c r="AG36" s="128">
        <v>264</v>
      </c>
      <c r="AH36" s="128">
        <v>209</v>
      </c>
      <c r="AI36" s="128">
        <v>271</v>
      </c>
      <c r="AJ36" s="128">
        <v>209</v>
      </c>
      <c r="AK36" s="129">
        <v>126</v>
      </c>
    </row>
    <row r="37" spans="1:37" ht="12" customHeight="1" x14ac:dyDescent="0.2">
      <c r="A37" s="146"/>
      <c r="U37" s="30" t="s">
        <v>89</v>
      </c>
      <c r="V37" s="43">
        <v>36</v>
      </c>
      <c r="W37" s="44">
        <v>36</v>
      </c>
      <c r="X37" s="44">
        <v>32</v>
      </c>
      <c r="Y37" s="44">
        <v>38</v>
      </c>
      <c r="Z37" s="44">
        <v>45</v>
      </c>
      <c r="AA37" s="44">
        <v>57</v>
      </c>
      <c r="AB37" s="44">
        <v>78</v>
      </c>
      <c r="AC37" s="44">
        <v>63</v>
      </c>
      <c r="AD37" s="44">
        <v>63</v>
      </c>
      <c r="AE37" s="44">
        <v>53</v>
      </c>
      <c r="AF37" s="44">
        <v>68</v>
      </c>
      <c r="AG37" s="44">
        <v>71</v>
      </c>
      <c r="AH37" s="44">
        <v>69</v>
      </c>
      <c r="AI37" s="44">
        <v>99</v>
      </c>
      <c r="AJ37" s="44">
        <v>57</v>
      </c>
      <c r="AK37" s="45">
        <v>27</v>
      </c>
    </row>
    <row r="38" spans="1:37" ht="12" customHeight="1" x14ac:dyDescent="0.2">
      <c r="A38" s="146"/>
      <c r="U38" s="30" t="s">
        <v>90</v>
      </c>
      <c r="V38" s="46">
        <v>3</v>
      </c>
      <c r="W38" s="47">
        <v>2</v>
      </c>
      <c r="X38" s="47">
        <v>3</v>
      </c>
      <c r="Y38" s="47">
        <v>1</v>
      </c>
      <c r="Z38" s="47">
        <v>3</v>
      </c>
      <c r="AA38" s="47">
        <v>2</v>
      </c>
      <c r="AB38" s="47">
        <v>8</v>
      </c>
      <c r="AC38" s="47">
        <v>2</v>
      </c>
      <c r="AD38" s="47">
        <v>8</v>
      </c>
      <c r="AE38" s="47">
        <v>7</v>
      </c>
      <c r="AF38" s="47">
        <v>1</v>
      </c>
      <c r="AG38" s="47">
        <v>6</v>
      </c>
      <c r="AH38" s="47">
        <v>4</v>
      </c>
      <c r="AI38" s="47">
        <v>5</v>
      </c>
      <c r="AJ38" s="47">
        <v>4</v>
      </c>
      <c r="AK38" s="48">
        <v>0</v>
      </c>
    </row>
    <row r="39" spans="1:37" ht="12" customHeight="1" x14ac:dyDescent="0.2">
      <c r="A39" s="146"/>
      <c r="U39" s="30" t="s">
        <v>34</v>
      </c>
      <c r="V39" s="70">
        <v>181</v>
      </c>
      <c r="W39" s="71">
        <v>129</v>
      </c>
      <c r="X39" s="71">
        <v>126</v>
      </c>
      <c r="Y39" s="71">
        <v>138</v>
      </c>
      <c r="Z39" s="71">
        <v>158</v>
      </c>
      <c r="AA39" s="71">
        <v>209</v>
      </c>
      <c r="AB39" s="71">
        <v>261</v>
      </c>
      <c r="AC39" s="71">
        <v>245</v>
      </c>
      <c r="AD39" s="71">
        <v>250</v>
      </c>
      <c r="AE39" s="71">
        <v>297</v>
      </c>
      <c r="AF39" s="71">
        <v>271</v>
      </c>
      <c r="AG39" s="71">
        <v>341</v>
      </c>
      <c r="AH39" s="71">
        <v>282</v>
      </c>
      <c r="AI39" s="71">
        <v>375</v>
      </c>
      <c r="AJ39" s="71">
        <v>270</v>
      </c>
      <c r="AK39" s="72">
        <v>153</v>
      </c>
    </row>
    <row r="40" spans="1:37" ht="12" customHeight="1" x14ac:dyDescent="0.2">
      <c r="A40" s="146"/>
      <c r="U40" s="30" t="s">
        <v>91</v>
      </c>
      <c r="V40" s="59">
        <v>0.78453038674033149</v>
      </c>
      <c r="W40" s="60">
        <v>0.70542635658914732</v>
      </c>
      <c r="X40" s="60">
        <v>0.72222222222222221</v>
      </c>
      <c r="Y40" s="60">
        <v>0.71739130434782605</v>
      </c>
      <c r="Z40" s="60">
        <v>0.69620253164556967</v>
      </c>
      <c r="AA40" s="60">
        <v>0.71770334928229662</v>
      </c>
      <c r="AB40" s="60">
        <v>0.67049808429118773</v>
      </c>
      <c r="AC40" s="60">
        <v>0.73469387755102045</v>
      </c>
      <c r="AD40" s="60">
        <v>0.71599999999999997</v>
      </c>
      <c r="AE40" s="60">
        <v>0.79797979797979801</v>
      </c>
      <c r="AF40" s="60">
        <v>0.74538745387453875</v>
      </c>
      <c r="AG40" s="60">
        <v>0.77419354838709675</v>
      </c>
      <c r="AH40" s="60">
        <v>0.74113475177304966</v>
      </c>
      <c r="AI40" s="60">
        <v>0.72266666666666668</v>
      </c>
      <c r="AJ40" s="60">
        <v>0.77407407407407403</v>
      </c>
      <c r="AK40" s="61">
        <v>0.82352941176470584</v>
      </c>
    </row>
    <row r="41" spans="1:37" ht="12" customHeight="1" x14ac:dyDescent="0.2">
      <c r="A41" s="146"/>
      <c r="U41" s="26" t="s">
        <v>92</v>
      </c>
      <c r="V41" s="130">
        <v>0.6666666670000001</v>
      </c>
      <c r="W41" s="131">
        <v>0.3254207440000001</v>
      </c>
      <c r="X41" s="131">
        <v>0.40867607900000014</v>
      </c>
      <c r="Y41" s="131">
        <v>0.30573770499999986</v>
      </c>
      <c r="Z41" s="131">
        <v>0.3361823359999998</v>
      </c>
      <c r="AA41" s="131">
        <v>0.36178678000000009</v>
      </c>
      <c r="AB41" s="131">
        <v>0.25</v>
      </c>
      <c r="AC41" s="131">
        <v>0.36216216199999995</v>
      </c>
      <c r="AD41" s="131">
        <v>0.385688684</v>
      </c>
      <c r="AE41" s="131">
        <v>0.48901787800000007</v>
      </c>
      <c r="AF41" s="131">
        <v>0.54625550699999992</v>
      </c>
      <c r="AG41" s="131">
        <v>0.44060150399999998</v>
      </c>
      <c r="AH41" s="131">
        <v>0.38320839449999999</v>
      </c>
      <c r="AI41" s="131">
        <v>0.47058823499999991</v>
      </c>
      <c r="AJ41" s="131">
        <v>0.53165923300000006</v>
      </c>
      <c r="AK41" s="132">
        <v>0.50663130000000001</v>
      </c>
    </row>
    <row r="42" spans="1:37" ht="12" customHeight="1" x14ac:dyDescent="0.2">
      <c r="A42" s="146"/>
      <c r="U42" s="117">
        <v>45199</v>
      </c>
    </row>
    <row r="43" spans="1:37" ht="12" customHeight="1" x14ac:dyDescent="0.25">
      <c r="A43" s="146"/>
      <c r="C43" s="17" t="s">
        <v>154</v>
      </c>
    </row>
    <row r="44" spans="1:37" ht="12" customHeight="1" x14ac:dyDescent="0.2">
      <c r="A44" s="146"/>
      <c r="B44" s="18" t="s">
        <v>151</v>
      </c>
      <c r="C44" s="19">
        <v>2008</v>
      </c>
      <c r="D44" s="20">
        <v>2009</v>
      </c>
      <c r="E44" s="20">
        <v>2010</v>
      </c>
      <c r="F44" s="20">
        <v>2011</v>
      </c>
      <c r="G44" s="20">
        <v>2012</v>
      </c>
      <c r="H44" s="20">
        <v>2013</v>
      </c>
      <c r="I44" s="20">
        <v>2014</v>
      </c>
      <c r="J44" s="20">
        <v>2015</v>
      </c>
      <c r="K44" s="20">
        <v>2016</v>
      </c>
      <c r="L44" s="20">
        <v>2017</v>
      </c>
      <c r="M44" s="20">
        <v>2018</v>
      </c>
      <c r="N44" s="20">
        <v>2019</v>
      </c>
      <c r="O44" s="20">
        <v>2020</v>
      </c>
      <c r="P44" s="20">
        <v>2021</v>
      </c>
      <c r="Q44" s="20">
        <v>2022</v>
      </c>
      <c r="R44" s="21">
        <v>2023</v>
      </c>
    </row>
    <row r="45" spans="1:37" ht="12" customHeight="1" x14ac:dyDescent="0.2">
      <c r="A45" s="146" t="s">
        <v>71</v>
      </c>
      <c r="B45" s="22" t="s">
        <v>335</v>
      </c>
      <c r="C45" s="73">
        <v>179</v>
      </c>
      <c r="D45" s="74">
        <v>139</v>
      </c>
      <c r="E45" s="74">
        <v>146</v>
      </c>
      <c r="F45" s="74">
        <v>174</v>
      </c>
      <c r="G45" s="74">
        <v>207</v>
      </c>
      <c r="H45" s="74">
        <v>217</v>
      </c>
      <c r="I45" s="74">
        <v>325</v>
      </c>
      <c r="J45" s="74">
        <v>298</v>
      </c>
      <c r="K45" s="74">
        <v>303</v>
      </c>
      <c r="L45" s="74">
        <v>387</v>
      </c>
      <c r="M45" s="74">
        <v>357</v>
      </c>
      <c r="N45" s="74">
        <v>386</v>
      </c>
      <c r="O45" s="74">
        <v>416</v>
      </c>
      <c r="P45" s="74">
        <v>555</v>
      </c>
      <c r="Q45" s="74">
        <v>393</v>
      </c>
      <c r="R45" s="75">
        <v>119</v>
      </c>
    </row>
    <row r="46" spans="1:37" ht="12" customHeight="1" x14ac:dyDescent="0.2">
      <c r="A46" s="146" t="s">
        <v>74</v>
      </c>
      <c r="B46" s="30" t="s">
        <v>75</v>
      </c>
      <c r="C46" s="76">
        <v>121</v>
      </c>
      <c r="D46" s="77">
        <v>86</v>
      </c>
      <c r="E46" s="77">
        <v>86</v>
      </c>
      <c r="F46" s="77">
        <v>88</v>
      </c>
      <c r="G46" s="77">
        <v>86</v>
      </c>
      <c r="H46" s="77">
        <v>127</v>
      </c>
      <c r="I46" s="77">
        <v>126</v>
      </c>
      <c r="J46" s="77">
        <v>156</v>
      </c>
      <c r="K46" s="77">
        <v>146</v>
      </c>
      <c r="L46" s="77">
        <v>155</v>
      </c>
      <c r="M46" s="77">
        <v>140</v>
      </c>
      <c r="N46" s="77">
        <v>153</v>
      </c>
      <c r="O46" s="77">
        <v>157</v>
      </c>
      <c r="P46" s="77">
        <v>203</v>
      </c>
      <c r="Q46" s="77">
        <v>137</v>
      </c>
      <c r="R46" s="78">
        <v>58</v>
      </c>
    </row>
    <row r="47" spans="1:37" ht="12" customHeight="1" x14ac:dyDescent="0.2">
      <c r="A47" s="146" t="s">
        <v>77</v>
      </c>
      <c r="B47" s="30" t="s">
        <v>78</v>
      </c>
      <c r="C47" s="79">
        <v>81</v>
      </c>
      <c r="D47" s="80">
        <v>43</v>
      </c>
      <c r="E47" s="80">
        <v>59</v>
      </c>
      <c r="F47" s="80">
        <v>60</v>
      </c>
      <c r="G47" s="80">
        <v>46</v>
      </c>
      <c r="H47" s="80">
        <v>73</v>
      </c>
      <c r="I47" s="80">
        <v>82</v>
      </c>
      <c r="J47" s="80">
        <v>96</v>
      </c>
      <c r="K47" s="80">
        <v>113</v>
      </c>
      <c r="L47" s="80">
        <v>122</v>
      </c>
      <c r="M47" s="80">
        <v>102</v>
      </c>
      <c r="N47" s="80">
        <v>136</v>
      </c>
      <c r="O47" s="80">
        <v>101</v>
      </c>
      <c r="P47" s="80">
        <v>128</v>
      </c>
      <c r="Q47" s="80">
        <v>100</v>
      </c>
      <c r="R47" s="81">
        <v>59</v>
      </c>
    </row>
    <row r="48" spans="1:37" ht="12" customHeight="1" x14ac:dyDescent="0.2">
      <c r="A48" s="146" t="s">
        <v>80</v>
      </c>
      <c r="B48" s="30" t="s">
        <v>38</v>
      </c>
      <c r="C48" s="76">
        <v>72</v>
      </c>
      <c r="D48" s="77">
        <v>24</v>
      </c>
      <c r="E48" s="77">
        <v>38</v>
      </c>
      <c r="F48" s="77">
        <v>52</v>
      </c>
      <c r="G48" s="77">
        <v>45</v>
      </c>
      <c r="H48" s="77">
        <v>48</v>
      </c>
      <c r="I48" s="77">
        <v>61</v>
      </c>
      <c r="J48" s="77">
        <v>52</v>
      </c>
      <c r="K48" s="77">
        <v>74</v>
      </c>
      <c r="L48" s="77">
        <v>85</v>
      </c>
      <c r="M48" s="77">
        <v>70</v>
      </c>
      <c r="N48" s="77">
        <v>67</v>
      </c>
      <c r="O48" s="77">
        <v>73</v>
      </c>
      <c r="P48" s="77">
        <v>119</v>
      </c>
      <c r="Q48" s="77">
        <v>71</v>
      </c>
      <c r="R48" s="78">
        <v>63</v>
      </c>
    </row>
    <row r="49" spans="1:20" ht="12" customHeight="1" x14ac:dyDescent="0.2">
      <c r="A49" s="146" t="s">
        <v>82</v>
      </c>
      <c r="B49" s="30" t="s">
        <v>83</v>
      </c>
      <c r="C49" s="79">
        <v>48</v>
      </c>
      <c r="D49" s="80">
        <v>34</v>
      </c>
      <c r="E49" s="80">
        <v>28</v>
      </c>
      <c r="F49" s="80">
        <v>40</v>
      </c>
      <c r="G49" s="80">
        <v>36</v>
      </c>
      <c r="H49" s="80">
        <v>38</v>
      </c>
      <c r="I49" s="80">
        <v>61</v>
      </c>
      <c r="J49" s="80">
        <v>61</v>
      </c>
      <c r="K49" s="80">
        <v>55</v>
      </c>
      <c r="L49" s="80">
        <v>54</v>
      </c>
      <c r="M49" s="80">
        <v>68</v>
      </c>
      <c r="N49" s="80">
        <v>96</v>
      </c>
      <c r="O49" s="80">
        <v>93</v>
      </c>
      <c r="P49" s="80">
        <v>96</v>
      </c>
      <c r="Q49" s="80">
        <v>86</v>
      </c>
      <c r="R49" s="81">
        <v>56</v>
      </c>
    </row>
    <row r="50" spans="1:20" ht="12" customHeight="1" x14ac:dyDescent="0.2">
      <c r="A50" s="146" t="s">
        <v>84</v>
      </c>
      <c r="B50" s="26" t="s">
        <v>85</v>
      </c>
      <c r="C50" s="82">
        <v>12</v>
      </c>
      <c r="D50" s="83">
        <v>6</v>
      </c>
      <c r="E50" s="83">
        <v>1</v>
      </c>
      <c r="F50" s="83">
        <v>3</v>
      </c>
      <c r="G50" s="83">
        <v>5</v>
      </c>
      <c r="H50" s="83">
        <v>11</v>
      </c>
      <c r="I50" s="83">
        <v>11</v>
      </c>
      <c r="J50" s="83">
        <v>5</v>
      </c>
      <c r="K50" s="83">
        <v>18</v>
      </c>
      <c r="L50" s="83">
        <v>19</v>
      </c>
      <c r="M50" s="83">
        <v>18</v>
      </c>
      <c r="N50" s="83">
        <v>21</v>
      </c>
      <c r="O50" s="83">
        <v>17</v>
      </c>
      <c r="P50" s="83">
        <v>25</v>
      </c>
      <c r="Q50" s="83">
        <v>20</v>
      </c>
      <c r="R50" s="84">
        <v>14</v>
      </c>
      <c r="S50" s="103"/>
    </row>
    <row r="51" spans="1:20" ht="12" customHeight="1" x14ac:dyDescent="0.2">
      <c r="A51" s="146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61"/>
    </row>
    <row r="52" spans="1:20" ht="12" customHeight="1" x14ac:dyDescent="0.2">
      <c r="C52" s="19">
        <v>2008</v>
      </c>
      <c r="D52" s="20">
        <v>2009</v>
      </c>
      <c r="E52" s="20">
        <v>2010</v>
      </c>
      <c r="F52" s="20">
        <v>2011</v>
      </c>
      <c r="G52" s="20">
        <v>2012</v>
      </c>
      <c r="H52" s="20">
        <v>2013</v>
      </c>
      <c r="I52" s="20">
        <v>2014</v>
      </c>
      <c r="J52" s="20">
        <v>2015</v>
      </c>
      <c r="K52" s="20">
        <v>2016</v>
      </c>
      <c r="L52" s="20">
        <v>2017</v>
      </c>
      <c r="M52" s="20">
        <v>2018</v>
      </c>
      <c r="N52" s="20">
        <v>2019</v>
      </c>
      <c r="O52" s="20">
        <v>2020</v>
      </c>
      <c r="P52" s="20">
        <v>2021</v>
      </c>
      <c r="Q52" s="20">
        <v>2022</v>
      </c>
      <c r="R52" s="21">
        <v>2023</v>
      </c>
    </row>
    <row r="53" spans="1:20" ht="12" customHeight="1" x14ac:dyDescent="0.2">
      <c r="B53" s="22" t="s">
        <v>335</v>
      </c>
      <c r="C53" s="53">
        <v>0.3489278752436647</v>
      </c>
      <c r="D53" s="54">
        <v>0.41867469879518071</v>
      </c>
      <c r="E53" s="54">
        <v>0.40782122905027934</v>
      </c>
      <c r="F53" s="54">
        <v>0.41726618705035973</v>
      </c>
      <c r="G53" s="54">
        <v>0.48705882352941177</v>
      </c>
      <c r="H53" s="54">
        <v>0.42217898832684825</v>
      </c>
      <c r="I53" s="54">
        <v>0.48798798798798798</v>
      </c>
      <c r="J53" s="54">
        <v>0.44610778443113774</v>
      </c>
      <c r="K53" s="54">
        <v>0.42736248236953456</v>
      </c>
      <c r="L53" s="54">
        <v>0.47080291970802918</v>
      </c>
      <c r="M53" s="54">
        <v>0.4728476821192053</v>
      </c>
      <c r="N53" s="54">
        <v>0.44935972060535506</v>
      </c>
      <c r="O53" s="54">
        <v>0.48541423570595099</v>
      </c>
      <c r="P53" s="54">
        <v>0.49289520426287742</v>
      </c>
      <c r="Q53" s="54">
        <v>0.48698884758364314</v>
      </c>
      <c r="R53" s="55">
        <v>0.3224932249322493</v>
      </c>
    </row>
    <row r="54" spans="1:20" ht="12" customHeight="1" x14ac:dyDescent="0.2">
      <c r="B54" s="30" t="s">
        <v>75</v>
      </c>
      <c r="C54" s="56">
        <v>0.23586744639376217</v>
      </c>
      <c r="D54" s="57">
        <v>0.25903614457831325</v>
      </c>
      <c r="E54" s="57">
        <v>0.24022346368715083</v>
      </c>
      <c r="F54" s="57">
        <v>0.21103117505995203</v>
      </c>
      <c r="G54" s="57">
        <v>0.2023529411764706</v>
      </c>
      <c r="H54" s="57">
        <v>0.24708171206225682</v>
      </c>
      <c r="I54" s="57">
        <v>0.1891891891891892</v>
      </c>
      <c r="J54" s="57">
        <v>0.23353293413173654</v>
      </c>
      <c r="K54" s="57">
        <v>0.20592383638928069</v>
      </c>
      <c r="L54" s="57">
        <v>0.18856447688564476</v>
      </c>
      <c r="M54" s="57">
        <v>0.18543046357615894</v>
      </c>
      <c r="N54" s="57">
        <v>0.1781140861466822</v>
      </c>
      <c r="O54" s="57">
        <v>0.18319719953325556</v>
      </c>
      <c r="P54" s="57">
        <v>0.18028419182948491</v>
      </c>
      <c r="Q54" s="57">
        <v>0.1697645600991326</v>
      </c>
      <c r="R54" s="58">
        <v>0.15718157181571815</v>
      </c>
    </row>
    <row r="55" spans="1:20" ht="12" customHeight="1" x14ac:dyDescent="0.2">
      <c r="B55" s="30" t="s">
        <v>78</v>
      </c>
      <c r="C55" s="59">
        <v>0.15789473684210525</v>
      </c>
      <c r="D55" s="60">
        <v>0.12951807228915663</v>
      </c>
      <c r="E55" s="60">
        <v>0.16480446927374301</v>
      </c>
      <c r="F55" s="60">
        <v>0.14388489208633093</v>
      </c>
      <c r="G55" s="60">
        <v>0.10823529411764705</v>
      </c>
      <c r="H55" s="60">
        <v>0.14202334630350194</v>
      </c>
      <c r="I55" s="60">
        <v>0.12312312312312312</v>
      </c>
      <c r="J55" s="60">
        <v>0.1437125748502994</v>
      </c>
      <c r="K55" s="60">
        <v>0.15937940761636107</v>
      </c>
      <c r="L55" s="60">
        <v>0.14841849148418493</v>
      </c>
      <c r="M55" s="60">
        <v>0.13509933774834437</v>
      </c>
      <c r="N55" s="60">
        <v>0.15832363213038417</v>
      </c>
      <c r="O55" s="60">
        <v>0.11785297549591599</v>
      </c>
      <c r="P55" s="60">
        <v>0.11367673179396093</v>
      </c>
      <c r="Q55" s="60">
        <v>0.12391573729863693</v>
      </c>
      <c r="R55" s="61">
        <v>0.15989159891598917</v>
      </c>
    </row>
    <row r="56" spans="1:20" ht="12" customHeight="1" x14ac:dyDescent="0.2">
      <c r="B56" s="30" t="s">
        <v>38</v>
      </c>
      <c r="C56" s="56">
        <v>0.14035087719298245</v>
      </c>
      <c r="D56" s="57">
        <v>7.2289156626506021E-2</v>
      </c>
      <c r="E56" s="57">
        <v>0.10614525139664804</v>
      </c>
      <c r="F56" s="57">
        <v>0.12470023980815348</v>
      </c>
      <c r="G56" s="57">
        <v>0.10588235294117647</v>
      </c>
      <c r="H56" s="57">
        <v>9.3385214007782102E-2</v>
      </c>
      <c r="I56" s="57">
        <v>9.1591591591591595E-2</v>
      </c>
      <c r="J56" s="57">
        <v>7.7844311377245512E-2</v>
      </c>
      <c r="K56" s="57">
        <v>0.10437235543018336</v>
      </c>
      <c r="L56" s="57">
        <v>0.10340632603406326</v>
      </c>
      <c r="M56" s="57">
        <v>9.2715231788079472E-2</v>
      </c>
      <c r="N56" s="57">
        <v>7.7997671711292196E-2</v>
      </c>
      <c r="O56" s="57">
        <v>8.518086347724621E-2</v>
      </c>
      <c r="P56" s="57">
        <v>0.10568383658969804</v>
      </c>
      <c r="Q56" s="57">
        <v>8.7980173482032215E-2</v>
      </c>
      <c r="R56" s="58">
        <v>0.17073170731707318</v>
      </c>
    </row>
    <row r="57" spans="1:20" ht="12" customHeight="1" x14ac:dyDescent="0.2">
      <c r="B57" s="30" t="s">
        <v>83</v>
      </c>
      <c r="C57" s="59">
        <v>9.3567251461988299E-2</v>
      </c>
      <c r="D57" s="60">
        <v>0.10240963855421686</v>
      </c>
      <c r="E57" s="60">
        <v>7.8212290502793297E-2</v>
      </c>
      <c r="F57" s="60">
        <v>9.5923261390887291E-2</v>
      </c>
      <c r="G57" s="60">
        <v>8.4705882352941173E-2</v>
      </c>
      <c r="H57" s="60">
        <v>7.3929961089494164E-2</v>
      </c>
      <c r="I57" s="60">
        <v>9.1591591591591595E-2</v>
      </c>
      <c r="J57" s="60">
        <v>9.1317365269461076E-2</v>
      </c>
      <c r="K57" s="60">
        <v>7.7574047954866013E-2</v>
      </c>
      <c r="L57" s="60">
        <v>6.569343065693431E-2</v>
      </c>
      <c r="M57" s="60">
        <v>9.006622516556291E-2</v>
      </c>
      <c r="N57" s="60">
        <v>0.11175785797438882</v>
      </c>
      <c r="O57" s="60">
        <v>0.10851808634772463</v>
      </c>
      <c r="P57" s="60">
        <v>8.5257548845470696E-2</v>
      </c>
      <c r="Q57" s="60">
        <v>0.10656753407682776</v>
      </c>
      <c r="R57" s="61">
        <v>0.15176151761517614</v>
      </c>
    </row>
    <row r="58" spans="1:20" ht="12" customHeight="1" x14ac:dyDescent="0.2">
      <c r="B58" s="26" t="s">
        <v>85</v>
      </c>
      <c r="C58" s="62">
        <v>2.3391812865497075E-2</v>
      </c>
      <c r="D58" s="63">
        <v>1.8072289156626505E-2</v>
      </c>
      <c r="E58" s="63">
        <v>2.7932960893854749E-3</v>
      </c>
      <c r="F58" s="63">
        <v>7.1942446043165471E-3</v>
      </c>
      <c r="G58" s="63">
        <v>1.1764705882352941E-2</v>
      </c>
      <c r="H58" s="63">
        <v>2.1400778210116732E-2</v>
      </c>
      <c r="I58" s="63">
        <v>1.6516516516516516E-2</v>
      </c>
      <c r="J58" s="63">
        <v>7.4850299401197605E-3</v>
      </c>
      <c r="K58" s="63">
        <v>2.5387870239774329E-2</v>
      </c>
      <c r="L58" s="63">
        <v>2.3114355231143552E-2</v>
      </c>
      <c r="M58" s="63">
        <v>2.3841059602649008E-2</v>
      </c>
      <c r="N58" s="63">
        <v>2.4447031431897557E-2</v>
      </c>
      <c r="O58" s="63">
        <v>1.9836639439906652E-2</v>
      </c>
      <c r="P58" s="63">
        <v>2.2202486678507993E-2</v>
      </c>
      <c r="Q58" s="63">
        <v>2.4783147459727387E-2</v>
      </c>
      <c r="R58" s="64">
        <v>3.7940379403794036E-2</v>
      </c>
    </row>
    <row r="59" spans="1:20" ht="12" customHeight="1" x14ac:dyDescent="0.2">
      <c r="B59" s="117">
        <v>45199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5EBC-1097-44C6-9714-AB83B80B6CE7}">
  <sheetPr>
    <tabColor theme="6"/>
  </sheetPr>
  <dimension ref="B5:R63"/>
  <sheetViews>
    <sheetView showGridLines="0" zoomScaleNormal="100" workbookViewId="0">
      <selection activeCell="B6" sqref="B6"/>
    </sheetView>
  </sheetViews>
  <sheetFormatPr defaultColWidth="7.83203125" defaultRowHeight="12" customHeight="1" x14ac:dyDescent="0.2"/>
  <cols>
    <col min="1" max="1" width="2.83203125" style="16" customWidth="1"/>
    <col min="2" max="2" width="21" style="16" customWidth="1"/>
    <col min="3" max="16384" width="7.83203125" style="16"/>
  </cols>
  <sheetData>
    <row r="5" spans="2:18" ht="12" customHeight="1" x14ac:dyDescent="0.25">
      <c r="C5" s="17" t="s">
        <v>155</v>
      </c>
    </row>
    <row r="6" spans="2:18" ht="12" customHeight="1" x14ac:dyDescent="0.2">
      <c r="B6" s="18" t="s">
        <v>151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</row>
    <row r="7" spans="2:18" ht="12" customHeight="1" x14ac:dyDescent="0.2">
      <c r="B7" s="22" t="s">
        <v>96</v>
      </c>
      <c r="C7" s="23">
        <v>6.0582598757900001</v>
      </c>
      <c r="D7" s="24">
        <v>0.92980145543913595</v>
      </c>
      <c r="E7" s="24">
        <v>4.1746922486574007</v>
      </c>
      <c r="F7" s="24">
        <v>7.9693300000000002</v>
      </c>
      <c r="G7" s="24">
        <v>2.45772272946488</v>
      </c>
      <c r="H7" s="24">
        <v>1.6029284994340001</v>
      </c>
      <c r="I7" s="24">
        <v>6.801194215432</v>
      </c>
      <c r="J7" s="24">
        <v>2.71263320544525</v>
      </c>
      <c r="K7" s="24">
        <v>2.075872979408</v>
      </c>
      <c r="L7" s="24">
        <v>2.5128869412120003</v>
      </c>
      <c r="M7" s="24">
        <v>1.393816399786</v>
      </c>
      <c r="N7" s="24">
        <v>3.5436639364490001</v>
      </c>
      <c r="O7" s="24">
        <v>2.8209685190790004</v>
      </c>
      <c r="P7" s="24">
        <v>2.1647698082267999</v>
      </c>
      <c r="Q7" s="24">
        <v>1.3420870024880001</v>
      </c>
      <c r="R7" s="25">
        <v>0</v>
      </c>
    </row>
    <row r="8" spans="2:18" ht="12" customHeight="1" x14ac:dyDescent="0.2">
      <c r="B8" s="30" t="s">
        <v>97</v>
      </c>
      <c r="C8" s="31">
        <v>2.4313766541840001</v>
      </c>
      <c r="D8" s="32">
        <v>1.3683390438510004</v>
      </c>
      <c r="E8" s="32">
        <v>2.512372563025</v>
      </c>
      <c r="F8" s="32">
        <v>1.581511696937</v>
      </c>
      <c r="G8" s="32">
        <v>1.1065095016240001</v>
      </c>
      <c r="H8" s="32">
        <v>4.0586298994359993</v>
      </c>
      <c r="I8" s="32">
        <v>1.2632273330699999</v>
      </c>
      <c r="J8" s="32">
        <v>3.7381901096429995</v>
      </c>
      <c r="K8" s="32">
        <v>3.368574845271</v>
      </c>
      <c r="L8" s="32">
        <v>1.5937892073818001</v>
      </c>
      <c r="M8" s="32">
        <v>1.6734096553180002</v>
      </c>
      <c r="N8" s="32">
        <v>1.583499326661</v>
      </c>
      <c r="O8" s="32">
        <v>0.88934582644900007</v>
      </c>
      <c r="P8" s="32">
        <v>1.8275689672289999</v>
      </c>
      <c r="Q8" s="32">
        <v>3.8759999999999999</v>
      </c>
      <c r="R8" s="33">
        <v>9.1769184089999997E-2</v>
      </c>
    </row>
    <row r="9" spans="2:18" ht="12" customHeight="1" x14ac:dyDescent="0.2">
      <c r="B9" s="30" t="s">
        <v>98</v>
      </c>
      <c r="C9" s="34">
        <v>9.3463621663430008</v>
      </c>
      <c r="D9" s="35">
        <v>1.2075203595180002</v>
      </c>
      <c r="E9" s="35">
        <v>2.2189999999999999</v>
      </c>
      <c r="F9" s="35">
        <v>1.652520056183</v>
      </c>
      <c r="G9" s="35">
        <v>10.499858719166999</v>
      </c>
      <c r="H9" s="35">
        <v>0.98555916556100009</v>
      </c>
      <c r="I9" s="35">
        <v>1.3014679359829999</v>
      </c>
      <c r="J9" s="35">
        <v>1.1640300000000001</v>
      </c>
      <c r="K9" s="35">
        <v>1.7775289938959999</v>
      </c>
      <c r="L9" s="35">
        <v>0.19258355870100002</v>
      </c>
      <c r="M9" s="35">
        <v>0.38875037740000001</v>
      </c>
      <c r="N9" s="35">
        <v>3.211349349597</v>
      </c>
      <c r="O9" s="35">
        <v>0.408586114384</v>
      </c>
      <c r="P9" s="35">
        <v>4.5851259366571995</v>
      </c>
      <c r="Q9" s="35">
        <v>11.05</v>
      </c>
      <c r="R9" s="36">
        <v>0</v>
      </c>
    </row>
    <row r="10" spans="2:18" ht="12" customHeight="1" x14ac:dyDescent="0.2">
      <c r="B10" s="30" t="s">
        <v>99</v>
      </c>
      <c r="C10" s="31">
        <v>4.9241083829029995</v>
      </c>
      <c r="D10" s="32">
        <v>0.57099378860499994</v>
      </c>
      <c r="E10" s="32">
        <v>2.7781767695099999</v>
      </c>
      <c r="F10" s="32">
        <v>1.6665736145149999</v>
      </c>
      <c r="G10" s="32">
        <v>1.799144046433</v>
      </c>
      <c r="H10" s="32">
        <v>0.7933102303959999</v>
      </c>
      <c r="I10" s="32">
        <v>2.2690525175920002</v>
      </c>
      <c r="J10" s="32">
        <v>2.2509371064639998</v>
      </c>
      <c r="K10" s="32">
        <v>2.740062744931</v>
      </c>
      <c r="L10" s="32">
        <v>3.7570187661040002</v>
      </c>
      <c r="M10" s="32">
        <v>3.6644122737139995</v>
      </c>
      <c r="N10" s="32">
        <v>0.76878771830999992</v>
      </c>
      <c r="O10" s="32">
        <v>3.6196062557120006</v>
      </c>
      <c r="P10" s="32">
        <v>2.214969415059</v>
      </c>
      <c r="Q10" s="32">
        <v>5.0962764943629999</v>
      </c>
      <c r="R10" s="33">
        <v>2.120393136953</v>
      </c>
    </row>
    <row r="11" spans="2:18" ht="12" customHeight="1" x14ac:dyDescent="0.2">
      <c r="B11" s="30" t="s">
        <v>100</v>
      </c>
      <c r="C11" s="34">
        <v>38.795591116587218</v>
      </c>
      <c r="D11" s="35">
        <v>14.770252942767675</v>
      </c>
      <c r="E11" s="35">
        <v>35.477250669584414</v>
      </c>
      <c r="F11" s="35">
        <v>36.77759046682575</v>
      </c>
      <c r="G11" s="35">
        <v>42.277112401503985</v>
      </c>
      <c r="H11" s="35">
        <v>29.769151009162456</v>
      </c>
      <c r="I11" s="35">
        <v>86.486739023948147</v>
      </c>
      <c r="J11" s="35">
        <v>47.818409012226766</v>
      </c>
      <c r="K11" s="35">
        <v>120.41996441111</v>
      </c>
      <c r="L11" s="35">
        <v>48.252776987010819</v>
      </c>
      <c r="M11" s="35">
        <v>110.29146376953953</v>
      </c>
      <c r="N11" s="35">
        <v>90.732064616774394</v>
      </c>
      <c r="O11" s="35">
        <v>74.978498981362833</v>
      </c>
      <c r="P11" s="35">
        <v>87.883863403497998</v>
      </c>
      <c r="Q11" s="35">
        <v>49.801534463167997</v>
      </c>
      <c r="R11" s="36">
        <v>16.271707595311003</v>
      </c>
    </row>
    <row r="12" spans="2:18" ht="12" customHeight="1" x14ac:dyDescent="0.2">
      <c r="B12" s="30" t="s">
        <v>101</v>
      </c>
      <c r="C12" s="31">
        <v>79.548879559378008</v>
      </c>
      <c r="D12" s="32">
        <v>54.370106088194973</v>
      </c>
      <c r="E12" s="32">
        <v>26.384801778892001</v>
      </c>
      <c r="F12" s="32">
        <v>58.631563774078977</v>
      </c>
      <c r="G12" s="32">
        <v>27.858139135022007</v>
      </c>
      <c r="H12" s="32">
        <v>79.632842359090048</v>
      </c>
      <c r="I12" s="32">
        <v>78.478935790587016</v>
      </c>
      <c r="J12" s="32">
        <v>68.481260589131367</v>
      </c>
      <c r="K12" s="32">
        <v>82.190661291763007</v>
      </c>
      <c r="L12" s="32">
        <v>108.76714138943093</v>
      </c>
      <c r="M12" s="32">
        <v>97.614221217972982</v>
      </c>
      <c r="N12" s="32">
        <v>111.65442381547101</v>
      </c>
      <c r="O12" s="32">
        <v>112.55344385940684</v>
      </c>
      <c r="P12" s="32">
        <v>136.21683716999297</v>
      </c>
      <c r="Q12" s="32">
        <v>82.292395389460978</v>
      </c>
      <c r="R12" s="33">
        <v>96.935189087914978</v>
      </c>
    </row>
    <row r="13" spans="2:18" ht="12" customHeight="1" x14ac:dyDescent="0.2">
      <c r="B13" s="26" t="s">
        <v>102</v>
      </c>
      <c r="C13" s="37">
        <v>171.05456716104695</v>
      </c>
      <c r="D13" s="38">
        <v>97.36820959564001</v>
      </c>
      <c r="E13" s="38">
        <v>54.368953347019996</v>
      </c>
      <c r="F13" s="38">
        <v>67.593629067580011</v>
      </c>
      <c r="G13" s="38">
        <v>91.717694336849021</v>
      </c>
      <c r="H13" s="38">
        <v>160.41014482274306</v>
      </c>
      <c r="I13" s="38">
        <v>152.90091084302296</v>
      </c>
      <c r="J13" s="38">
        <v>149.65606763688197</v>
      </c>
      <c r="K13" s="38">
        <v>201.49426782226701</v>
      </c>
      <c r="L13" s="38">
        <v>264.584428928752</v>
      </c>
      <c r="M13" s="38">
        <v>184.79784427454507</v>
      </c>
      <c r="N13" s="38">
        <v>368.95792081822606</v>
      </c>
      <c r="O13" s="38">
        <v>268.63130259081112</v>
      </c>
      <c r="P13" s="38">
        <v>378.90657255548393</v>
      </c>
      <c r="Q13" s="38">
        <v>382.38559581183915</v>
      </c>
      <c r="R13" s="39">
        <v>251.5710912927089</v>
      </c>
    </row>
    <row r="15" spans="2:18" ht="12" customHeight="1" x14ac:dyDescent="0.2">
      <c r="C15" s="19">
        <v>2008</v>
      </c>
      <c r="D15" s="20">
        <v>2009</v>
      </c>
      <c r="E15" s="20">
        <v>2010</v>
      </c>
      <c r="F15" s="20">
        <v>2011</v>
      </c>
      <c r="G15" s="20">
        <v>2012</v>
      </c>
      <c r="H15" s="20">
        <v>2013</v>
      </c>
      <c r="I15" s="20">
        <v>2014</v>
      </c>
      <c r="J15" s="20">
        <v>2015</v>
      </c>
      <c r="K15" s="20">
        <v>2016</v>
      </c>
      <c r="L15" s="20">
        <v>2017</v>
      </c>
      <c r="M15" s="20">
        <v>2018</v>
      </c>
      <c r="N15" s="20">
        <v>2019</v>
      </c>
      <c r="O15" s="20">
        <v>2020</v>
      </c>
      <c r="P15" s="20">
        <v>2021</v>
      </c>
      <c r="Q15" s="20">
        <v>2022</v>
      </c>
      <c r="R15" s="21">
        <v>2023</v>
      </c>
    </row>
    <row r="16" spans="2:18" ht="12" customHeight="1" x14ac:dyDescent="0.2">
      <c r="B16" s="22" t="s">
        <v>96</v>
      </c>
      <c r="C16" s="53">
        <v>1.9407600175915821E-2</v>
      </c>
      <c r="D16" s="54">
        <v>5.4506564964631786E-3</v>
      </c>
      <c r="E16" s="54">
        <v>3.2636392723094508E-2</v>
      </c>
      <c r="F16" s="54">
        <v>4.5313054008541277E-2</v>
      </c>
      <c r="G16" s="54">
        <v>1.3829482028211201E-2</v>
      </c>
      <c r="H16" s="54">
        <v>5.7814739918979376E-3</v>
      </c>
      <c r="I16" s="54">
        <v>2.0640857915710249E-2</v>
      </c>
      <c r="J16" s="54">
        <v>9.8347407051965277E-3</v>
      </c>
      <c r="K16" s="54">
        <v>5.0133754075058785E-3</v>
      </c>
      <c r="L16" s="54">
        <v>5.8485390339372409E-3</v>
      </c>
      <c r="M16" s="54">
        <v>3.4860755876455441E-3</v>
      </c>
      <c r="N16" s="54">
        <v>6.1050107665356311E-3</v>
      </c>
      <c r="O16" s="54">
        <v>6.0809611216640844E-3</v>
      </c>
      <c r="P16" s="54">
        <v>3.5268342142160914E-3</v>
      </c>
      <c r="Q16" s="54">
        <v>2.5046231367657837E-3</v>
      </c>
      <c r="R16" s="55">
        <v>0</v>
      </c>
    </row>
    <row r="17" spans="2:18" ht="12" customHeight="1" x14ac:dyDescent="0.2">
      <c r="B17" s="30" t="s">
        <v>97</v>
      </c>
      <c r="C17" s="56">
        <v>7.7889009301215862E-3</v>
      </c>
      <c r="D17" s="57">
        <v>8.0214394751707153E-3</v>
      </c>
      <c r="E17" s="57">
        <v>1.9640915485442379E-2</v>
      </c>
      <c r="F17" s="57">
        <v>8.9923650969963645E-3</v>
      </c>
      <c r="G17" s="57">
        <v>6.2262732420128794E-3</v>
      </c>
      <c r="H17" s="57">
        <v>1.4638746029292075E-2</v>
      </c>
      <c r="I17" s="57">
        <v>3.833752583917834E-3</v>
      </c>
      <c r="J17" s="57">
        <v>1.3552930916450474E-2</v>
      </c>
      <c r="K17" s="57">
        <v>8.135338941807832E-3</v>
      </c>
      <c r="L17" s="57">
        <v>3.7094141556342931E-3</v>
      </c>
      <c r="M17" s="57">
        <v>4.1853665579125723E-3</v>
      </c>
      <c r="N17" s="57">
        <v>2.7280466239004088E-3</v>
      </c>
      <c r="O17" s="57">
        <v>1.9170995201733877E-3</v>
      </c>
      <c r="P17" s="57">
        <v>2.9774679681727687E-3</v>
      </c>
      <c r="Q17" s="57">
        <v>7.2334500372236328E-3</v>
      </c>
      <c r="R17" s="58">
        <v>2.5005898391479447E-4</v>
      </c>
    </row>
    <row r="18" spans="2:18" ht="12" customHeight="1" x14ac:dyDescent="0.2">
      <c r="B18" s="30" t="s">
        <v>98</v>
      </c>
      <c r="C18" s="59">
        <v>2.9941016685098538E-2</v>
      </c>
      <c r="D18" s="60">
        <v>7.078692610897057E-3</v>
      </c>
      <c r="E18" s="60">
        <v>1.7347423747424099E-2</v>
      </c>
      <c r="F18" s="60">
        <v>9.3961136702857013E-3</v>
      </c>
      <c r="G18" s="60">
        <v>5.9082176241700278E-2</v>
      </c>
      <c r="H18" s="60">
        <v>3.5547341538811838E-3</v>
      </c>
      <c r="I18" s="60">
        <v>3.9498085038542699E-3</v>
      </c>
      <c r="J18" s="60">
        <v>4.2202289642734279E-3</v>
      </c>
      <c r="K18" s="60">
        <v>4.2928542509707134E-3</v>
      </c>
      <c r="L18" s="60">
        <v>4.4822249735362022E-4</v>
      </c>
      <c r="M18" s="60">
        <v>9.7230395664034733E-4</v>
      </c>
      <c r="N18" s="60">
        <v>5.532500458845087E-3</v>
      </c>
      <c r="O18" s="60">
        <v>8.8076001544039849E-4</v>
      </c>
      <c r="P18" s="60">
        <v>7.4700686273604959E-3</v>
      </c>
      <c r="Q18" s="60">
        <v>2.0621677737698955E-2</v>
      </c>
      <c r="R18" s="61">
        <v>0</v>
      </c>
    </row>
    <row r="19" spans="2:18" ht="12" customHeight="1" x14ac:dyDescent="0.2">
      <c r="B19" s="30" t="s">
        <v>99</v>
      </c>
      <c r="C19" s="56">
        <v>1.5774352483648627E-2</v>
      </c>
      <c r="D19" s="57">
        <v>3.3472640692200914E-3</v>
      </c>
      <c r="E19" s="57">
        <v>2.1718886735439272E-2</v>
      </c>
      <c r="F19" s="57">
        <v>9.4760212218251774E-3</v>
      </c>
      <c r="G19" s="57">
        <v>1.0123692944698339E-2</v>
      </c>
      <c r="H19" s="57">
        <v>2.8613269189240475E-3</v>
      </c>
      <c r="I19" s="57">
        <v>6.8863186574839221E-3</v>
      </c>
      <c r="J19" s="57">
        <v>8.1608463471364058E-3</v>
      </c>
      <c r="K19" s="57">
        <v>6.6174391770240449E-3</v>
      </c>
      <c r="L19" s="57">
        <v>8.7441542014604356E-3</v>
      </c>
      <c r="M19" s="57">
        <v>9.1650651925349706E-3</v>
      </c>
      <c r="N19" s="57">
        <v>1.3244645603064959E-3</v>
      </c>
      <c r="O19" s="57">
        <v>7.8025276665983174E-3</v>
      </c>
      <c r="P19" s="57">
        <v>3.6086192105899187E-3</v>
      </c>
      <c r="Q19" s="57">
        <v>9.5107485546573698E-3</v>
      </c>
      <c r="R19" s="58">
        <v>5.7777930422304889E-3</v>
      </c>
    </row>
    <row r="20" spans="2:18" ht="12" customHeight="1" x14ac:dyDescent="0.2">
      <c r="B20" s="30" t="s">
        <v>100</v>
      </c>
      <c r="C20" s="59">
        <v>0.12428144985788579</v>
      </c>
      <c r="D20" s="60">
        <v>8.6585770204971421E-2</v>
      </c>
      <c r="E20" s="60">
        <v>0.27734966235190006</v>
      </c>
      <c r="F20" s="60">
        <v>0.20911481180065175</v>
      </c>
      <c r="G20" s="60">
        <v>0.23789118241526153</v>
      </c>
      <c r="H20" s="60">
        <v>0.10737195850041191</v>
      </c>
      <c r="I20" s="60">
        <v>0.26247750545571452</v>
      </c>
      <c r="J20" s="60">
        <v>0.17336721110183834</v>
      </c>
      <c r="K20" s="60">
        <v>0.29082246078638146</v>
      </c>
      <c r="L20" s="60">
        <v>0.1123043958230323</v>
      </c>
      <c r="M20" s="60">
        <v>0.27585009003461047</v>
      </c>
      <c r="N20" s="60">
        <v>0.15631285621019728</v>
      </c>
      <c r="O20" s="60">
        <v>0.16162581545406782</v>
      </c>
      <c r="P20" s="60">
        <v>0.14318003473211641</v>
      </c>
      <c r="Q20" s="60">
        <v>9.2940379596593542E-2</v>
      </c>
      <c r="R20" s="61">
        <v>4.4338267885782545E-2</v>
      </c>
    </row>
    <row r="21" spans="2:18" ht="12" customHeight="1" x14ac:dyDescent="0.2">
      <c r="B21" s="30" t="s">
        <v>101</v>
      </c>
      <c r="C21" s="56">
        <v>0.25483437168155021</v>
      </c>
      <c r="D21" s="57">
        <v>0.31872693920773409</v>
      </c>
      <c r="E21" s="57">
        <v>0.20626783999559656</v>
      </c>
      <c r="F21" s="57">
        <v>0.33337497831060742</v>
      </c>
      <c r="G21" s="57">
        <v>0.15675634598174443</v>
      </c>
      <c r="H21" s="57">
        <v>0.2872212997414138</v>
      </c>
      <c r="I21" s="57">
        <v>0.23817472516137564</v>
      </c>
      <c r="J21" s="57">
        <v>0.24828105757429667</v>
      </c>
      <c r="K21" s="57">
        <v>0.19849607569162525</v>
      </c>
      <c r="L21" s="57">
        <v>0.25314663449165919</v>
      </c>
      <c r="M21" s="57">
        <v>0.24414302604507587</v>
      </c>
      <c r="N21" s="57">
        <v>0.19235781714894934</v>
      </c>
      <c r="O21" s="57">
        <v>0.2426234506303212</v>
      </c>
      <c r="P21" s="57">
        <v>0.22192392006656309</v>
      </c>
      <c r="Q21" s="57">
        <v>0.15357531746468484</v>
      </c>
      <c r="R21" s="58">
        <v>0.26413566960713397</v>
      </c>
    </row>
    <row r="22" spans="2:18" ht="12" customHeight="1" x14ac:dyDescent="0.2">
      <c r="B22" s="26" t="s">
        <v>102</v>
      </c>
      <c r="C22" s="85">
        <v>0.54797230818577936</v>
      </c>
      <c r="D22" s="86">
        <v>0.57078923793554348</v>
      </c>
      <c r="E22" s="86">
        <v>0.42503887896110309</v>
      </c>
      <c r="F22" s="86">
        <v>0.38433265589109228</v>
      </c>
      <c r="G22" s="86">
        <v>0.51609084714637121</v>
      </c>
      <c r="H22" s="86">
        <v>0.57857046066417905</v>
      </c>
      <c r="I22" s="86">
        <v>0.46403703172194349</v>
      </c>
      <c r="J22" s="86">
        <v>0.5425829843908081</v>
      </c>
      <c r="K22" s="86">
        <v>0.48662245574468482</v>
      </c>
      <c r="L22" s="86">
        <v>0.61579863979692284</v>
      </c>
      <c r="M22" s="86">
        <v>0.46219807262558027</v>
      </c>
      <c r="N22" s="86">
        <v>0.6356393042312658</v>
      </c>
      <c r="O22" s="86">
        <v>0.57906938559173482</v>
      </c>
      <c r="P22" s="86">
        <v>0.61731305518098123</v>
      </c>
      <c r="Q22" s="86">
        <v>0.71361380347237591</v>
      </c>
      <c r="R22" s="87">
        <v>0.68549821048093829</v>
      </c>
    </row>
    <row r="23" spans="2:18" ht="12" customHeight="1" x14ac:dyDescent="0.2">
      <c r="B23" s="117">
        <v>45199</v>
      </c>
    </row>
    <row r="45" spans="2:18" ht="12" customHeight="1" x14ac:dyDescent="0.25">
      <c r="C45" s="17" t="s">
        <v>156</v>
      </c>
    </row>
    <row r="46" spans="2:18" ht="12" customHeight="1" x14ac:dyDescent="0.2">
      <c r="B46" s="18" t="s">
        <v>151</v>
      </c>
      <c r="C46" s="19">
        <v>2008</v>
      </c>
      <c r="D46" s="20">
        <v>2009</v>
      </c>
      <c r="E46" s="20">
        <v>2010</v>
      </c>
      <c r="F46" s="20">
        <v>2011</v>
      </c>
      <c r="G46" s="20">
        <v>2012</v>
      </c>
      <c r="H46" s="20">
        <v>2013</v>
      </c>
      <c r="I46" s="20">
        <v>2014</v>
      </c>
      <c r="J46" s="20">
        <v>2015</v>
      </c>
      <c r="K46" s="20">
        <v>2016</v>
      </c>
      <c r="L46" s="20">
        <v>2017</v>
      </c>
      <c r="M46" s="20">
        <v>2018</v>
      </c>
      <c r="N46" s="20">
        <v>2019</v>
      </c>
      <c r="O46" s="20">
        <v>2020</v>
      </c>
      <c r="P46" s="20">
        <v>2021</v>
      </c>
      <c r="Q46" s="20">
        <v>2022</v>
      </c>
      <c r="R46" s="21">
        <v>2023</v>
      </c>
    </row>
    <row r="47" spans="2:18" ht="12" customHeight="1" x14ac:dyDescent="0.2">
      <c r="B47" s="22" t="s">
        <v>96</v>
      </c>
      <c r="C47" s="73">
        <v>16</v>
      </c>
      <c r="D47" s="74">
        <v>10</v>
      </c>
      <c r="E47" s="74">
        <v>15</v>
      </c>
      <c r="F47" s="74">
        <v>14</v>
      </c>
      <c r="G47" s="74">
        <v>14</v>
      </c>
      <c r="H47" s="74">
        <v>14</v>
      </c>
      <c r="I47" s="74">
        <v>27</v>
      </c>
      <c r="J47" s="74">
        <v>17</v>
      </c>
      <c r="K47" s="74">
        <v>19</v>
      </c>
      <c r="L47" s="74">
        <v>12</v>
      </c>
      <c r="M47" s="74">
        <v>10</v>
      </c>
      <c r="N47" s="74">
        <v>14</v>
      </c>
      <c r="O47" s="74">
        <v>16</v>
      </c>
      <c r="P47" s="74">
        <v>24</v>
      </c>
      <c r="Q47" s="74">
        <v>14</v>
      </c>
      <c r="R47" s="75">
        <v>0</v>
      </c>
    </row>
    <row r="48" spans="2:18" ht="12" customHeight="1" x14ac:dyDescent="0.2">
      <c r="B48" s="30" t="s">
        <v>97</v>
      </c>
      <c r="C48" s="76">
        <v>16</v>
      </c>
      <c r="D48" s="77">
        <v>13</v>
      </c>
      <c r="E48" s="77">
        <v>20</v>
      </c>
      <c r="F48" s="77">
        <v>13</v>
      </c>
      <c r="G48" s="77">
        <v>11</v>
      </c>
      <c r="H48" s="77">
        <v>14</v>
      </c>
      <c r="I48" s="77">
        <v>18</v>
      </c>
      <c r="J48" s="77">
        <v>16</v>
      </c>
      <c r="K48" s="77">
        <v>18</v>
      </c>
      <c r="L48" s="77">
        <v>15</v>
      </c>
      <c r="M48" s="77">
        <v>12</v>
      </c>
      <c r="N48" s="77">
        <v>16</v>
      </c>
      <c r="O48" s="77">
        <v>13</v>
      </c>
      <c r="P48" s="77">
        <v>16</v>
      </c>
      <c r="Q48" s="77">
        <v>13</v>
      </c>
      <c r="R48" s="78">
        <v>3</v>
      </c>
    </row>
    <row r="49" spans="2:18" ht="12" customHeight="1" x14ac:dyDescent="0.2">
      <c r="B49" s="30" t="s">
        <v>98</v>
      </c>
      <c r="C49" s="79">
        <v>19</v>
      </c>
      <c r="D49" s="80">
        <v>14</v>
      </c>
      <c r="E49" s="80">
        <v>8</v>
      </c>
      <c r="F49" s="80">
        <v>13</v>
      </c>
      <c r="G49" s="80">
        <v>12</v>
      </c>
      <c r="H49" s="80">
        <v>9</v>
      </c>
      <c r="I49" s="80">
        <v>12</v>
      </c>
      <c r="J49" s="80">
        <v>12</v>
      </c>
      <c r="K49" s="80">
        <v>10</v>
      </c>
      <c r="L49" s="80">
        <v>6</v>
      </c>
      <c r="M49" s="80">
        <v>6</v>
      </c>
      <c r="N49" s="80">
        <v>14</v>
      </c>
      <c r="O49" s="80">
        <v>12</v>
      </c>
      <c r="P49" s="80">
        <v>11</v>
      </c>
      <c r="Q49" s="80">
        <v>12</v>
      </c>
      <c r="R49" s="81">
        <v>6</v>
      </c>
    </row>
    <row r="50" spans="2:18" ht="12" customHeight="1" x14ac:dyDescent="0.2">
      <c r="B50" s="30" t="s">
        <v>99</v>
      </c>
      <c r="C50" s="76">
        <v>12</v>
      </c>
      <c r="D50" s="77">
        <v>10</v>
      </c>
      <c r="E50" s="77">
        <v>7</v>
      </c>
      <c r="F50" s="77">
        <v>7</v>
      </c>
      <c r="G50" s="77">
        <v>9</v>
      </c>
      <c r="H50" s="77">
        <v>6</v>
      </c>
      <c r="I50" s="77">
        <v>8</v>
      </c>
      <c r="J50" s="77">
        <v>7</v>
      </c>
      <c r="K50" s="77">
        <v>12</v>
      </c>
      <c r="L50" s="77">
        <v>15</v>
      </c>
      <c r="M50" s="77">
        <v>11</v>
      </c>
      <c r="N50" s="77">
        <v>13</v>
      </c>
      <c r="O50" s="77">
        <v>17</v>
      </c>
      <c r="P50" s="77">
        <v>12</v>
      </c>
      <c r="Q50" s="77">
        <v>14</v>
      </c>
      <c r="R50" s="78">
        <v>4</v>
      </c>
    </row>
    <row r="51" spans="2:18" ht="12" customHeight="1" x14ac:dyDescent="0.2">
      <c r="B51" s="30" t="s">
        <v>100</v>
      </c>
      <c r="C51" s="79">
        <v>106</v>
      </c>
      <c r="D51" s="80">
        <v>73</v>
      </c>
      <c r="E51" s="80">
        <v>115</v>
      </c>
      <c r="F51" s="80">
        <v>148</v>
      </c>
      <c r="G51" s="80">
        <v>148</v>
      </c>
      <c r="H51" s="80">
        <v>120</v>
      </c>
      <c r="I51" s="80">
        <v>182</v>
      </c>
      <c r="J51" s="80">
        <v>174</v>
      </c>
      <c r="K51" s="80">
        <v>190</v>
      </c>
      <c r="L51" s="80">
        <v>197</v>
      </c>
      <c r="M51" s="80">
        <v>236</v>
      </c>
      <c r="N51" s="80">
        <v>161</v>
      </c>
      <c r="O51" s="80">
        <v>233</v>
      </c>
      <c r="P51" s="80">
        <v>215</v>
      </c>
      <c r="Q51" s="80">
        <v>106</v>
      </c>
      <c r="R51" s="81">
        <v>44</v>
      </c>
    </row>
    <row r="52" spans="2:18" ht="12" customHeight="1" x14ac:dyDescent="0.2">
      <c r="B52" s="30" t="s">
        <v>101</v>
      </c>
      <c r="C52" s="76">
        <v>191</v>
      </c>
      <c r="D52" s="77">
        <v>129</v>
      </c>
      <c r="E52" s="77">
        <v>113</v>
      </c>
      <c r="F52" s="77">
        <v>142</v>
      </c>
      <c r="G52" s="77">
        <v>122</v>
      </c>
      <c r="H52" s="77">
        <v>164</v>
      </c>
      <c r="I52" s="77">
        <v>214</v>
      </c>
      <c r="J52" s="77">
        <v>191</v>
      </c>
      <c r="K52" s="77">
        <v>219</v>
      </c>
      <c r="L52" s="77">
        <v>225</v>
      </c>
      <c r="M52" s="77">
        <v>190</v>
      </c>
      <c r="N52" s="77">
        <v>242</v>
      </c>
      <c r="O52" s="77">
        <v>232</v>
      </c>
      <c r="P52" s="77">
        <v>263</v>
      </c>
      <c r="Q52" s="77">
        <v>142</v>
      </c>
      <c r="R52" s="78">
        <v>83</v>
      </c>
    </row>
    <row r="53" spans="2:18" ht="12" customHeight="1" x14ac:dyDescent="0.2">
      <c r="B53" s="26" t="s">
        <v>102</v>
      </c>
      <c r="C53" s="89">
        <v>244</v>
      </c>
      <c r="D53" s="90">
        <v>168</v>
      </c>
      <c r="E53" s="90">
        <v>162</v>
      </c>
      <c r="F53" s="90">
        <v>214</v>
      </c>
      <c r="G53" s="90">
        <v>247</v>
      </c>
      <c r="H53" s="90">
        <v>310</v>
      </c>
      <c r="I53" s="90">
        <v>469</v>
      </c>
      <c r="J53" s="90">
        <v>426</v>
      </c>
      <c r="K53" s="90">
        <v>464</v>
      </c>
      <c r="L53" s="90">
        <v>545</v>
      </c>
      <c r="M53" s="90">
        <v>481</v>
      </c>
      <c r="N53" s="90">
        <v>597</v>
      </c>
      <c r="O53" s="90">
        <v>595</v>
      </c>
      <c r="P53" s="90">
        <v>897</v>
      </c>
      <c r="Q53" s="90">
        <v>752</v>
      </c>
      <c r="R53" s="91">
        <v>269</v>
      </c>
    </row>
    <row r="55" spans="2:18" ht="12" customHeight="1" x14ac:dyDescent="0.2">
      <c r="C55" s="19">
        <v>2008</v>
      </c>
      <c r="D55" s="20">
        <v>2009</v>
      </c>
      <c r="E55" s="20">
        <v>2010</v>
      </c>
      <c r="F55" s="20">
        <v>2011</v>
      </c>
      <c r="G55" s="20">
        <v>2012</v>
      </c>
      <c r="H55" s="20">
        <v>2013</v>
      </c>
      <c r="I55" s="20">
        <v>2014</v>
      </c>
      <c r="J55" s="20">
        <v>2015</v>
      </c>
      <c r="K55" s="20">
        <v>2016</v>
      </c>
      <c r="L55" s="20">
        <v>2017</v>
      </c>
      <c r="M55" s="20">
        <v>2018</v>
      </c>
      <c r="N55" s="20">
        <v>2019</v>
      </c>
      <c r="O55" s="20">
        <v>2020</v>
      </c>
      <c r="P55" s="20">
        <v>2021</v>
      </c>
      <c r="Q55" s="20">
        <v>2022</v>
      </c>
      <c r="R55" s="21">
        <v>2023</v>
      </c>
    </row>
    <row r="56" spans="2:18" ht="12" customHeight="1" x14ac:dyDescent="0.2">
      <c r="B56" s="22" t="s">
        <v>96</v>
      </c>
      <c r="C56" s="53">
        <v>2.6490066225165563E-2</v>
      </c>
      <c r="D56" s="54">
        <v>2.3980815347721823E-2</v>
      </c>
      <c r="E56" s="54">
        <v>3.4090909090909088E-2</v>
      </c>
      <c r="F56" s="54">
        <v>2.5408348457350273E-2</v>
      </c>
      <c r="G56" s="54">
        <v>2.4866785079928951E-2</v>
      </c>
      <c r="H56" s="54">
        <v>2.197802197802198E-2</v>
      </c>
      <c r="I56" s="54">
        <v>2.903225806451613E-2</v>
      </c>
      <c r="J56" s="54">
        <v>2.0166073546856466E-2</v>
      </c>
      <c r="K56" s="54">
        <v>2.03862660944206E-2</v>
      </c>
      <c r="L56" s="54">
        <v>1.1822660098522168E-2</v>
      </c>
      <c r="M56" s="54">
        <v>1.0570824524312896E-2</v>
      </c>
      <c r="N56" s="54">
        <v>1.3245033112582781E-2</v>
      </c>
      <c r="O56" s="54">
        <v>1.4311270125223614E-2</v>
      </c>
      <c r="P56" s="54">
        <v>1.6689847009735744E-2</v>
      </c>
      <c r="Q56" s="54">
        <v>1.3295346628679962E-2</v>
      </c>
      <c r="R56" s="55">
        <v>0</v>
      </c>
    </row>
    <row r="57" spans="2:18" ht="12" customHeight="1" x14ac:dyDescent="0.2">
      <c r="B57" s="30" t="s">
        <v>97</v>
      </c>
      <c r="C57" s="56">
        <v>2.6490066225165563E-2</v>
      </c>
      <c r="D57" s="57">
        <v>3.117505995203837E-2</v>
      </c>
      <c r="E57" s="57">
        <v>4.5454545454545456E-2</v>
      </c>
      <c r="F57" s="57">
        <v>2.3593466424682397E-2</v>
      </c>
      <c r="G57" s="57">
        <v>1.9538188277087035E-2</v>
      </c>
      <c r="H57" s="57">
        <v>2.197802197802198E-2</v>
      </c>
      <c r="I57" s="57">
        <v>1.935483870967742E-2</v>
      </c>
      <c r="J57" s="57">
        <v>1.8979833926453145E-2</v>
      </c>
      <c r="K57" s="57">
        <v>1.9313304721030045E-2</v>
      </c>
      <c r="L57" s="57">
        <v>1.4778325123152709E-2</v>
      </c>
      <c r="M57" s="57">
        <v>1.2684989429175475E-2</v>
      </c>
      <c r="N57" s="57">
        <v>1.5137180700094607E-2</v>
      </c>
      <c r="O57" s="57">
        <v>1.1627906976744186E-2</v>
      </c>
      <c r="P57" s="57">
        <v>1.1126564673157162E-2</v>
      </c>
      <c r="Q57" s="57">
        <v>1.2345679012345678E-2</v>
      </c>
      <c r="R57" s="58">
        <v>7.3349633251833741E-3</v>
      </c>
    </row>
    <row r="58" spans="2:18" ht="12" customHeight="1" x14ac:dyDescent="0.2">
      <c r="B58" s="30" t="s">
        <v>98</v>
      </c>
      <c r="C58" s="59">
        <v>3.1456953642384107E-2</v>
      </c>
      <c r="D58" s="60">
        <v>3.3573141486810551E-2</v>
      </c>
      <c r="E58" s="60">
        <v>1.8181818181818181E-2</v>
      </c>
      <c r="F58" s="60">
        <v>2.3593466424682397E-2</v>
      </c>
      <c r="G58" s="60">
        <v>2.1314387211367674E-2</v>
      </c>
      <c r="H58" s="60">
        <v>1.4128728414442701E-2</v>
      </c>
      <c r="I58" s="60">
        <v>1.2903225806451613E-2</v>
      </c>
      <c r="J58" s="60">
        <v>1.4234875444839857E-2</v>
      </c>
      <c r="K58" s="60">
        <v>1.0729613733905579E-2</v>
      </c>
      <c r="L58" s="60">
        <v>5.9113300492610842E-3</v>
      </c>
      <c r="M58" s="60">
        <v>6.3424947145877377E-3</v>
      </c>
      <c r="N58" s="60">
        <v>1.3245033112582781E-2</v>
      </c>
      <c r="O58" s="60">
        <v>1.0733452593917709E-2</v>
      </c>
      <c r="P58" s="60">
        <v>7.6495132127955496E-3</v>
      </c>
      <c r="Q58" s="60">
        <v>1.1396011396011397E-2</v>
      </c>
      <c r="R58" s="61">
        <v>1.4669926650366748E-2</v>
      </c>
    </row>
    <row r="59" spans="2:18" ht="12" customHeight="1" x14ac:dyDescent="0.2">
      <c r="B59" s="30" t="s">
        <v>99</v>
      </c>
      <c r="C59" s="56">
        <v>1.9867549668874173E-2</v>
      </c>
      <c r="D59" s="57">
        <v>2.3980815347721823E-2</v>
      </c>
      <c r="E59" s="57">
        <v>1.5909090909090907E-2</v>
      </c>
      <c r="F59" s="57">
        <v>1.2704174228675136E-2</v>
      </c>
      <c r="G59" s="57">
        <v>1.5985790408525755E-2</v>
      </c>
      <c r="H59" s="57">
        <v>9.4191522762951327E-3</v>
      </c>
      <c r="I59" s="57">
        <v>8.6021505376344086E-3</v>
      </c>
      <c r="J59" s="57">
        <v>8.3036773428232496E-3</v>
      </c>
      <c r="K59" s="57">
        <v>1.2875536480686695E-2</v>
      </c>
      <c r="L59" s="57">
        <v>1.4778325123152709E-2</v>
      </c>
      <c r="M59" s="57">
        <v>1.1627906976744186E-2</v>
      </c>
      <c r="N59" s="57">
        <v>1.2298959318826869E-2</v>
      </c>
      <c r="O59" s="57">
        <v>1.520572450805009E-2</v>
      </c>
      <c r="P59" s="57">
        <v>8.3449235048678721E-3</v>
      </c>
      <c r="Q59" s="57">
        <v>1.3295346628679962E-2</v>
      </c>
      <c r="R59" s="58">
        <v>9.7799511002444987E-3</v>
      </c>
    </row>
    <row r="60" spans="2:18" ht="12" customHeight="1" x14ac:dyDescent="0.2">
      <c r="B60" s="30" t="s">
        <v>100</v>
      </c>
      <c r="C60" s="59">
        <v>0.17549668874172186</v>
      </c>
      <c r="D60" s="60">
        <v>0.1750599520383693</v>
      </c>
      <c r="E60" s="60">
        <v>0.26136363636363635</v>
      </c>
      <c r="F60" s="60">
        <v>0.26860254083484575</v>
      </c>
      <c r="G60" s="60">
        <v>0.26287744227353466</v>
      </c>
      <c r="H60" s="60">
        <v>0.18838304552590268</v>
      </c>
      <c r="I60" s="60">
        <v>0.19569892473118281</v>
      </c>
      <c r="J60" s="60">
        <v>0.20640569395017794</v>
      </c>
      <c r="K60" s="60">
        <v>0.20386266094420602</v>
      </c>
      <c r="L60" s="60">
        <v>0.19408866995073892</v>
      </c>
      <c r="M60" s="60">
        <v>0.24947145877378435</v>
      </c>
      <c r="N60" s="60">
        <v>0.15231788079470199</v>
      </c>
      <c r="O60" s="60">
        <v>0.20840787119856888</v>
      </c>
      <c r="P60" s="60">
        <v>0.14951321279554938</v>
      </c>
      <c r="Q60" s="60">
        <v>0.10066476733143399</v>
      </c>
      <c r="R60" s="61">
        <v>0.10757946210268948</v>
      </c>
    </row>
    <row r="61" spans="2:18" ht="12" customHeight="1" x14ac:dyDescent="0.2">
      <c r="B61" s="30" t="s">
        <v>101</v>
      </c>
      <c r="C61" s="56">
        <v>0.31622516556291391</v>
      </c>
      <c r="D61" s="57">
        <v>0.30935251798561153</v>
      </c>
      <c r="E61" s="57">
        <v>0.25681818181818183</v>
      </c>
      <c r="F61" s="57">
        <v>0.25771324863883849</v>
      </c>
      <c r="G61" s="57">
        <v>0.21669626998223801</v>
      </c>
      <c r="H61" s="57">
        <v>0.25745682888540034</v>
      </c>
      <c r="I61" s="57">
        <v>0.23010752688172043</v>
      </c>
      <c r="J61" s="57">
        <v>0.22657176749703439</v>
      </c>
      <c r="K61" s="57">
        <v>0.23497854077253219</v>
      </c>
      <c r="L61" s="57">
        <v>0.22167487684729065</v>
      </c>
      <c r="M61" s="57">
        <v>0.20084566596194503</v>
      </c>
      <c r="N61" s="57">
        <v>0.22894985808893092</v>
      </c>
      <c r="O61" s="57">
        <v>0.2075134168157424</v>
      </c>
      <c r="P61" s="57">
        <v>0.18289290681502085</v>
      </c>
      <c r="Q61" s="57">
        <v>0.13485280151946819</v>
      </c>
      <c r="R61" s="58">
        <v>0.20293398533007334</v>
      </c>
    </row>
    <row r="62" spans="2:18" ht="12" customHeight="1" x14ac:dyDescent="0.2">
      <c r="B62" s="26" t="s">
        <v>102</v>
      </c>
      <c r="C62" s="85">
        <v>0.40397350993377484</v>
      </c>
      <c r="D62" s="86">
        <v>0.40287769784172661</v>
      </c>
      <c r="E62" s="86">
        <v>0.36818181818181817</v>
      </c>
      <c r="F62" s="86">
        <v>0.38838475499092556</v>
      </c>
      <c r="G62" s="86">
        <v>0.43872113676731794</v>
      </c>
      <c r="H62" s="86">
        <v>0.48665620094191525</v>
      </c>
      <c r="I62" s="86">
        <v>0.50430107526881718</v>
      </c>
      <c r="J62" s="86">
        <v>0.50533807829181498</v>
      </c>
      <c r="K62" s="86">
        <v>0.4978540772532189</v>
      </c>
      <c r="L62" s="86">
        <v>0.53694581280788178</v>
      </c>
      <c r="M62" s="86">
        <v>0.5084566596194503</v>
      </c>
      <c r="N62" s="86">
        <v>0.56480605487228008</v>
      </c>
      <c r="O62" s="86">
        <v>0.53220035778175312</v>
      </c>
      <c r="P62" s="86">
        <v>0.62378303198887342</v>
      </c>
      <c r="Q62" s="86">
        <v>0.71415004748338085</v>
      </c>
      <c r="R62" s="87">
        <v>0.65770171149144252</v>
      </c>
    </row>
    <row r="63" spans="2:18" ht="12" customHeight="1" x14ac:dyDescent="0.2">
      <c r="B63" s="117">
        <v>45199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Y28"/>
  <sheetViews>
    <sheetView showGridLines="0" zoomScaleNormal="100" workbookViewId="0">
      <selection activeCell="U24" sqref="U24"/>
    </sheetView>
  </sheetViews>
  <sheetFormatPr defaultColWidth="9.1640625" defaultRowHeight="20.25" customHeight="1" x14ac:dyDescent="0.25"/>
  <cols>
    <col min="1" max="1" width="2.5" style="4" customWidth="1"/>
    <col min="2" max="2" width="32.83203125" style="4" customWidth="1"/>
    <col min="3" max="3" width="3.83203125" style="4" bestFit="1" customWidth="1"/>
    <col min="4" max="4" width="3.83203125" style="4" customWidth="1"/>
    <col min="5" max="5" width="32.83203125" style="4" customWidth="1"/>
    <col min="6" max="6" width="4.5" style="4" customWidth="1"/>
    <col min="7" max="7" width="3.83203125" style="4" customWidth="1"/>
    <col min="8" max="8" width="32.83203125" style="4" customWidth="1"/>
    <col min="9" max="9" width="4.1640625" style="4" customWidth="1"/>
    <col min="10" max="10" width="3.83203125" style="4" customWidth="1"/>
    <col min="11" max="11" width="32.83203125" style="4" customWidth="1"/>
    <col min="12" max="12" width="4.5" style="4" customWidth="1"/>
    <col min="13" max="13" width="3.83203125" style="4" customWidth="1"/>
    <col min="14" max="14" width="32.83203125" style="4" customWidth="1"/>
    <col min="15" max="15" width="4.1640625" style="4" customWidth="1"/>
    <col min="16" max="16" width="3.83203125" style="4" customWidth="1"/>
    <col min="17" max="17" width="32.83203125" style="4" customWidth="1"/>
    <col min="18" max="18" width="4.5" style="4" customWidth="1"/>
    <col min="19" max="19" width="3.83203125" style="4" customWidth="1"/>
    <col min="20" max="20" width="32.83203125" style="4" customWidth="1"/>
    <col min="21" max="21" width="4.1640625" style="4" customWidth="1"/>
    <col min="22" max="22" width="3.83203125" style="4" customWidth="1"/>
    <col min="23" max="23" width="32.83203125" style="4" customWidth="1"/>
    <col min="24" max="24" width="4.5" style="4" customWidth="1"/>
    <col min="25" max="16384" width="9.1640625" style="4"/>
  </cols>
  <sheetData>
    <row r="2" spans="1:25" s="3" customFormat="1" ht="20.25" customHeight="1" x14ac:dyDescent="0.25">
      <c r="Y2" s="4"/>
    </row>
    <row r="6" spans="1:25" ht="20.25" customHeight="1" x14ac:dyDescent="0.6">
      <c r="A6" s="5"/>
    </row>
    <row r="16" spans="1:25" ht="20.25" customHeight="1" thickBot="1" x14ac:dyDescent="0.35">
      <c r="B16" s="6" t="s"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8"/>
    </row>
    <row r="17" spans="1:24" ht="20.25" customHeight="1" x14ac:dyDescent="0.3">
      <c r="B17" s="9" t="s">
        <v>1</v>
      </c>
      <c r="C17" s="8"/>
      <c r="D17" s="8"/>
      <c r="E17" s="9" t="s">
        <v>2</v>
      </c>
      <c r="H17" s="9" t="s">
        <v>3</v>
      </c>
      <c r="K17" s="9" t="s">
        <v>4</v>
      </c>
      <c r="N17" s="9" t="s">
        <v>5</v>
      </c>
      <c r="Q17" s="9" t="s">
        <v>6</v>
      </c>
      <c r="T17" s="9" t="s">
        <v>7</v>
      </c>
      <c r="W17" s="9" t="s">
        <v>8</v>
      </c>
    </row>
    <row r="18" spans="1:24" ht="20.25" customHeight="1" x14ac:dyDescent="0.25">
      <c r="A18" s="15" t="s">
        <v>9</v>
      </c>
      <c r="B18" s="7" t="str">
        <f>B$17&amp;" "&amp;$A18</f>
        <v>Private capital fundraising</v>
      </c>
      <c r="C18" s="162">
        <f t="shared" ref="C18:C26" si="0">HYPERLINK(CONCATENATE("#",ADDRESS(1,1,,,B18)),1+C17)</f>
        <v>1</v>
      </c>
      <c r="D18" s="12"/>
      <c r="E18" s="7" t="str">
        <f>E$17&amp;" "&amp;$A18</f>
        <v>PE fundraising</v>
      </c>
      <c r="F18" s="162">
        <f>HYPERLINK(CONCATENATE("#",ADDRESS(1,1,,,E18)),1+C26)</f>
        <v>10</v>
      </c>
      <c r="G18" s="12"/>
      <c r="H18" s="7" t="str">
        <f>H$17&amp;" "&amp;$A18</f>
        <v>VC fundraising</v>
      </c>
      <c r="I18" s="162">
        <f>HYPERLINK(CONCATENATE("#",ADDRESS(1,1,,,H18)),1+F26)</f>
        <v>19</v>
      </c>
      <c r="J18" s="12"/>
      <c r="K18" s="7" t="str">
        <f>K$17&amp;" "&amp;$A18</f>
        <v>Real estate fundraising</v>
      </c>
      <c r="L18" s="162">
        <f>HYPERLINK(CONCATENATE("#",ADDRESS(1,1,,,K18)),1+I25)</f>
        <v>27</v>
      </c>
      <c r="M18" s="12"/>
      <c r="N18" s="7" t="str">
        <f>N$17&amp;" "&amp;$A18</f>
        <v>Real assets fundraising</v>
      </c>
      <c r="O18" s="162">
        <f>HYPERLINK(CONCATENATE("#",ADDRESS(1,1,,,N18)),1+L26)</f>
        <v>36</v>
      </c>
      <c r="P18" s="12"/>
      <c r="Q18" s="7" t="str">
        <f>Q$17&amp;" "&amp;$A18</f>
        <v>Debt fundraising</v>
      </c>
      <c r="R18" s="162">
        <f>HYPERLINK(CONCATENATE("#",ADDRESS(1,1,,,Q18)),1+O26)</f>
        <v>45</v>
      </c>
      <c r="S18" s="12"/>
      <c r="T18" s="7" t="str">
        <f>T$17&amp;" "&amp;$A18</f>
        <v>FoF fundraising</v>
      </c>
      <c r="U18" s="162">
        <f>HYPERLINK(CONCATENATE("#",ADDRESS(1,1,,,T18)),1+R26)</f>
        <v>54</v>
      </c>
      <c r="V18" s="12"/>
      <c r="W18" s="7" t="str">
        <f>W$17&amp;" "&amp;$A18</f>
        <v>Secondaries fundraising</v>
      </c>
      <c r="X18" s="162">
        <f>HYPERLINK(CONCATENATE("#",ADDRESS(1,1,,,W18)),1+U26)</f>
        <v>63</v>
      </c>
    </row>
    <row r="19" spans="1:24" ht="20.25" customHeight="1" x14ac:dyDescent="0.25">
      <c r="A19" s="15" t="s">
        <v>10</v>
      </c>
      <c r="B19" s="7" t="s">
        <v>11</v>
      </c>
      <c r="C19" s="162">
        <f t="shared" si="0"/>
        <v>2</v>
      </c>
      <c r="D19" s="12"/>
      <c r="E19" s="7" t="s">
        <v>12</v>
      </c>
      <c r="F19" s="162">
        <f t="shared" ref="F19:F26" si="1">HYPERLINK(CONCATENATE("#",ADDRESS(1,1,,,E19)),1+F18)</f>
        <v>11</v>
      </c>
      <c r="G19" s="12"/>
      <c r="H19" s="7" t="s">
        <v>13</v>
      </c>
      <c r="I19" s="162">
        <f t="shared" ref="I19:I25" si="2">HYPERLINK(CONCATENATE("#",ADDRESS(1,1,,,H19)),1+I18)</f>
        <v>20</v>
      </c>
      <c r="J19" s="12"/>
      <c r="K19" s="7" t="s">
        <v>14</v>
      </c>
      <c r="L19" s="162">
        <f t="shared" ref="L19:L26" si="3">HYPERLINK(CONCATENATE("#",ADDRESS(1,1,,,K19)),1+L18)</f>
        <v>28</v>
      </c>
      <c r="M19" s="12"/>
      <c r="N19" s="7" t="s">
        <v>15</v>
      </c>
      <c r="O19" s="162">
        <f t="shared" ref="O19:O26" si="4">HYPERLINK(CONCATENATE("#",ADDRESS(1,1,,,N19)),1+O18)</f>
        <v>37</v>
      </c>
      <c r="P19" s="12"/>
      <c r="Q19" s="7" t="s">
        <v>16</v>
      </c>
      <c r="R19" s="162">
        <f t="shared" ref="R19:R26" si="5">HYPERLINK(CONCATENATE("#",ADDRESS(1,1,,,Q19)),1+R18)</f>
        <v>46</v>
      </c>
      <c r="S19" s="12"/>
      <c r="T19" s="7" t="s">
        <v>17</v>
      </c>
      <c r="U19" s="162">
        <f t="shared" ref="U19:U26" si="6">HYPERLINK(CONCATENATE("#",ADDRESS(1,1,,,T19)),1+U18)</f>
        <v>55</v>
      </c>
      <c r="V19" s="12"/>
      <c r="W19" s="7" t="s">
        <v>18</v>
      </c>
      <c r="X19" s="162">
        <f t="shared" ref="X19:X26" si="7">HYPERLINK(CONCATENATE("#",ADDRESS(1,1,,,W19)),1+X18)</f>
        <v>64</v>
      </c>
    </row>
    <row r="20" spans="1:24" ht="20.25" customHeight="1" x14ac:dyDescent="0.25">
      <c r="A20" s="15" t="s">
        <v>19</v>
      </c>
      <c r="B20" s="7" t="str">
        <f t="shared" ref="B20:B26" si="8">B$17&amp;" "&amp;$A20</f>
        <v>Private capital first-time</v>
      </c>
      <c r="C20" s="162">
        <f t="shared" si="0"/>
        <v>3</v>
      </c>
      <c r="D20" s="12"/>
      <c r="E20" s="7" t="str">
        <f t="shared" ref="E20:E26" si="9">E$17&amp;" "&amp;$A20</f>
        <v>PE first-time</v>
      </c>
      <c r="F20" s="162">
        <f t="shared" si="1"/>
        <v>12</v>
      </c>
      <c r="G20" s="12"/>
      <c r="H20" s="7" t="str">
        <f>H$17&amp;" "&amp;$A20</f>
        <v>VC first-time</v>
      </c>
      <c r="I20" s="162">
        <f t="shared" si="2"/>
        <v>21</v>
      </c>
      <c r="J20" s="12"/>
      <c r="K20" s="7" t="str">
        <f t="shared" ref="K20:K26" si="10">K$17&amp;" "&amp;$A20</f>
        <v>Real estate first-time</v>
      </c>
      <c r="L20" s="162">
        <f t="shared" si="3"/>
        <v>29</v>
      </c>
      <c r="M20" s="12"/>
      <c r="N20" s="7" t="str">
        <f t="shared" ref="N20:N26" si="11">N$17&amp;" "&amp;$A20</f>
        <v>Real assets first-time</v>
      </c>
      <c r="O20" s="162">
        <f t="shared" si="4"/>
        <v>38</v>
      </c>
      <c r="P20" s="12"/>
      <c r="Q20" s="7" t="str">
        <f t="shared" ref="Q20:Q26" si="12">Q$17&amp;" "&amp;$A20</f>
        <v>Debt first-time</v>
      </c>
      <c r="R20" s="162">
        <f t="shared" si="5"/>
        <v>47</v>
      </c>
      <c r="S20" s="12"/>
      <c r="T20" s="7" t="str">
        <f t="shared" ref="T20:T26" si="13">T$17&amp;" "&amp;$A20</f>
        <v>FoF first-time</v>
      </c>
      <c r="U20" s="162">
        <f t="shared" si="6"/>
        <v>56</v>
      </c>
      <c r="V20" s="12"/>
      <c r="W20" s="7" t="str">
        <f t="shared" ref="W20:W26" si="14">W$17&amp;" "&amp;$A20</f>
        <v>Secondaries first-time</v>
      </c>
      <c r="X20" s="162">
        <f t="shared" si="7"/>
        <v>65</v>
      </c>
    </row>
    <row r="21" spans="1:24" ht="20.25" customHeight="1" x14ac:dyDescent="0.25">
      <c r="A21" s="15" t="s">
        <v>20</v>
      </c>
      <c r="B21" s="7" t="str">
        <f t="shared" si="8"/>
        <v>Private capital manager exp</v>
      </c>
      <c r="C21" s="162">
        <f t="shared" si="0"/>
        <v>4</v>
      </c>
      <c r="D21" s="12"/>
      <c r="E21" s="7" t="str">
        <f t="shared" si="9"/>
        <v>PE manager exp</v>
      </c>
      <c r="F21" s="162">
        <f t="shared" si="1"/>
        <v>13</v>
      </c>
      <c r="G21" s="12"/>
      <c r="H21" s="7" t="str">
        <f>H$17&amp;" "&amp;$A21</f>
        <v>VC manager exp</v>
      </c>
      <c r="I21" s="162">
        <f t="shared" si="2"/>
        <v>22</v>
      </c>
      <c r="J21" s="12"/>
      <c r="K21" s="7" t="str">
        <f t="shared" si="10"/>
        <v>Real estate manager exp</v>
      </c>
      <c r="L21" s="162">
        <f t="shared" si="3"/>
        <v>30</v>
      </c>
      <c r="M21" s="12"/>
      <c r="N21" s="7" t="str">
        <f t="shared" si="11"/>
        <v>Real assets manager exp</v>
      </c>
      <c r="O21" s="162">
        <f t="shared" si="4"/>
        <v>39</v>
      </c>
      <c r="P21" s="12"/>
      <c r="Q21" s="7" t="str">
        <f t="shared" si="12"/>
        <v>Debt manager exp</v>
      </c>
      <c r="R21" s="162">
        <f t="shared" si="5"/>
        <v>48</v>
      </c>
      <c r="S21" s="12"/>
      <c r="T21" s="7" t="str">
        <f t="shared" si="13"/>
        <v>FoF manager exp</v>
      </c>
      <c r="U21" s="162">
        <f t="shared" si="6"/>
        <v>57</v>
      </c>
      <c r="V21" s="12"/>
      <c r="W21" s="7" t="str">
        <f t="shared" si="14"/>
        <v>Secondaries manager exp</v>
      </c>
      <c r="X21" s="162">
        <f t="shared" si="7"/>
        <v>66</v>
      </c>
    </row>
    <row r="22" spans="1:24" ht="20.25" customHeight="1" x14ac:dyDescent="0.25">
      <c r="A22" s="15" t="s">
        <v>21</v>
      </c>
      <c r="B22" s="7" t="str">
        <f t="shared" si="8"/>
        <v>Private capital by size</v>
      </c>
      <c r="C22" s="162">
        <f t="shared" si="0"/>
        <v>5</v>
      </c>
      <c r="D22" s="12"/>
      <c r="E22" s="7" t="str">
        <f t="shared" si="9"/>
        <v>PE by size</v>
      </c>
      <c r="F22" s="162">
        <f t="shared" si="1"/>
        <v>14</v>
      </c>
      <c r="G22" s="12"/>
      <c r="H22" s="7" t="str">
        <f>H$17&amp;" "&amp;$A22</f>
        <v>VC by size</v>
      </c>
      <c r="I22" s="162">
        <f t="shared" si="2"/>
        <v>23</v>
      </c>
      <c r="J22" s="12"/>
      <c r="K22" s="7" t="str">
        <f t="shared" si="10"/>
        <v>Real estate by size</v>
      </c>
      <c r="L22" s="162">
        <f t="shared" si="3"/>
        <v>31</v>
      </c>
      <c r="M22" s="12"/>
      <c r="N22" s="7" t="str">
        <f t="shared" si="11"/>
        <v>Real assets by size</v>
      </c>
      <c r="O22" s="162">
        <f t="shared" si="4"/>
        <v>40</v>
      </c>
      <c r="P22" s="12"/>
      <c r="Q22" s="7" t="str">
        <f t="shared" si="12"/>
        <v>Debt by size</v>
      </c>
      <c r="R22" s="162">
        <f t="shared" si="5"/>
        <v>49</v>
      </c>
      <c r="S22" s="12"/>
      <c r="T22" s="7" t="str">
        <f t="shared" si="13"/>
        <v>FoF by size</v>
      </c>
      <c r="U22" s="162">
        <f t="shared" si="6"/>
        <v>58</v>
      </c>
      <c r="V22" s="12"/>
      <c r="W22" s="7" t="str">
        <f t="shared" si="14"/>
        <v>Secondaries by size</v>
      </c>
      <c r="X22" s="162">
        <f t="shared" si="7"/>
        <v>67</v>
      </c>
    </row>
    <row r="23" spans="1:24" ht="20.25" customHeight="1" x14ac:dyDescent="0.25">
      <c r="A23" s="15" t="s">
        <v>22</v>
      </c>
      <c r="B23" s="7" t="str">
        <f t="shared" si="8"/>
        <v>Private capital by region</v>
      </c>
      <c r="C23" s="162">
        <f t="shared" si="0"/>
        <v>6</v>
      </c>
      <c r="D23" s="12"/>
      <c r="E23" s="7" t="str">
        <f t="shared" si="9"/>
        <v>PE by region</v>
      </c>
      <c r="F23" s="162">
        <f t="shared" si="1"/>
        <v>15</v>
      </c>
      <c r="G23" s="12"/>
      <c r="H23" s="7" t="str">
        <f>H$17&amp;" "&amp;$A23</f>
        <v>VC by region</v>
      </c>
      <c r="I23" s="162">
        <f t="shared" si="2"/>
        <v>24</v>
      </c>
      <c r="J23" s="12"/>
      <c r="K23" s="7" t="str">
        <f t="shared" si="10"/>
        <v>Real estate by region</v>
      </c>
      <c r="L23" s="162">
        <f t="shared" si="3"/>
        <v>32</v>
      </c>
      <c r="M23" s="12"/>
      <c r="N23" s="7" t="str">
        <f t="shared" si="11"/>
        <v>Real assets by region</v>
      </c>
      <c r="O23" s="162">
        <f t="shared" si="4"/>
        <v>41</v>
      </c>
      <c r="P23" s="12"/>
      <c r="Q23" s="7" t="str">
        <f t="shared" si="12"/>
        <v>Debt by region</v>
      </c>
      <c r="R23" s="162">
        <f t="shared" si="5"/>
        <v>50</v>
      </c>
      <c r="S23" s="12"/>
      <c r="T23" s="7" t="str">
        <f t="shared" si="13"/>
        <v>FoF by region</v>
      </c>
      <c r="U23" s="162">
        <f t="shared" si="6"/>
        <v>59</v>
      </c>
      <c r="V23" s="12"/>
      <c r="W23" s="7" t="str">
        <f t="shared" si="14"/>
        <v>Secondaries by region</v>
      </c>
      <c r="X23" s="162">
        <f t="shared" si="7"/>
        <v>68</v>
      </c>
    </row>
    <row r="24" spans="1:24" ht="20.25" customHeight="1" x14ac:dyDescent="0.25">
      <c r="A24" s="15" t="s">
        <v>23</v>
      </c>
      <c r="B24" s="7" t="str">
        <f t="shared" si="8"/>
        <v>Private capital by type</v>
      </c>
      <c r="C24" s="162">
        <f t="shared" si="0"/>
        <v>7</v>
      </c>
      <c r="D24" s="12"/>
      <c r="E24" s="7" t="str">
        <f t="shared" si="9"/>
        <v>PE by type</v>
      </c>
      <c r="F24" s="162">
        <f t="shared" si="1"/>
        <v>16</v>
      </c>
      <c r="G24" s="12"/>
      <c r="H24" s="7" t="str">
        <f>H$17&amp;" "&amp;$A25</f>
        <v>VC fund timing</v>
      </c>
      <c r="I24" s="162">
        <f t="shared" si="2"/>
        <v>25</v>
      </c>
      <c r="J24" s="12"/>
      <c r="K24" s="7" t="str">
        <f t="shared" si="10"/>
        <v>Real estate by type</v>
      </c>
      <c r="L24" s="162">
        <f t="shared" si="3"/>
        <v>33</v>
      </c>
      <c r="M24" s="12"/>
      <c r="N24" s="7" t="str">
        <f t="shared" si="11"/>
        <v>Real assets by type</v>
      </c>
      <c r="O24" s="162">
        <f t="shared" si="4"/>
        <v>42</v>
      </c>
      <c r="P24" s="12"/>
      <c r="Q24" s="7" t="str">
        <f t="shared" si="12"/>
        <v>Debt by type</v>
      </c>
      <c r="R24" s="162">
        <f t="shared" si="5"/>
        <v>51</v>
      </c>
      <c r="S24" s="12"/>
      <c r="T24" s="7" t="str">
        <f t="shared" si="13"/>
        <v>FoF by type</v>
      </c>
      <c r="U24" s="162">
        <f t="shared" si="6"/>
        <v>60</v>
      </c>
      <c r="V24" s="12"/>
      <c r="W24" s="7" t="str">
        <f t="shared" si="14"/>
        <v>Secondaries by type</v>
      </c>
      <c r="X24" s="162">
        <f t="shared" si="7"/>
        <v>69</v>
      </c>
    </row>
    <row r="25" spans="1:24" ht="20.25" customHeight="1" x14ac:dyDescent="0.25">
      <c r="A25" s="15" t="s">
        <v>24</v>
      </c>
      <c r="B25" s="7" t="str">
        <f t="shared" si="8"/>
        <v>Private capital fund timing</v>
      </c>
      <c r="C25" s="162">
        <f t="shared" si="0"/>
        <v>8</v>
      </c>
      <c r="D25" s="12"/>
      <c r="E25" s="7" t="str">
        <f t="shared" si="9"/>
        <v>PE fund timing</v>
      </c>
      <c r="F25" s="162">
        <f t="shared" si="1"/>
        <v>17</v>
      </c>
      <c r="G25" s="12"/>
      <c r="H25" s="7" t="str">
        <f>H$17&amp;" "&amp;$A26</f>
        <v>VC fund fees</v>
      </c>
      <c r="I25" s="162">
        <f t="shared" si="2"/>
        <v>26</v>
      </c>
      <c r="J25" s="12"/>
      <c r="K25" s="7" t="str">
        <f t="shared" si="10"/>
        <v>Real estate fund timing</v>
      </c>
      <c r="L25" s="162">
        <f t="shared" si="3"/>
        <v>34</v>
      </c>
      <c r="M25" s="12"/>
      <c r="N25" s="7" t="str">
        <f t="shared" si="11"/>
        <v>Real assets fund timing</v>
      </c>
      <c r="O25" s="162">
        <f t="shared" si="4"/>
        <v>43</v>
      </c>
      <c r="P25" s="12"/>
      <c r="Q25" s="7" t="str">
        <f t="shared" si="12"/>
        <v>Debt fund timing</v>
      </c>
      <c r="R25" s="162">
        <f t="shared" si="5"/>
        <v>52</v>
      </c>
      <c r="S25" s="12"/>
      <c r="T25" s="7" t="str">
        <f t="shared" si="13"/>
        <v>FoF fund timing</v>
      </c>
      <c r="U25" s="162">
        <f t="shared" si="6"/>
        <v>61</v>
      </c>
      <c r="V25" s="12"/>
      <c r="W25" s="7" t="str">
        <f t="shared" si="14"/>
        <v>Secondaries fund timing</v>
      </c>
      <c r="X25" s="162">
        <f t="shared" si="7"/>
        <v>70</v>
      </c>
    </row>
    <row r="26" spans="1:24" ht="20.25" customHeight="1" x14ac:dyDescent="0.25">
      <c r="A26" s="15" t="s">
        <v>25</v>
      </c>
      <c r="B26" s="7" t="str">
        <f t="shared" si="8"/>
        <v>Private capital fund fees</v>
      </c>
      <c r="C26" s="162">
        <f t="shared" si="0"/>
        <v>9</v>
      </c>
      <c r="D26" s="12"/>
      <c r="E26" s="7" t="str">
        <f t="shared" si="9"/>
        <v>PE fund fees</v>
      </c>
      <c r="F26" s="162">
        <f t="shared" si="1"/>
        <v>18</v>
      </c>
      <c r="G26" s="14"/>
      <c r="I26" s="164"/>
      <c r="J26" s="14"/>
      <c r="K26" s="7" t="str">
        <f t="shared" si="10"/>
        <v>Real estate fund fees</v>
      </c>
      <c r="L26" s="162">
        <f t="shared" si="3"/>
        <v>35</v>
      </c>
      <c r="M26" s="12"/>
      <c r="N26" s="7" t="str">
        <f t="shared" si="11"/>
        <v>Real assets fund fees</v>
      </c>
      <c r="O26" s="162">
        <f t="shared" si="4"/>
        <v>44</v>
      </c>
      <c r="P26" s="12"/>
      <c r="Q26" s="7" t="str">
        <f t="shared" si="12"/>
        <v>Debt fund fees</v>
      </c>
      <c r="R26" s="162">
        <f t="shared" si="5"/>
        <v>53</v>
      </c>
      <c r="S26" s="12"/>
      <c r="T26" s="7" t="str">
        <f t="shared" si="13"/>
        <v>FoF fund fees</v>
      </c>
      <c r="U26" s="162">
        <f t="shared" si="6"/>
        <v>62</v>
      </c>
      <c r="V26" s="12"/>
      <c r="W26" s="7" t="str">
        <f t="shared" si="14"/>
        <v>Secondaries fund fees</v>
      </c>
      <c r="X26" s="162">
        <f t="shared" si="7"/>
        <v>71</v>
      </c>
    </row>
    <row r="27" spans="1:24" ht="20.25" customHeight="1" x14ac:dyDescent="0.25">
      <c r="B27" s="13"/>
      <c r="C27" s="163"/>
      <c r="D27" s="14"/>
      <c r="E27" s="13"/>
      <c r="F27" s="163"/>
      <c r="G27" s="14"/>
      <c r="K27" s="13"/>
      <c r="L27" s="163"/>
      <c r="M27" s="14"/>
      <c r="N27" s="13"/>
      <c r="O27" s="163"/>
      <c r="P27" s="14"/>
      <c r="Q27" s="13"/>
      <c r="R27" s="163"/>
      <c r="S27" s="14"/>
      <c r="U27" s="164"/>
      <c r="X27" s="164"/>
    </row>
    <row r="28" spans="1:24" ht="20.25" customHeight="1" x14ac:dyDescent="0.25">
      <c r="B28" s="13"/>
      <c r="C28" s="14"/>
      <c r="D28" s="14"/>
      <c r="E28" s="13"/>
      <c r="F28" s="14"/>
      <c r="G28" s="14"/>
      <c r="K28" s="13"/>
      <c r="L28" s="14"/>
      <c r="M28" s="14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4B8E-3142-4BF3-A69A-F5803E6BAB66}">
  <sheetPr>
    <tabColor theme="6"/>
  </sheetPr>
  <dimension ref="B5:R51"/>
  <sheetViews>
    <sheetView showGridLines="0" workbookViewId="0"/>
  </sheetViews>
  <sheetFormatPr defaultColWidth="7.83203125" defaultRowHeight="12" customHeight="1" x14ac:dyDescent="0.2"/>
  <cols>
    <col min="1" max="1" width="2.83203125" style="16" customWidth="1"/>
    <col min="2" max="2" width="21.5" style="16" customWidth="1"/>
    <col min="3" max="16384" width="7.83203125" style="16"/>
  </cols>
  <sheetData>
    <row r="5" spans="2:18" ht="12" customHeight="1" x14ac:dyDescent="0.25">
      <c r="C5" s="17" t="s">
        <v>157</v>
      </c>
    </row>
    <row r="6" spans="2:18" ht="12" customHeight="1" x14ac:dyDescent="0.2">
      <c r="B6" s="18" t="s">
        <v>151</v>
      </c>
      <c r="C6" s="104">
        <v>2008</v>
      </c>
      <c r="D6" s="125">
        <v>2009</v>
      </c>
      <c r="E6" s="125">
        <v>2010</v>
      </c>
      <c r="F6" s="125">
        <v>2011</v>
      </c>
      <c r="G6" s="125">
        <v>2012</v>
      </c>
      <c r="H6" s="125">
        <v>2013</v>
      </c>
      <c r="I6" s="125">
        <v>2014</v>
      </c>
      <c r="J6" s="125">
        <v>2015</v>
      </c>
      <c r="K6" s="125">
        <v>2016</v>
      </c>
      <c r="L6" s="125">
        <v>2017</v>
      </c>
      <c r="M6" s="125">
        <v>2018</v>
      </c>
      <c r="N6" s="125">
        <v>2019</v>
      </c>
      <c r="O6" s="125">
        <v>2020</v>
      </c>
      <c r="P6" s="125">
        <v>2021</v>
      </c>
      <c r="Q6" s="125">
        <v>2022</v>
      </c>
      <c r="R6" s="126">
        <v>2023</v>
      </c>
    </row>
    <row r="7" spans="2:18" ht="12" customHeight="1" x14ac:dyDescent="0.2">
      <c r="B7" s="104" t="s">
        <v>158</v>
      </c>
      <c r="C7" s="34">
        <v>264.84257306148328</v>
      </c>
      <c r="D7" s="35">
        <v>152.59039252199375</v>
      </c>
      <c r="E7" s="35">
        <v>96.274829837600322</v>
      </c>
      <c r="F7" s="35">
        <v>137.65769443004376</v>
      </c>
      <c r="G7" s="35">
        <v>146.13900235148398</v>
      </c>
      <c r="H7" s="35">
        <v>244.36220948134431</v>
      </c>
      <c r="I7" s="35">
        <v>260.34600818994301</v>
      </c>
      <c r="J7" s="35">
        <v>228.67662271350957</v>
      </c>
      <c r="K7" s="35">
        <v>280.59082046652287</v>
      </c>
      <c r="L7" s="35">
        <v>355.91205614016462</v>
      </c>
      <c r="M7" s="35">
        <v>306.75499068664459</v>
      </c>
      <c r="N7" s="35">
        <v>437.0711037148136</v>
      </c>
      <c r="O7" s="35">
        <v>381.76756557706966</v>
      </c>
      <c r="P7" s="35">
        <v>436.9919797404699</v>
      </c>
      <c r="Q7" s="35">
        <v>397.78709118459523</v>
      </c>
      <c r="R7" s="36">
        <v>300.86461046016888</v>
      </c>
    </row>
    <row r="8" spans="2:18" ht="12" customHeight="1" x14ac:dyDescent="0.2">
      <c r="B8" s="105" t="s">
        <v>159</v>
      </c>
      <c r="C8" s="31">
        <v>0</v>
      </c>
      <c r="D8" s="32">
        <v>3.5000000000000003E-2</v>
      </c>
      <c r="E8" s="32">
        <v>1.036228284448</v>
      </c>
      <c r="F8" s="32">
        <v>0.348247031895</v>
      </c>
      <c r="G8" s="32">
        <v>0</v>
      </c>
      <c r="H8" s="32">
        <v>0.51879999999999993</v>
      </c>
      <c r="I8" s="32">
        <v>2.0730759298419996</v>
      </c>
      <c r="J8" s="32">
        <v>0.69276850599999995</v>
      </c>
      <c r="K8" s="32">
        <v>3.1221399999999999</v>
      </c>
      <c r="L8" s="32">
        <v>1.232725087353</v>
      </c>
      <c r="M8" s="32">
        <v>1.4929207935940001</v>
      </c>
      <c r="N8" s="32">
        <v>1.2306253114059997</v>
      </c>
      <c r="O8" s="32">
        <v>7.1022484762839992</v>
      </c>
      <c r="P8" s="32">
        <v>5.1723421384198005</v>
      </c>
      <c r="Q8" s="32">
        <v>0.84836391586700011</v>
      </c>
      <c r="R8" s="33">
        <v>0.45832000000000001</v>
      </c>
    </row>
    <row r="9" spans="2:18" ht="12" customHeight="1" x14ac:dyDescent="0.2">
      <c r="B9" s="105" t="s">
        <v>160</v>
      </c>
      <c r="C9" s="34">
        <v>43.524680209585988</v>
      </c>
      <c r="D9" s="35">
        <v>17.143330752022131</v>
      </c>
      <c r="E9" s="35">
        <v>28.712837867696507</v>
      </c>
      <c r="F9" s="35">
        <v>37.44562074543596</v>
      </c>
      <c r="G9" s="35">
        <v>30.927600543843877</v>
      </c>
      <c r="H9" s="35">
        <v>27.546227383367004</v>
      </c>
      <c r="I9" s="35">
        <v>64.216245894747971</v>
      </c>
      <c r="J9" s="35">
        <v>46.049368212723856</v>
      </c>
      <c r="K9" s="35">
        <v>70.720063714923995</v>
      </c>
      <c r="L9" s="35">
        <v>72.192779808358821</v>
      </c>
      <c r="M9" s="35">
        <v>88.235478978552976</v>
      </c>
      <c r="N9" s="35">
        <v>140.13815354408007</v>
      </c>
      <c r="O9" s="35">
        <v>73.778707916512005</v>
      </c>
      <c r="P9" s="35">
        <v>165.66982101283531</v>
      </c>
      <c r="Q9" s="35">
        <v>137.19352102340096</v>
      </c>
      <c r="R9" s="36">
        <v>65.571849467747001</v>
      </c>
    </row>
    <row r="10" spans="2:18" ht="12" customHeight="1" x14ac:dyDescent="0.2">
      <c r="B10" s="106" t="s">
        <v>161</v>
      </c>
      <c r="C10" s="27">
        <v>3.791891645163</v>
      </c>
      <c r="D10" s="28">
        <v>0.8165</v>
      </c>
      <c r="E10" s="28">
        <v>1.8913513869439997</v>
      </c>
      <c r="F10" s="28">
        <v>0.42115646874499996</v>
      </c>
      <c r="G10" s="28">
        <v>0.64957797473599999</v>
      </c>
      <c r="H10" s="28">
        <v>4.8253291211110003</v>
      </c>
      <c r="I10" s="28">
        <v>2.8661976451019999</v>
      </c>
      <c r="J10" s="28">
        <v>0.40276822755900005</v>
      </c>
      <c r="K10" s="28">
        <v>59.633908907199</v>
      </c>
      <c r="L10" s="28">
        <v>0.32306474271599994</v>
      </c>
      <c r="M10" s="28">
        <v>3.3405275094839997</v>
      </c>
      <c r="N10" s="28">
        <v>2.0118270111890002</v>
      </c>
      <c r="O10" s="28">
        <v>1.253230177339</v>
      </c>
      <c r="P10" s="28">
        <v>5.9655643644219998</v>
      </c>
      <c r="Q10" s="28">
        <v>1.4913037456E-2</v>
      </c>
      <c r="R10" s="29">
        <v>9.5370369061999999E-2</v>
      </c>
    </row>
    <row r="12" spans="2:18" ht="12" customHeight="1" x14ac:dyDescent="0.2">
      <c r="C12" s="104">
        <v>2008</v>
      </c>
      <c r="D12" s="125">
        <v>2009</v>
      </c>
      <c r="E12" s="125">
        <v>2010</v>
      </c>
      <c r="F12" s="125">
        <v>2011</v>
      </c>
      <c r="G12" s="125">
        <v>2012</v>
      </c>
      <c r="H12" s="125">
        <v>2013</v>
      </c>
      <c r="I12" s="125">
        <v>2014</v>
      </c>
      <c r="J12" s="125">
        <v>2015</v>
      </c>
      <c r="K12" s="125">
        <v>2016</v>
      </c>
      <c r="L12" s="125">
        <v>2017</v>
      </c>
      <c r="M12" s="125">
        <v>2018</v>
      </c>
      <c r="N12" s="125">
        <v>2019</v>
      </c>
      <c r="O12" s="125">
        <v>2020</v>
      </c>
      <c r="P12" s="125">
        <v>2021</v>
      </c>
      <c r="Q12" s="125">
        <v>2022</v>
      </c>
      <c r="R12" s="126">
        <v>2023</v>
      </c>
    </row>
    <row r="13" spans="2:18" ht="12" customHeight="1" x14ac:dyDescent="0.2">
      <c r="B13" s="104" t="s">
        <v>158</v>
      </c>
      <c r="C13" s="59">
        <v>0.84842163804796955</v>
      </c>
      <c r="D13" s="60">
        <v>0.89451119852792571</v>
      </c>
      <c r="E13" s="60">
        <v>0.75264545714466069</v>
      </c>
      <c r="F13" s="60">
        <v>0.78271204008365136</v>
      </c>
      <c r="G13" s="60">
        <v>0.82231680669714968</v>
      </c>
      <c r="H13" s="60">
        <v>0.88137041622128798</v>
      </c>
      <c r="I13" s="60">
        <v>0.79012079257754608</v>
      </c>
      <c r="J13" s="60">
        <v>0.8290745999912198</v>
      </c>
      <c r="K13" s="60">
        <v>0.67764604715840071</v>
      </c>
      <c r="L13" s="60">
        <v>0.82835622997851555</v>
      </c>
      <c r="M13" s="60">
        <v>0.76722521315241665</v>
      </c>
      <c r="N13" s="60">
        <v>0.75298443694815909</v>
      </c>
      <c r="O13" s="60">
        <v>0.82294917794560885</v>
      </c>
      <c r="P13" s="60">
        <v>0.71194556558839672</v>
      </c>
      <c r="Q13" s="60">
        <v>0.74235630792989948</v>
      </c>
      <c r="R13" s="61">
        <v>0.81981658149871728</v>
      </c>
    </row>
    <row r="14" spans="2:18" ht="12" customHeight="1" x14ac:dyDescent="0.2">
      <c r="B14" s="105" t="s">
        <v>159</v>
      </c>
      <c r="C14" s="56">
        <v>0</v>
      </c>
      <c r="D14" s="57">
        <v>2.0517603651858235E-4</v>
      </c>
      <c r="E14" s="57">
        <v>8.1008973183351821E-3</v>
      </c>
      <c r="F14" s="57">
        <v>1.9801083108081023E-3</v>
      </c>
      <c r="G14" s="57">
        <v>0</v>
      </c>
      <c r="H14" s="57">
        <v>1.8712180287865381E-3</v>
      </c>
      <c r="I14" s="57">
        <v>6.2915518011905057E-3</v>
      </c>
      <c r="J14" s="57">
        <v>2.511654952671004E-3</v>
      </c>
      <c r="K14" s="57">
        <v>7.5401819138539959E-3</v>
      </c>
      <c r="L14" s="57">
        <v>2.8690669179172895E-3</v>
      </c>
      <c r="M14" s="57">
        <v>3.7339456858417794E-3</v>
      </c>
      <c r="N14" s="57">
        <v>2.1201166110670819E-3</v>
      </c>
      <c r="O14" s="57">
        <v>1.5309811707782306E-2</v>
      </c>
      <c r="P14" s="57">
        <v>8.4267588877511655E-3</v>
      </c>
      <c r="Q14" s="57">
        <v>1.5832296178553502E-3</v>
      </c>
      <c r="R14" s="58">
        <v>1.2488618553634632E-3</v>
      </c>
    </row>
    <row r="15" spans="2:18" ht="12" customHeight="1" x14ac:dyDescent="0.2">
      <c r="B15" s="105" t="s">
        <v>160</v>
      </c>
      <c r="C15" s="59">
        <v>0.13943105918382051</v>
      </c>
      <c r="D15" s="60">
        <v>0.10049716161220081</v>
      </c>
      <c r="E15" s="60">
        <v>0.22446767259216599</v>
      </c>
      <c r="F15" s="60">
        <v>0.21291318532690873</v>
      </c>
      <c r="G15" s="60">
        <v>0.17402805075164435</v>
      </c>
      <c r="H15" s="60">
        <v>9.9354273910581659E-2</v>
      </c>
      <c r="I15" s="60">
        <v>0.19488906880298715</v>
      </c>
      <c r="J15" s="60">
        <v>0.16695349562969103</v>
      </c>
      <c r="K15" s="60">
        <v>0.17079379700137473</v>
      </c>
      <c r="L15" s="60">
        <v>0.16802279631171124</v>
      </c>
      <c r="M15" s="60">
        <v>0.22068584447605286</v>
      </c>
      <c r="N15" s="60">
        <v>0.24142947850928209</v>
      </c>
      <c r="O15" s="60">
        <v>0.15903951122198101</v>
      </c>
      <c r="P15" s="60">
        <v>0.26990860219439472</v>
      </c>
      <c r="Q15" s="60">
        <v>0.25603263151536654</v>
      </c>
      <c r="R15" s="61">
        <v>0.17867468490553376</v>
      </c>
    </row>
    <row r="16" spans="2:18" ht="12" customHeight="1" x14ac:dyDescent="0.2">
      <c r="B16" s="106" t="s">
        <v>161</v>
      </c>
      <c r="C16" s="62">
        <v>1.2147302768209953E-2</v>
      </c>
      <c r="D16" s="63">
        <v>4.786463823354928E-3</v>
      </c>
      <c r="E16" s="63">
        <v>1.4785972944838147E-2</v>
      </c>
      <c r="F16" s="63">
        <v>2.3946662786317936E-3</v>
      </c>
      <c r="G16" s="63">
        <v>3.6551425512060445E-3</v>
      </c>
      <c r="H16" s="63">
        <v>1.7404091839343879E-2</v>
      </c>
      <c r="I16" s="63">
        <v>8.6985868182762865E-3</v>
      </c>
      <c r="J16" s="63">
        <v>1.4602494264181873E-3</v>
      </c>
      <c r="K16" s="63">
        <v>0.14401997392637056</v>
      </c>
      <c r="L16" s="63">
        <v>7.519067918559468E-4</v>
      </c>
      <c r="M16" s="63">
        <v>8.3549966856886673E-3</v>
      </c>
      <c r="N16" s="63">
        <v>3.4659679314917465E-3</v>
      </c>
      <c r="O16" s="63">
        <v>2.7014991246278514E-3</v>
      </c>
      <c r="P16" s="63">
        <v>9.7190733294574352E-3</v>
      </c>
      <c r="Q16" s="63">
        <v>2.7830936878539889E-5</v>
      </c>
      <c r="R16" s="64">
        <v>2.5987174038546768E-4</v>
      </c>
    </row>
    <row r="17" spans="2:2" ht="12" customHeight="1" x14ac:dyDescent="0.2">
      <c r="B17" s="117">
        <v>45199</v>
      </c>
    </row>
    <row r="39" spans="2:18" ht="12" customHeight="1" x14ac:dyDescent="0.25">
      <c r="C39" s="17" t="s">
        <v>162</v>
      </c>
    </row>
    <row r="40" spans="2:18" ht="12" customHeight="1" x14ac:dyDescent="0.2">
      <c r="B40" s="18" t="s">
        <v>151</v>
      </c>
      <c r="C40" s="104">
        <v>2008</v>
      </c>
      <c r="D40" s="125">
        <v>2009</v>
      </c>
      <c r="E40" s="125">
        <v>2010</v>
      </c>
      <c r="F40" s="125">
        <v>2011</v>
      </c>
      <c r="G40" s="125">
        <v>2012</v>
      </c>
      <c r="H40" s="125">
        <v>2013</v>
      </c>
      <c r="I40" s="125">
        <v>2014</v>
      </c>
      <c r="J40" s="125">
        <v>2015</v>
      </c>
      <c r="K40" s="125">
        <v>2016</v>
      </c>
      <c r="L40" s="125">
        <v>2017</v>
      </c>
      <c r="M40" s="125">
        <v>2018</v>
      </c>
      <c r="N40" s="125">
        <v>2019</v>
      </c>
      <c r="O40" s="125">
        <v>2020</v>
      </c>
      <c r="P40" s="125">
        <v>2021</v>
      </c>
      <c r="Q40" s="125">
        <v>2022</v>
      </c>
      <c r="R40" s="126">
        <v>2023</v>
      </c>
    </row>
    <row r="41" spans="2:18" ht="12" customHeight="1" x14ac:dyDescent="0.2">
      <c r="B41" s="104" t="s">
        <v>158</v>
      </c>
      <c r="C41" s="79">
        <v>438</v>
      </c>
      <c r="D41" s="80">
        <v>294</v>
      </c>
      <c r="E41" s="80">
        <v>282</v>
      </c>
      <c r="F41" s="80">
        <v>382</v>
      </c>
      <c r="G41" s="80">
        <v>389</v>
      </c>
      <c r="H41" s="80">
        <v>448</v>
      </c>
      <c r="I41" s="80">
        <v>663</v>
      </c>
      <c r="J41" s="80">
        <v>567</v>
      </c>
      <c r="K41" s="80">
        <v>633</v>
      </c>
      <c r="L41" s="80">
        <v>715</v>
      </c>
      <c r="M41" s="80">
        <v>629</v>
      </c>
      <c r="N41" s="80">
        <v>716</v>
      </c>
      <c r="O41" s="80">
        <v>744</v>
      </c>
      <c r="P41" s="80">
        <v>994</v>
      </c>
      <c r="Q41" s="80">
        <v>790</v>
      </c>
      <c r="R41" s="81">
        <v>314</v>
      </c>
    </row>
    <row r="42" spans="2:18" ht="12" customHeight="1" x14ac:dyDescent="0.2">
      <c r="B42" s="105" t="s">
        <v>159</v>
      </c>
      <c r="C42" s="76">
        <v>0</v>
      </c>
      <c r="D42" s="77">
        <v>1</v>
      </c>
      <c r="E42" s="77">
        <v>3</v>
      </c>
      <c r="F42" s="77">
        <v>3</v>
      </c>
      <c r="G42" s="77">
        <v>0</v>
      </c>
      <c r="H42" s="77">
        <v>3</v>
      </c>
      <c r="I42" s="77">
        <v>6</v>
      </c>
      <c r="J42" s="77">
        <v>9</v>
      </c>
      <c r="K42" s="77">
        <v>7</v>
      </c>
      <c r="L42" s="77">
        <v>8</v>
      </c>
      <c r="M42" s="77">
        <v>9</v>
      </c>
      <c r="N42" s="77">
        <v>12</v>
      </c>
      <c r="O42" s="77">
        <v>14</v>
      </c>
      <c r="P42" s="77">
        <v>18</v>
      </c>
      <c r="Q42" s="77">
        <v>6</v>
      </c>
      <c r="R42" s="78">
        <v>3</v>
      </c>
    </row>
    <row r="43" spans="2:18" ht="12" customHeight="1" x14ac:dyDescent="0.2">
      <c r="B43" s="105" t="s">
        <v>160</v>
      </c>
      <c r="C43" s="79">
        <v>163</v>
      </c>
      <c r="D43" s="80">
        <v>118</v>
      </c>
      <c r="E43" s="80">
        <v>152</v>
      </c>
      <c r="F43" s="80">
        <v>164</v>
      </c>
      <c r="G43" s="80">
        <v>170</v>
      </c>
      <c r="H43" s="80">
        <v>179</v>
      </c>
      <c r="I43" s="80">
        <v>258</v>
      </c>
      <c r="J43" s="80">
        <v>265</v>
      </c>
      <c r="K43" s="80">
        <v>283</v>
      </c>
      <c r="L43" s="80">
        <v>289</v>
      </c>
      <c r="M43" s="80">
        <v>302</v>
      </c>
      <c r="N43" s="80">
        <v>321</v>
      </c>
      <c r="O43" s="80">
        <v>351</v>
      </c>
      <c r="P43" s="80">
        <v>419</v>
      </c>
      <c r="Q43" s="80">
        <v>256</v>
      </c>
      <c r="R43" s="81">
        <v>91</v>
      </c>
    </row>
    <row r="44" spans="2:18" ht="12" customHeight="1" x14ac:dyDescent="0.2">
      <c r="B44" s="106" t="s">
        <v>161</v>
      </c>
      <c r="C44" s="82">
        <v>3</v>
      </c>
      <c r="D44" s="83">
        <v>4</v>
      </c>
      <c r="E44" s="83">
        <v>3</v>
      </c>
      <c r="F44" s="83">
        <v>2</v>
      </c>
      <c r="G44" s="83">
        <v>4</v>
      </c>
      <c r="H44" s="83">
        <v>7</v>
      </c>
      <c r="I44" s="83">
        <v>3</v>
      </c>
      <c r="J44" s="83">
        <v>2</v>
      </c>
      <c r="K44" s="83">
        <v>9</v>
      </c>
      <c r="L44" s="83">
        <v>3</v>
      </c>
      <c r="M44" s="83">
        <v>6</v>
      </c>
      <c r="N44" s="83">
        <v>8</v>
      </c>
      <c r="O44" s="83">
        <v>9</v>
      </c>
      <c r="P44" s="83">
        <v>7</v>
      </c>
      <c r="Q44" s="83">
        <v>1</v>
      </c>
      <c r="R44" s="84">
        <v>1</v>
      </c>
    </row>
    <row r="46" spans="2:18" ht="12" customHeight="1" x14ac:dyDescent="0.2">
      <c r="C46" s="104">
        <v>2008</v>
      </c>
      <c r="D46" s="125">
        <v>2009</v>
      </c>
      <c r="E46" s="125">
        <v>2010</v>
      </c>
      <c r="F46" s="125">
        <v>2011</v>
      </c>
      <c r="G46" s="125">
        <v>2012</v>
      </c>
      <c r="H46" s="125">
        <v>2013</v>
      </c>
      <c r="I46" s="125">
        <v>2014</v>
      </c>
      <c r="J46" s="125">
        <v>2015</v>
      </c>
      <c r="K46" s="125">
        <v>2016</v>
      </c>
      <c r="L46" s="125">
        <v>2017</v>
      </c>
      <c r="M46" s="125">
        <v>2018</v>
      </c>
      <c r="N46" s="125">
        <v>2019</v>
      </c>
      <c r="O46" s="125">
        <v>2020</v>
      </c>
      <c r="P46" s="125">
        <v>2021</v>
      </c>
      <c r="Q46" s="125">
        <v>2022</v>
      </c>
      <c r="R46" s="126">
        <v>2023</v>
      </c>
    </row>
    <row r="47" spans="2:18" ht="12" customHeight="1" x14ac:dyDescent="0.2">
      <c r="B47" s="104" t="s">
        <v>158</v>
      </c>
      <c r="C47" s="53">
        <v>0.72516556291390732</v>
      </c>
      <c r="D47" s="54">
        <v>0.70503597122302153</v>
      </c>
      <c r="E47" s="54">
        <v>0.64090909090909087</v>
      </c>
      <c r="F47" s="54">
        <v>0.69328493647912881</v>
      </c>
      <c r="G47" s="54">
        <v>0.6909413854351687</v>
      </c>
      <c r="H47" s="54">
        <v>0.70329670329670335</v>
      </c>
      <c r="I47" s="54">
        <v>0.7129032258064516</v>
      </c>
      <c r="J47" s="54">
        <v>0.67259786476868333</v>
      </c>
      <c r="K47" s="54">
        <v>0.67918454935622319</v>
      </c>
      <c r="L47" s="54">
        <v>0.70443349753694584</v>
      </c>
      <c r="M47" s="54">
        <v>0.66490486257928116</v>
      </c>
      <c r="N47" s="54">
        <v>0.67738883632923363</v>
      </c>
      <c r="O47" s="54">
        <v>0.66547406082289806</v>
      </c>
      <c r="P47" s="54">
        <v>0.69123783031988872</v>
      </c>
      <c r="Q47" s="54">
        <v>0.75023741690408352</v>
      </c>
      <c r="R47" s="55">
        <v>0.76772616136919314</v>
      </c>
    </row>
    <row r="48" spans="2:18" ht="12" customHeight="1" x14ac:dyDescent="0.2">
      <c r="B48" s="105" t="s">
        <v>159</v>
      </c>
      <c r="C48" s="56">
        <v>0</v>
      </c>
      <c r="D48" s="57">
        <v>2.3980815347721821E-3</v>
      </c>
      <c r="E48" s="57">
        <v>6.8181818181818179E-3</v>
      </c>
      <c r="F48" s="57">
        <v>5.4446460980036296E-3</v>
      </c>
      <c r="G48" s="57">
        <v>0</v>
      </c>
      <c r="H48" s="57">
        <v>4.7095761381475663E-3</v>
      </c>
      <c r="I48" s="57">
        <v>6.4516129032258064E-3</v>
      </c>
      <c r="J48" s="57">
        <v>1.0676156583629894E-2</v>
      </c>
      <c r="K48" s="57">
        <v>7.5107296137339056E-3</v>
      </c>
      <c r="L48" s="57">
        <v>7.8817733990147777E-3</v>
      </c>
      <c r="M48" s="57">
        <v>9.5137420718816069E-3</v>
      </c>
      <c r="N48" s="57">
        <v>1.1352885525070956E-2</v>
      </c>
      <c r="O48" s="57">
        <v>1.2522361359570662E-2</v>
      </c>
      <c r="P48" s="57">
        <v>1.2517385257301807E-2</v>
      </c>
      <c r="Q48" s="57">
        <v>5.6980056980056983E-3</v>
      </c>
      <c r="R48" s="58">
        <v>7.3349633251833741E-3</v>
      </c>
    </row>
    <row r="49" spans="2:18" ht="12" customHeight="1" x14ac:dyDescent="0.2">
      <c r="B49" s="105" t="s">
        <v>160</v>
      </c>
      <c r="C49" s="59">
        <v>0.26986754966887416</v>
      </c>
      <c r="D49" s="60">
        <v>0.28297362110311752</v>
      </c>
      <c r="E49" s="60">
        <v>0.34545454545454546</v>
      </c>
      <c r="F49" s="60">
        <v>0.29764065335753176</v>
      </c>
      <c r="G49" s="60">
        <v>0.30195381882770872</v>
      </c>
      <c r="H49" s="60">
        <v>0.28100470957613816</v>
      </c>
      <c r="I49" s="60">
        <v>0.27741935483870966</v>
      </c>
      <c r="J49" s="60">
        <v>0.31435349940688018</v>
      </c>
      <c r="K49" s="60">
        <v>0.30364806866952787</v>
      </c>
      <c r="L49" s="60">
        <v>0.28472906403940884</v>
      </c>
      <c r="M49" s="60">
        <v>0.31923890063424948</v>
      </c>
      <c r="N49" s="60">
        <v>0.30368968779564803</v>
      </c>
      <c r="O49" s="60">
        <v>0.31395348837209303</v>
      </c>
      <c r="P49" s="60">
        <v>0.29137691237830321</v>
      </c>
      <c r="Q49" s="60">
        <v>0.24311490978157646</v>
      </c>
      <c r="R49" s="61">
        <v>0.22249388753056235</v>
      </c>
    </row>
    <row r="50" spans="2:18" ht="12" customHeight="1" x14ac:dyDescent="0.2">
      <c r="B50" s="106" t="s">
        <v>161</v>
      </c>
      <c r="C50" s="62">
        <v>4.9668874172185433E-3</v>
      </c>
      <c r="D50" s="63">
        <v>9.5923261390887284E-3</v>
      </c>
      <c r="E50" s="63">
        <v>6.8181818181818179E-3</v>
      </c>
      <c r="F50" s="63">
        <v>3.629764065335753E-3</v>
      </c>
      <c r="G50" s="63">
        <v>7.104795737122558E-3</v>
      </c>
      <c r="H50" s="63">
        <v>1.098901098901099E-2</v>
      </c>
      <c r="I50" s="63">
        <v>3.2258064516129032E-3</v>
      </c>
      <c r="J50" s="63">
        <v>2.3724792408066431E-3</v>
      </c>
      <c r="K50" s="63">
        <v>9.6566523605150223E-3</v>
      </c>
      <c r="L50" s="63">
        <v>2.9556650246305421E-3</v>
      </c>
      <c r="M50" s="63">
        <v>6.3424947145877377E-3</v>
      </c>
      <c r="N50" s="63">
        <v>7.5685903500473037E-3</v>
      </c>
      <c r="O50" s="63">
        <v>8.0500894454382833E-3</v>
      </c>
      <c r="P50" s="63">
        <v>4.8678720445062586E-3</v>
      </c>
      <c r="Q50" s="63">
        <v>9.4966761633428305E-4</v>
      </c>
      <c r="R50" s="64">
        <v>2.4449877750611247E-3</v>
      </c>
    </row>
    <row r="51" spans="2:18" ht="12" customHeight="1" x14ac:dyDescent="0.2">
      <c r="B51" s="117">
        <v>45199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77CE-E025-4431-92FC-88145DD3D382}">
  <sheetPr>
    <tabColor theme="6"/>
  </sheetPr>
  <dimension ref="B5:AK13"/>
  <sheetViews>
    <sheetView showGridLines="0" zoomScaleNormal="100" workbookViewId="0">
      <selection activeCell="U22" sqref="U22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20" width="7.83203125" style="16"/>
    <col min="21" max="21" width="21.6640625" style="16" bestFit="1" customWidth="1"/>
    <col min="22" max="16384" width="7.83203125" style="16"/>
  </cols>
  <sheetData>
    <row r="5" spans="2:37" ht="12" customHeight="1" x14ac:dyDescent="0.25">
      <c r="C5" s="17" t="s">
        <v>163</v>
      </c>
      <c r="V5" s="17" t="s">
        <v>164</v>
      </c>
    </row>
    <row r="6" spans="2:37" ht="12" customHeight="1" x14ac:dyDescent="0.2">
      <c r="B6" s="18" t="s">
        <v>151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U6" s="18" t="s">
        <v>151</v>
      </c>
      <c r="V6" s="19">
        <v>2008</v>
      </c>
      <c r="W6" s="20">
        <v>2009</v>
      </c>
      <c r="X6" s="20">
        <v>2010</v>
      </c>
      <c r="Y6" s="20">
        <v>2011</v>
      </c>
      <c r="Z6" s="20">
        <v>2012</v>
      </c>
      <c r="AA6" s="20">
        <v>2013</v>
      </c>
      <c r="AB6" s="20">
        <v>2014</v>
      </c>
      <c r="AC6" s="20">
        <v>2015</v>
      </c>
      <c r="AD6" s="20">
        <v>2016</v>
      </c>
      <c r="AE6" s="20">
        <v>2017</v>
      </c>
      <c r="AF6" s="20">
        <v>2018</v>
      </c>
      <c r="AG6" s="20">
        <v>2019</v>
      </c>
      <c r="AH6" s="20">
        <v>2020</v>
      </c>
      <c r="AI6" s="20">
        <v>2021</v>
      </c>
      <c r="AJ6" s="20">
        <v>2022</v>
      </c>
      <c r="AK6" s="21">
        <v>2023</v>
      </c>
    </row>
    <row r="7" spans="2:37" ht="12" customHeight="1" x14ac:dyDescent="0.2">
      <c r="B7" s="22" t="s">
        <v>73</v>
      </c>
      <c r="C7" s="92">
        <v>13.610424162601625</v>
      </c>
      <c r="D7" s="93">
        <v>16.409132197530862</v>
      </c>
      <c r="E7" s="93">
        <v>18.071109550561808</v>
      </c>
      <c r="F7" s="93">
        <v>17.052552763636356</v>
      </c>
      <c r="G7" s="93">
        <v>14.851402309523809</v>
      </c>
      <c r="H7" s="93">
        <v>14.379382248587584</v>
      </c>
      <c r="I7" s="93">
        <v>13.19457778534032</v>
      </c>
      <c r="J7" s="93">
        <v>15.896100987179501</v>
      </c>
      <c r="K7" s="93">
        <v>12.725684812500008</v>
      </c>
      <c r="L7" s="93">
        <v>14.971754223350262</v>
      </c>
      <c r="M7" s="93">
        <v>12.993319859550567</v>
      </c>
      <c r="N7" s="93">
        <v>12.66305847950821</v>
      </c>
      <c r="O7" s="93">
        <v>12.521492560344832</v>
      </c>
      <c r="P7" s="93">
        <v>14.570958750000004</v>
      </c>
      <c r="Q7" s="93">
        <v>17.141558189710612</v>
      </c>
      <c r="R7" s="94">
        <v>15.636544626978218</v>
      </c>
      <c r="U7" s="22" t="s">
        <v>73</v>
      </c>
      <c r="V7" s="92">
        <v>3.0045987976190487</v>
      </c>
      <c r="W7" s="93">
        <v>3.3396280892857142</v>
      </c>
      <c r="X7" s="93">
        <v>3.5111325774647901</v>
      </c>
      <c r="Y7" s="93">
        <v>4.0235425348837204</v>
      </c>
      <c r="Z7" s="93">
        <v>4.2854794333333315</v>
      </c>
      <c r="AA7" s="93">
        <v>4.6866057857142822</v>
      </c>
      <c r="AB7" s="93">
        <v>5.0285353076923052</v>
      </c>
      <c r="AC7" s="93">
        <v>4.6085976381578933</v>
      </c>
      <c r="AD7" s="93">
        <v>4.3798860124223626</v>
      </c>
      <c r="AE7" s="93">
        <v>4.3517410055865904</v>
      </c>
      <c r="AF7" s="93">
        <v>3.9454306575342466</v>
      </c>
      <c r="AG7" s="93">
        <v>3.8194009186602886</v>
      </c>
      <c r="AH7" s="93">
        <v>3.7266892415730317</v>
      </c>
      <c r="AI7" s="93">
        <v>3.5660817396694213</v>
      </c>
      <c r="AJ7" s="93">
        <v>3.4052069005235603</v>
      </c>
      <c r="AK7" s="94">
        <v>3.2332835073336614</v>
      </c>
    </row>
    <row r="8" spans="2:37" ht="12" customHeight="1" x14ac:dyDescent="0.2">
      <c r="B8" s="30" t="s">
        <v>76</v>
      </c>
      <c r="C8" s="95">
        <v>6.378082</v>
      </c>
      <c r="D8" s="96">
        <v>9.8630139999999997</v>
      </c>
      <c r="E8" s="96">
        <v>11.243835000000001</v>
      </c>
      <c r="F8" s="96">
        <v>7.7424654999999998</v>
      </c>
      <c r="G8" s="96">
        <v>7.9150679999999998</v>
      </c>
      <c r="H8" s="96">
        <v>5.819178</v>
      </c>
      <c r="I8" s="96">
        <v>5.950685</v>
      </c>
      <c r="J8" s="96">
        <v>5.3178077500000001</v>
      </c>
      <c r="K8" s="96">
        <v>4.7178085000000003</v>
      </c>
      <c r="L8" s="96">
        <v>5.5561639999999999</v>
      </c>
      <c r="M8" s="96">
        <v>4.6273974999999998</v>
      </c>
      <c r="N8" s="96">
        <v>4.6602739999999994</v>
      </c>
      <c r="O8" s="96">
        <v>4.64383575</v>
      </c>
      <c r="P8" s="96">
        <v>4.9726024999999998</v>
      </c>
      <c r="Q8" s="96">
        <v>4.9150685000000003</v>
      </c>
      <c r="R8" s="97">
        <v>7.1753420000000006</v>
      </c>
      <c r="U8" s="30" t="s">
        <v>76</v>
      </c>
      <c r="V8" s="95">
        <v>1.8136982500000001</v>
      </c>
      <c r="W8" s="96">
        <v>2.4493149999999999</v>
      </c>
      <c r="X8" s="96">
        <v>2.878082</v>
      </c>
      <c r="Y8" s="96">
        <v>3.07328775</v>
      </c>
      <c r="Z8" s="96">
        <v>3.246575</v>
      </c>
      <c r="AA8" s="96">
        <v>3.5349317500000002</v>
      </c>
      <c r="AB8" s="96">
        <v>3.3013700000000004</v>
      </c>
      <c r="AC8" s="96">
        <v>2.8856160000000002</v>
      </c>
      <c r="AD8" s="96">
        <v>2.7890410000000001</v>
      </c>
      <c r="AE8" s="96">
        <v>2.7082190000000002</v>
      </c>
      <c r="AF8" s="96">
        <v>2.4068490000000002</v>
      </c>
      <c r="AG8" s="96">
        <v>2.5917810000000001</v>
      </c>
      <c r="AH8" s="96">
        <v>2.6910957500000001</v>
      </c>
      <c r="AI8" s="96">
        <v>2.2390410000000003</v>
      </c>
      <c r="AJ8" s="96">
        <v>2.1082190000000001</v>
      </c>
      <c r="AK8" s="97">
        <v>1.9349315</v>
      </c>
    </row>
    <row r="9" spans="2:37" ht="12" customHeight="1" x14ac:dyDescent="0.2">
      <c r="B9" s="30" t="s">
        <v>79</v>
      </c>
      <c r="C9" s="98">
        <v>12.558904</v>
      </c>
      <c r="D9" s="99">
        <v>14.761644</v>
      </c>
      <c r="E9" s="99">
        <v>18.936986000000001</v>
      </c>
      <c r="F9" s="99">
        <v>12.657533999999998</v>
      </c>
      <c r="G9" s="99">
        <v>12.180821999999999</v>
      </c>
      <c r="H9" s="99">
        <v>12.920548</v>
      </c>
      <c r="I9" s="99">
        <v>12.789040999999999</v>
      </c>
      <c r="J9" s="99">
        <v>12.0164385</v>
      </c>
      <c r="K9" s="99">
        <v>9.9452055000000001</v>
      </c>
      <c r="L9" s="99">
        <v>11.671233000000001</v>
      </c>
      <c r="M9" s="99">
        <v>10.931506500000001</v>
      </c>
      <c r="N9" s="99">
        <v>11.260274000000001</v>
      </c>
      <c r="O9" s="99">
        <v>10.405479</v>
      </c>
      <c r="P9" s="99">
        <v>12</v>
      </c>
      <c r="Q9" s="99">
        <v>11.967123000000001</v>
      </c>
      <c r="R9" s="100">
        <v>13.873972500000001</v>
      </c>
      <c r="U9" s="30" t="s">
        <v>79</v>
      </c>
      <c r="V9" s="98">
        <v>2.6767124999999998</v>
      </c>
      <c r="W9" s="99">
        <v>3.1808215</v>
      </c>
      <c r="X9" s="99">
        <v>3.5835620000000001</v>
      </c>
      <c r="Y9" s="99">
        <v>3.9150680000000002</v>
      </c>
      <c r="Z9" s="99">
        <v>4.3164385000000003</v>
      </c>
      <c r="AA9" s="99">
        <v>5.0479455</v>
      </c>
      <c r="AB9" s="99">
        <v>4.6945204999999994</v>
      </c>
      <c r="AC9" s="99">
        <v>4.2438354999999994</v>
      </c>
      <c r="AD9" s="99">
        <v>3.983562</v>
      </c>
      <c r="AE9" s="99">
        <v>3.852055</v>
      </c>
      <c r="AF9" s="99">
        <v>3.541096</v>
      </c>
      <c r="AG9" s="99">
        <v>3.5369860000000002</v>
      </c>
      <c r="AH9" s="99">
        <v>3.4849315000000001</v>
      </c>
      <c r="AI9" s="99">
        <v>3.6013700000000002</v>
      </c>
      <c r="AJ9" s="99">
        <v>3.0109590000000002</v>
      </c>
      <c r="AK9" s="100">
        <v>3</v>
      </c>
    </row>
    <row r="10" spans="2:37" ht="12" customHeight="1" x14ac:dyDescent="0.2">
      <c r="B10" s="30" t="s">
        <v>81</v>
      </c>
      <c r="C10" s="95">
        <v>16.536986500000001</v>
      </c>
      <c r="D10" s="96">
        <v>22.356164</v>
      </c>
      <c r="E10" s="96">
        <v>22.487670999999999</v>
      </c>
      <c r="F10" s="96">
        <v>22.989041</v>
      </c>
      <c r="G10" s="96">
        <v>17.999999750000001</v>
      </c>
      <c r="H10" s="96">
        <v>19.561644000000001</v>
      </c>
      <c r="I10" s="96">
        <v>18.19726</v>
      </c>
      <c r="J10" s="96">
        <v>20.252054749999999</v>
      </c>
      <c r="K10" s="96">
        <v>17.893150250000001</v>
      </c>
      <c r="L10" s="96">
        <v>19.430136999999998</v>
      </c>
      <c r="M10" s="96">
        <v>16.80000025</v>
      </c>
      <c r="N10" s="96">
        <v>18.06575325</v>
      </c>
      <c r="O10" s="96">
        <v>18.205479499999999</v>
      </c>
      <c r="P10" s="96">
        <v>20.186301</v>
      </c>
      <c r="Q10" s="96">
        <v>20.1041095</v>
      </c>
      <c r="R10" s="97">
        <v>21.147945249999999</v>
      </c>
      <c r="U10" s="30" t="s">
        <v>81</v>
      </c>
      <c r="V10" s="95">
        <v>3.6999997499999999</v>
      </c>
      <c r="W10" s="96">
        <v>4.0616434999999997</v>
      </c>
      <c r="X10" s="96">
        <v>4.621918</v>
      </c>
      <c r="Y10" s="96">
        <v>4.7863015000000004</v>
      </c>
      <c r="Z10" s="96">
        <v>5.33630125</v>
      </c>
      <c r="AA10" s="96">
        <v>5.9458902500000006</v>
      </c>
      <c r="AB10" s="96">
        <v>6.7219175</v>
      </c>
      <c r="AC10" s="96">
        <v>6.2191777500000001</v>
      </c>
      <c r="AD10" s="96">
        <v>5.6164379999999996</v>
      </c>
      <c r="AE10" s="96">
        <v>5.2410960000000006</v>
      </c>
      <c r="AF10" s="96">
        <v>4.8726027499999995</v>
      </c>
      <c r="AG10" s="96">
        <v>4.7123290000000004</v>
      </c>
      <c r="AH10" s="96">
        <v>4.6561639999999995</v>
      </c>
      <c r="AI10" s="96">
        <v>4.6958902499999997</v>
      </c>
      <c r="AJ10" s="96">
        <v>4.4726025000000007</v>
      </c>
      <c r="AK10" s="97">
        <v>4.1123285000000003</v>
      </c>
    </row>
    <row r="11" spans="2:37" ht="12" customHeight="1" x14ac:dyDescent="0.2">
      <c r="B11" s="26" t="s">
        <v>28</v>
      </c>
      <c r="C11" s="49">
        <v>123</v>
      </c>
      <c r="D11" s="50">
        <v>81</v>
      </c>
      <c r="E11" s="50">
        <v>89</v>
      </c>
      <c r="F11" s="50">
        <v>110</v>
      </c>
      <c r="G11" s="50">
        <v>126</v>
      </c>
      <c r="H11" s="50">
        <v>177</v>
      </c>
      <c r="I11" s="50">
        <v>191</v>
      </c>
      <c r="J11" s="50">
        <v>156</v>
      </c>
      <c r="K11" s="50">
        <v>192</v>
      </c>
      <c r="L11" s="50">
        <v>197</v>
      </c>
      <c r="M11" s="50">
        <v>178</v>
      </c>
      <c r="N11" s="50">
        <v>244</v>
      </c>
      <c r="O11" s="50">
        <v>232</v>
      </c>
      <c r="P11" s="50">
        <v>360</v>
      </c>
      <c r="Q11" s="50">
        <v>311</v>
      </c>
      <c r="R11" s="51">
        <v>242</v>
      </c>
      <c r="U11" s="26" t="s">
        <v>28</v>
      </c>
      <c r="V11" s="49">
        <v>84</v>
      </c>
      <c r="W11" s="50">
        <v>56</v>
      </c>
      <c r="X11" s="50">
        <v>71</v>
      </c>
      <c r="Y11" s="50">
        <v>86</v>
      </c>
      <c r="Z11" s="50">
        <v>90</v>
      </c>
      <c r="AA11" s="50">
        <v>126</v>
      </c>
      <c r="AB11" s="50">
        <v>130</v>
      </c>
      <c r="AC11" s="50">
        <v>152</v>
      </c>
      <c r="AD11" s="50">
        <v>161</v>
      </c>
      <c r="AE11" s="50">
        <v>179</v>
      </c>
      <c r="AF11" s="50">
        <v>146</v>
      </c>
      <c r="AG11" s="50">
        <v>209</v>
      </c>
      <c r="AH11" s="50">
        <v>178</v>
      </c>
      <c r="AI11" s="50">
        <v>242</v>
      </c>
      <c r="AJ11" s="50">
        <v>191</v>
      </c>
      <c r="AK11" s="51">
        <v>128</v>
      </c>
    </row>
    <row r="12" spans="2:37" ht="12" customHeight="1" x14ac:dyDescent="0.2">
      <c r="B12" s="117">
        <v>45199</v>
      </c>
      <c r="C12" s="52">
        <v>5.9178080000000008</v>
      </c>
      <c r="D12" s="52">
        <v>4.8575340000000011</v>
      </c>
      <c r="E12" s="52">
        <v>8.7452050000000003</v>
      </c>
      <c r="F12" s="52">
        <v>5.128766999999999</v>
      </c>
      <c r="G12" s="52">
        <v>4.5863019999999981</v>
      </c>
      <c r="H12" s="52">
        <v>7.4219179999999998</v>
      </c>
      <c r="I12" s="52">
        <v>6.6410960000000001</v>
      </c>
      <c r="J12" s="52">
        <v>6.5753430000000002</v>
      </c>
      <c r="K12" s="52">
        <v>5.0876710000000003</v>
      </c>
      <c r="L12" s="52">
        <v>5.8849320000000001</v>
      </c>
      <c r="M12" s="52">
        <v>5.564383499999999</v>
      </c>
      <c r="N12" s="52">
        <v>6.5424660000000001</v>
      </c>
      <c r="O12" s="52">
        <v>5.6547940000000008</v>
      </c>
      <c r="P12" s="52">
        <v>7.0027400000000002</v>
      </c>
      <c r="Q12" s="52">
        <v>6.9945207500000013</v>
      </c>
      <c r="R12" s="52">
        <v>7.0849314999999979</v>
      </c>
      <c r="U12" s="117">
        <v>45199</v>
      </c>
      <c r="V12" s="52">
        <v>0.86575399999999991</v>
      </c>
      <c r="W12" s="52">
        <v>0.76027350000000027</v>
      </c>
      <c r="X12" s="52">
        <v>0.69863000000000008</v>
      </c>
      <c r="Y12" s="52">
        <v>0.62191700000000028</v>
      </c>
      <c r="Z12" s="52">
        <v>1.113699</v>
      </c>
      <c r="AA12" s="52">
        <v>1.5376712499999998</v>
      </c>
      <c r="AB12" s="52">
        <v>1.3671229999999999</v>
      </c>
      <c r="AC12" s="52">
        <v>1.4780820000000001</v>
      </c>
      <c r="AD12" s="52">
        <v>1.1835615000000002</v>
      </c>
      <c r="AE12" s="52">
        <v>1.1041099999999999</v>
      </c>
      <c r="AF12" s="52">
        <v>1.1061640000000001</v>
      </c>
      <c r="AG12" s="52">
        <v>0.93082174999999978</v>
      </c>
      <c r="AH12" s="52">
        <v>0.87123250000000008</v>
      </c>
      <c r="AI12" s="52">
        <v>1.3876715000000002</v>
      </c>
      <c r="AJ12" s="52">
        <v>1.08835675</v>
      </c>
      <c r="AK12" s="52">
        <v>0.74794550000000015</v>
      </c>
    </row>
    <row r="13" spans="2:37" ht="12" customHeight="1" x14ac:dyDescent="0.2">
      <c r="C13" s="52">
        <v>4.2082200000000007</v>
      </c>
      <c r="D13" s="52">
        <v>7.9068489999999994</v>
      </c>
      <c r="E13" s="52">
        <v>3.3534249999999979</v>
      </c>
      <c r="F13" s="52">
        <v>10.553425000000001</v>
      </c>
      <c r="G13" s="52">
        <v>5.6547940000000008</v>
      </c>
      <c r="H13" s="52">
        <v>6.493151000000001</v>
      </c>
      <c r="I13" s="52">
        <v>5.457533999999999</v>
      </c>
      <c r="J13" s="52">
        <v>8.2191779999999994</v>
      </c>
      <c r="K13" s="52">
        <v>8.0136982500000009</v>
      </c>
      <c r="L13" s="52">
        <v>8.1205469999999984</v>
      </c>
      <c r="M13" s="52">
        <v>5.5561642500000019</v>
      </c>
      <c r="N13" s="52">
        <v>7.0520545000000006</v>
      </c>
      <c r="O13" s="52">
        <v>7.9726029999999994</v>
      </c>
      <c r="P13" s="52">
        <v>8.1863010000000003</v>
      </c>
      <c r="Q13" s="52">
        <v>8.0219174999999971</v>
      </c>
      <c r="R13" s="52">
        <v>5.3589042500000019</v>
      </c>
      <c r="V13" s="52">
        <v>1.016438</v>
      </c>
      <c r="W13" s="52">
        <v>0.90137000000000045</v>
      </c>
      <c r="X13" s="52">
        <v>1.0356169999999998</v>
      </c>
      <c r="Y13" s="52">
        <v>0.85479499999999975</v>
      </c>
      <c r="Z13" s="52">
        <v>0.94178049999999924</v>
      </c>
      <c r="AA13" s="52">
        <v>0.87191725000000009</v>
      </c>
      <c r="AB13" s="52">
        <v>2.0520550000000002</v>
      </c>
      <c r="AC13" s="52">
        <v>2.03835575</v>
      </c>
      <c r="AD13" s="52">
        <v>1.4513694999999998</v>
      </c>
      <c r="AE13" s="52">
        <v>1.3849315000000004</v>
      </c>
      <c r="AF13" s="52">
        <v>1.1335622499999998</v>
      </c>
      <c r="AG13" s="52">
        <v>1.174658</v>
      </c>
      <c r="AH13" s="52">
        <v>1.2041094999999999</v>
      </c>
      <c r="AI13" s="52">
        <v>1.1404109999999994</v>
      </c>
      <c r="AJ13" s="52">
        <v>1.2650679999999999</v>
      </c>
      <c r="AK13" s="52">
        <v>1.2643829999999996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214-17AE-4889-B16B-364E4B47843D}">
  <sheetPr>
    <tabColor theme="6"/>
  </sheetPr>
  <dimension ref="B5:AK32"/>
  <sheetViews>
    <sheetView showGridLines="0" workbookViewId="0">
      <selection activeCell="B6" sqref="B6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3" width="10.83203125" style="16" customWidth="1"/>
    <col min="4" max="6" width="9.83203125" style="16" bestFit="1" customWidth="1"/>
    <col min="7" max="7" width="10.1640625" style="16" bestFit="1" customWidth="1"/>
    <col min="8" max="20" width="7.83203125" style="16"/>
    <col min="21" max="21" width="21.6640625" style="16" bestFit="1" customWidth="1"/>
    <col min="22" max="22" width="10.83203125" style="16" customWidth="1"/>
    <col min="23" max="25" width="9.83203125" style="16" bestFit="1" customWidth="1"/>
    <col min="26" max="26" width="10.1640625" style="16" bestFit="1" customWidth="1"/>
    <col min="27" max="16384" width="7.83203125" style="16"/>
  </cols>
  <sheetData>
    <row r="5" spans="2:37" ht="12" customHeight="1" x14ac:dyDescent="0.25">
      <c r="C5" s="17" t="s">
        <v>165</v>
      </c>
      <c r="V5" s="17" t="s">
        <v>166</v>
      </c>
    </row>
    <row r="6" spans="2:37" ht="12" customHeight="1" x14ac:dyDescent="0.2">
      <c r="B6" s="18" t="s">
        <v>2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2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2:37" ht="12" customHeight="1" x14ac:dyDescent="0.2">
      <c r="B7" s="65" t="s">
        <v>110</v>
      </c>
      <c r="C7" s="40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2</v>
      </c>
      <c r="K7" s="41">
        <v>1</v>
      </c>
      <c r="L7" s="41">
        <v>3</v>
      </c>
      <c r="M7" s="41">
        <v>2</v>
      </c>
      <c r="N7" s="41">
        <v>2</v>
      </c>
      <c r="O7" s="41">
        <v>3</v>
      </c>
      <c r="P7" s="41">
        <v>2</v>
      </c>
      <c r="Q7" s="41">
        <v>3</v>
      </c>
      <c r="R7" s="42">
        <v>1</v>
      </c>
      <c r="U7" s="65" t="s">
        <v>111</v>
      </c>
      <c r="V7" s="40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1</v>
      </c>
      <c r="AE7" s="41">
        <v>1</v>
      </c>
      <c r="AF7" s="41">
        <v>0</v>
      </c>
      <c r="AG7" s="41">
        <v>0</v>
      </c>
      <c r="AH7" s="41">
        <v>0</v>
      </c>
      <c r="AI7" s="41">
        <v>2</v>
      </c>
      <c r="AJ7" s="41">
        <v>0</v>
      </c>
      <c r="AK7" s="42">
        <v>0</v>
      </c>
    </row>
    <row r="8" spans="2:37" ht="12" customHeight="1" x14ac:dyDescent="0.2">
      <c r="B8" s="65" t="s">
        <v>112</v>
      </c>
      <c r="C8" s="43">
        <v>0</v>
      </c>
      <c r="D8" s="44">
        <v>3</v>
      </c>
      <c r="E8" s="44">
        <v>1</v>
      </c>
      <c r="F8" s="44">
        <v>0</v>
      </c>
      <c r="G8" s="44">
        <v>4</v>
      </c>
      <c r="H8" s="44">
        <v>5</v>
      </c>
      <c r="I8" s="44">
        <v>1</v>
      </c>
      <c r="J8" s="44">
        <v>5</v>
      </c>
      <c r="K8" s="44">
        <v>7</v>
      </c>
      <c r="L8" s="44">
        <v>1</v>
      </c>
      <c r="M8" s="44">
        <v>3</v>
      </c>
      <c r="N8" s="44">
        <v>5</v>
      </c>
      <c r="O8" s="44">
        <v>6</v>
      </c>
      <c r="P8" s="44">
        <v>8</v>
      </c>
      <c r="Q8" s="44">
        <v>5</v>
      </c>
      <c r="R8" s="45">
        <v>0</v>
      </c>
      <c r="U8" s="65" t="s">
        <v>113</v>
      </c>
      <c r="V8" s="43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1</v>
      </c>
      <c r="AE8" s="44">
        <v>2</v>
      </c>
      <c r="AF8" s="44">
        <v>1</v>
      </c>
      <c r="AG8" s="44">
        <v>0</v>
      </c>
      <c r="AH8" s="44">
        <v>2</v>
      </c>
      <c r="AI8" s="44">
        <v>3</v>
      </c>
      <c r="AJ8" s="44">
        <v>2</v>
      </c>
      <c r="AK8" s="45">
        <v>0</v>
      </c>
    </row>
    <row r="9" spans="2:37" ht="12" customHeight="1" x14ac:dyDescent="0.2">
      <c r="B9" s="65" t="s">
        <v>114</v>
      </c>
      <c r="C9" s="46">
        <v>16</v>
      </c>
      <c r="D9" s="47">
        <v>16</v>
      </c>
      <c r="E9" s="47">
        <v>2</v>
      </c>
      <c r="F9" s="47">
        <v>6</v>
      </c>
      <c r="G9" s="47">
        <v>9</v>
      </c>
      <c r="H9" s="47">
        <v>16</v>
      </c>
      <c r="I9" s="47">
        <v>19</v>
      </c>
      <c r="J9" s="47">
        <v>22</v>
      </c>
      <c r="K9" s="47">
        <v>24</v>
      </c>
      <c r="L9" s="47">
        <v>24</v>
      </c>
      <c r="M9" s="47">
        <v>22</v>
      </c>
      <c r="N9" s="47">
        <v>39</v>
      </c>
      <c r="O9" s="47">
        <v>38</v>
      </c>
      <c r="P9" s="47">
        <v>38</v>
      </c>
      <c r="Q9" s="47">
        <v>21</v>
      </c>
      <c r="R9" s="48">
        <v>10</v>
      </c>
      <c r="U9" s="65" t="s">
        <v>115</v>
      </c>
      <c r="V9" s="46">
        <v>3</v>
      </c>
      <c r="W9" s="47">
        <v>12</v>
      </c>
      <c r="X9" s="47">
        <v>2</v>
      </c>
      <c r="Y9" s="47">
        <v>6</v>
      </c>
      <c r="Z9" s="47">
        <v>7</v>
      </c>
      <c r="AA9" s="47">
        <v>15</v>
      </c>
      <c r="AB9" s="47">
        <v>14</v>
      </c>
      <c r="AC9" s="47">
        <v>21</v>
      </c>
      <c r="AD9" s="47">
        <v>24</v>
      </c>
      <c r="AE9" s="47">
        <v>19</v>
      </c>
      <c r="AF9" s="47">
        <v>24</v>
      </c>
      <c r="AG9" s="47">
        <v>37</v>
      </c>
      <c r="AH9" s="47">
        <v>39</v>
      </c>
      <c r="AI9" s="47">
        <v>45</v>
      </c>
      <c r="AJ9" s="47">
        <v>22</v>
      </c>
      <c r="AK9" s="48">
        <v>11</v>
      </c>
    </row>
    <row r="10" spans="2:37" ht="12" customHeight="1" x14ac:dyDescent="0.2">
      <c r="B10" s="65" t="s">
        <v>116</v>
      </c>
      <c r="C10" s="43">
        <v>1</v>
      </c>
      <c r="D10" s="44">
        <v>1</v>
      </c>
      <c r="E10" s="44">
        <v>2</v>
      </c>
      <c r="F10" s="44">
        <v>0</v>
      </c>
      <c r="G10" s="44">
        <v>1</v>
      </c>
      <c r="H10" s="44">
        <v>0</v>
      </c>
      <c r="I10" s="44">
        <v>1</v>
      </c>
      <c r="J10" s="44">
        <v>0</v>
      </c>
      <c r="K10" s="44">
        <v>0</v>
      </c>
      <c r="L10" s="44">
        <v>1</v>
      </c>
      <c r="M10" s="44">
        <v>1</v>
      </c>
      <c r="N10" s="44">
        <v>2</v>
      </c>
      <c r="O10" s="44">
        <v>3</v>
      </c>
      <c r="P10" s="44">
        <v>3</v>
      </c>
      <c r="Q10" s="44">
        <v>0</v>
      </c>
      <c r="R10" s="45">
        <v>0</v>
      </c>
      <c r="U10" s="65" t="s">
        <v>117</v>
      </c>
      <c r="V10" s="43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1</v>
      </c>
      <c r="AB10" s="44">
        <v>0</v>
      </c>
      <c r="AC10" s="44">
        <v>1</v>
      </c>
      <c r="AD10" s="44">
        <v>1</v>
      </c>
      <c r="AE10" s="44">
        <v>0</v>
      </c>
      <c r="AF10" s="44">
        <v>0</v>
      </c>
      <c r="AG10" s="44">
        <v>3</v>
      </c>
      <c r="AH10" s="44">
        <v>1</v>
      </c>
      <c r="AI10" s="44">
        <v>1</v>
      </c>
      <c r="AJ10" s="44">
        <v>0</v>
      </c>
      <c r="AK10" s="45">
        <v>0</v>
      </c>
    </row>
    <row r="11" spans="2:37" ht="12" customHeight="1" x14ac:dyDescent="0.2">
      <c r="B11" s="19" t="s">
        <v>118</v>
      </c>
      <c r="C11" s="134">
        <v>17</v>
      </c>
      <c r="D11" s="135">
        <v>20</v>
      </c>
      <c r="E11" s="135">
        <v>5</v>
      </c>
      <c r="F11" s="135">
        <v>6</v>
      </c>
      <c r="G11" s="135">
        <v>14</v>
      </c>
      <c r="H11" s="135">
        <v>21</v>
      </c>
      <c r="I11" s="135">
        <v>21</v>
      </c>
      <c r="J11" s="135">
        <v>29</v>
      </c>
      <c r="K11" s="135">
        <v>32</v>
      </c>
      <c r="L11" s="135">
        <v>29</v>
      </c>
      <c r="M11" s="135">
        <v>28</v>
      </c>
      <c r="N11" s="135">
        <v>48</v>
      </c>
      <c r="O11" s="135">
        <v>50</v>
      </c>
      <c r="P11" s="135">
        <v>51</v>
      </c>
      <c r="Q11" s="135">
        <v>29</v>
      </c>
      <c r="R11" s="136">
        <v>11</v>
      </c>
      <c r="U11" s="19" t="s">
        <v>118</v>
      </c>
      <c r="V11" s="134">
        <v>3</v>
      </c>
      <c r="W11" s="135">
        <v>12</v>
      </c>
      <c r="X11" s="135">
        <v>2</v>
      </c>
      <c r="Y11" s="135">
        <v>6</v>
      </c>
      <c r="Z11" s="135">
        <v>7</v>
      </c>
      <c r="AA11" s="135">
        <v>16</v>
      </c>
      <c r="AB11" s="135">
        <v>14</v>
      </c>
      <c r="AC11" s="135">
        <v>22</v>
      </c>
      <c r="AD11" s="135">
        <v>27</v>
      </c>
      <c r="AE11" s="135">
        <v>22</v>
      </c>
      <c r="AF11" s="135">
        <v>25</v>
      </c>
      <c r="AG11" s="135">
        <v>40</v>
      </c>
      <c r="AH11" s="135">
        <v>42</v>
      </c>
      <c r="AI11" s="135">
        <v>51</v>
      </c>
      <c r="AJ11" s="135">
        <v>24</v>
      </c>
      <c r="AK11" s="136">
        <v>11</v>
      </c>
    </row>
    <row r="12" spans="2:37" ht="12" customHeight="1" x14ac:dyDescent="0.2">
      <c r="B12" s="137" t="s">
        <v>119</v>
      </c>
      <c r="C12" s="138">
        <v>35.428718596929002</v>
      </c>
      <c r="D12" s="139">
        <v>63.101268683896109</v>
      </c>
      <c r="E12" s="139">
        <v>16.161664214999959</v>
      </c>
      <c r="F12" s="139">
        <v>6.0532999999999788</v>
      </c>
      <c r="G12" s="139">
        <v>23.969001512093001</v>
      </c>
      <c r="H12" s="139">
        <v>101.38151871504212</v>
      </c>
      <c r="I12" s="139">
        <v>41.421564287199999</v>
      </c>
      <c r="J12" s="139">
        <v>77.82283603153607</v>
      </c>
      <c r="K12" s="139">
        <v>80.493154186175843</v>
      </c>
      <c r="L12" s="139">
        <v>107.68491859946403</v>
      </c>
      <c r="M12" s="139">
        <v>38.464648990536887</v>
      </c>
      <c r="N12" s="139">
        <v>168.93145718979014</v>
      </c>
      <c r="O12" s="139">
        <v>121.33573852714386</v>
      </c>
      <c r="P12" s="139">
        <v>145.15256191117345</v>
      </c>
      <c r="Q12" s="139">
        <v>156.39335791787386</v>
      </c>
      <c r="R12" s="140">
        <v>82.192161767407015</v>
      </c>
      <c r="U12" s="137" t="s">
        <v>119</v>
      </c>
      <c r="V12" s="138">
        <v>12.177573087929034</v>
      </c>
      <c r="W12" s="139">
        <v>30.931507034525993</v>
      </c>
      <c r="X12" s="139">
        <v>0.56459999999995603</v>
      </c>
      <c r="Y12" s="139">
        <v>6.0532999999999788</v>
      </c>
      <c r="Z12" s="139">
        <v>14.330999999999989</v>
      </c>
      <c r="AA12" s="139">
        <v>85.097781290855096</v>
      </c>
      <c r="AB12" s="139">
        <v>34.566494287200044</v>
      </c>
      <c r="AC12" s="139">
        <v>46.181288228861973</v>
      </c>
      <c r="AD12" s="139">
        <v>64.396235892611799</v>
      </c>
      <c r="AE12" s="139">
        <v>71.756713296375324</v>
      </c>
      <c r="AF12" s="139">
        <v>36.818413165883896</v>
      </c>
      <c r="AG12" s="139">
        <v>113.40940668958928</v>
      </c>
      <c r="AH12" s="139">
        <v>102.04358591573259</v>
      </c>
      <c r="AI12" s="139">
        <v>145.48769960373744</v>
      </c>
      <c r="AJ12" s="139">
        <v>155.80551854064686</v>
      </c>
      <c r="AK12" s="140">
        <v>56.337574212496179</v>
      </c>
    </row>
    <row r="13" spans="2:37" ht="12" customHeight="1" x14ac:dyDescent="0.2">
      <c r="B13" s="137" t="s">
        <v>120</v>
      </c>
      <c r="C13" s="79">
        <v>604</v>
      </c>
      <c r="D13" s="80">
        <v>417</v>
      </c>
      <c r="E13" s="80">
        <v>440</v>
      </c>
      <c r="F13" s="80">
        <v>551</v>
      </c>
      <c r="G13" s="80">
        <v>563</v>
      </c>
      <c r="H13" s="80">
        <v>637</v>
      </c>
      <c r="I13" s="80">
        <v>930</v>
      </c>
      <c r="J13" s="80">
        <v>843</v>
      </c>
      <c r="K13" s="80">
        <v>932</v>
      </c>
      <c r="L13" s="80">
        <v>1015</v>
      </c>
      <c r="M13" s="80">
        <v>946</v>
      </c>
      <c r="N13" s="80">
        <v>1057</v>
      </c>
      <c r="O13" s="80">
        <v>1118</v>
      </c>
      <c r="P13" s="80">
        <v>1438</v>
      </c>
      <c r="Q13" s="80">
        <v>1053</v>
      </c>
      <c r="R13" s="81">
        <v>409</v>
      </c>
      <c r="U13" s="137" t="s">
        <v>120</v>
      </c>
      <c r="V13" s="79">
        <v>604</v>
      </c>
      <c r="W13" s="80">
        <v>417</v>
      </c>
      <c r="X13" s="80">
        <v>440</v>
      </c>
      <c r="Y13" s="80">
        <v>551</v>
      </c>
      <c r="Z13" s="80">
        <v>563</v>
      </c>
      <c r="AA13" s="80">
        <v>637</v>
      </c>
      <c r="AB13" s="80">
        <v>930</v>
      </c>
      <c r="AC13" s="80">
        <v>843</v>
      </c>
      <c r="AD13" s="80">
        <v>932</v>
      </c>
      <c r="AE13" s="80">
        <v>1015</v>
      </c>
      <c r="AF13" s="80">
        <v>946</v>
      </c>
      <c r="AG13" s="80">
        <v>1057</v>
      </c>
      <c r="AH13" s="80">
        <v>1118</v>
      </c>
      <c r="AI13" s="80">
        <v>1438</v>
      </c>
      <c r="AJ13" s="80">
        <v>1053</v>
      </c>
      <c r="AK13" s="81">
        <v>409</v>
      </c>
    </row>
    <row r="14" spans="2:37" ht="12" customHeight="1" x14ac:dyDescent="0.2">
      <c r="B14" s="137" t="s">
        <v>121</v>
      </c>
      <c r="C14" s="31">
        <v>312.15914491623221</v>
      </c>
      <c r="D14" s="32">
        <v>170.58522327401593</v>
      </c>
      <c r="E14" s="32">
        <v>127.91524737668878</v>
      </c>
      <c r="F14" s="32">
        <v>175.87271867611977</v>
      </c>
      <c r="G14" s="32">
        <v>177.71618087006385</v>
      </c>
      <c r="H14" s="32">
        <v>277.2525659858224</v>
      </c>
      <c r="I14" s="32">
        <v>329.50152765963509</v>
      </c>
      <c r="J14" s="32">
        <v>275.82152765979248</v>
      </c>
      <c r="K14" s="32">
        <v>414.06693308864584</v>
      </c>
      <c r="L14" s="32">
        <v>429.6606257785927</v>
      </c>
      <c r="M14" s="32">
        <v>399.82391796827545</v>
      </c>
      <c r="N14" s="32">
        <v>580.45170958148867</v>
      </c>
      <c r="O14" s="32">
        <v>463.90175214720523</v>
      </c>
      <c r="P14" s="32">
        <v>613.7997072561476</v>
      </c>
      <c r="Q14" s="32">
        <v>535.84388916131911</v>
      </c>
      <c r="R14" s="33">
        <v>366.99015029697796</v>
      </c>
      <c r="U14" s="137" t="s">
        <v>121</v>
      </c>
      <c r="V14" s="31">
        <v>312.15914491623221</v>
      </c>
      <c r="W14" s="32">
        <v>170.58522327401593</v>
      </c>
      <c r="X14" s="32">
        <v>127.91524737668878</v>
      </c>
      <c r="Y14" s="32">
        <v>175.87271867611977</v>
      </c>
      <c r="Z14" s="32">
        <v>177.71618087006385</v>
      </c>
      <c r="AA14" s="32">
        <v>277.2525659858224</v>
      </c>
      <c r="AB14" s="32">
        <v>329.50152765963509</v>
      </c>
      <c r="AC14" s="32">
        <v>275.82152765979248</v>
      </c>
      <c r="AD14" s="32">
        <v>414.06693308864584</v>
      </c>
      <c r="AE14" s="32">
        <v>429.6606257785927</v>
      </c>
      <c r="AF14" s="32">
        <v>399.82391796827545</v>
      </c>
      <c r="AG14" s="32">
        <v>580.45170958148867</v>
      </c>
      <c r="AH14" s="32">
        <v>463.90175214720523</v>
      </c>
      <c r="AI14" s="32">
        <v>613.7997072561476</v>
      </c>
      <c r="AJ14" s="32">
        <v>535.84388916131911</v>
      </c>
      <c r="AK14" s="33">
        <v>366.99015029697796</v>
      </c>
    </row>
    <row r="15" spans="2:37" ht="12" customHeight="1" x14ac:dyDescent="0.2">
      <c r="B15" s="137" t="s">
        <v>122</v>
      </c>
      <c r="C15" s="141">
        <v>2.8145695364238412E-2</v>
      </c>
      <c r="D15" s="142">
        <v>4.7961630695443645E-2</v>
      </c>
      <c r="E15" s="142">
        <v>1.1363636363636364E-2</v>
      </c>
      <c r="F15" s="142">
        <v>1.0889292196007259E-2</v>
      </c>
      <c r="G15" s="142">
        <v>2.4866785079928951E-2</v>
      </c>
      <c r="H15" s="142">
        <v>3.2967032967032968E-2</v>
      </c>
      <c r="I15" s="142">
        <v>2.2580645161290321E-2</v>
      </c>
      <c r="J15" s="142">
        <v>3.4400948991696323E-2</v>
      </c>
      <c r="K15" s="142">
        <v>3.4334763948497854E-2</v>
      </c>
      <c r="L15" s="142">
        <v>2.8571428571428571E-2</v>
      </c>
      <c r="M15" s="142">
        <v>2.9598308668076109E-2</v>
      </c>
      <c r="N15" s="142">
        <v>4.5411542100283822E-2</v>
      </c>
      <c r="O15" s="142">
        <v>4.4722719141323794E-2</v>
      </c>
      <c r="P15" s="142">
        <v>3.5465924895688457E-2</v>
      </c>
      <c r="Q15" s="142">
        <v>2.7540360873694207E-2</v>
      </c>
      <c r="R15" s="143">
        <v>2.6894865525672371E-2</v>
      </c>
      <c r="U15" s="137" t="s">
        <v>122</v>
      </c>
      <c r="V15" s="141">
        <v>4.9668874172185433E-3</v>
      </c>
      <c r="W15" s="142">
        <v>2.8776978417266189E-2</v>
      </c>
      <c r="X15" s="142">
        <v>4.5454545454545452E-3</v>
      </c>
      <c r="Y15" s="142">
        <v>1.0889292196007259E-2</v>
      </c>
      <c r="Z15" s="142">
        <v>1.2433392539964476E-2</v>
      </c>
      <c r="AA15" s="142">
        <v>2.5117739403453691E-2</v>
      </c>
      <c r="AB15" s="142">
        <v>1.5053763440860216E-2</v>
      </c>
      <c r="AC15" s="142">
        <v>2.6097271648873072E-2</v>
      </c>
      <c r="AD15" s="142">
        <v>2.8969957081545063E-2</v>
      </c>
      <c r="AE15" s="142">
        <v>2.167487684729064E-2</v>
      </c>
      <c r="AF15" s="142">
        <v>2.6427061310782242E-2</v>
      </c>
      <c r="AG15" s="142">
        <v>3.7842951750236518E-2</v>
      </c>
      <c r="AH15" s="142">
        <v>3.7567084078711989E-2</v>
      </c>
      <c r="AI15" s="142">
        <v>3.5465924895688457E-2</v>
      </c>
      <c r="AJ15" s="142">
        <v>2.2792022792022793E-2</v>
      </c>
      <c r="AK15" s="143">
        <v>2.6894865525672371E-2</v>
      </c>
    </row>
    <row r="16" spans="2:37" ht="12" customHeight="1" x14ac:dyDescent="0.2">
      <c r="B16" s="137" t="s">
        <v>123</v>
      </c>
      <c r="C16" s="130">
        <v>0.11349569337920978</v>
      </c>
      <c r="D16" s="131">
        <v>0.36991052022445542</v>
      </c>
      <c r="E16" s="131">
        <v>0.12634665957691962</v>
      </c>
      <c r="F16" s="131">
        <v>3.4418641194416837E-2</v>
      </c>
      <c r="G16" s="131">
        <v>0.13487236443381481</v>
      </c>
      <c r="H16" s="131">
        <v>0.36566485274739124</v>
      </c>
      <c r="I16" s="131">
        <v>0.12570977919710041</v>
      </c>
      <c r="J16" s="131">
        <v>0.28214924589760582</v>
      </c>
      <c r="K16" s="131">
        <v>0.19439647978106817</v>
      </c>
      <c r="L16" s="131">
        <v>0.25062784937374005</v>
      </c>
      <c r="M16" s="131">
        <v>9.6203971953446057E-2</v>
      </c>
      <c r="N16" s="131">
        <v>0.29103447263785537</v>
      </c>
      <c r="O16" s="131">
        <v>0.26155481837594274</v>
      </c>
      <c r="P16" s="131">
        <v>0.23648196666636592</v>
      </c>
      <c r="Q16" s="131">
        <v>0.29186365857909535</v>
      </c>
      <c r="R16" s="132">
        <v>0.22396285486380216</v>
      </c>
      <c r="U16" s="137" t="s">
        <v>123</v>
      </c>
      <c r="V16" s="130">
        <v>3.9010784358718312E-2</v>
      </c>
      <c r="W16" s="131">
        <v>0.18132582905401967</v>
      </c>
      <c r="X16" s="131">
        <v>4.4138600485781375E-3</v>
      </c>
      <c r="Y16" s="131">
        <v>3.4418641194416837E-2</v>
      </c>
      <c r="Z16" s="131">
        <v>8.0639815293341327E-2</v>
      </c>
      <c r="AA16" s="131">
        <v>0.30693234880721232</v>
      </c>
      <c r="AB16" s="131">
        <v>0.104905414347293</v>
      </c>
      <c r="AC16" s="131">
        <v>0.16743177597733969</v>
      </c>
      <c r="AD16" s="131">
        <v>0.15552131973510061</v>
      </c>
      <c r="AE16" s="131">
        <v>0.16700788713497822</v>
      </c>
      <c r="AF16" s="131">
        <v>9.2086569890511907E-2</v>
      </c>
      <c r="AG16" s="131">
        <v>0.19538129497690437</v>
      </c>
      <c r="AH16" s="131">
        <v>0.21996809764872829</v>
      </c>
      <c r="AI16" s="131">
        <v>0.23702797163932712</v>
      </c>
      <c r="AJ16" s="131">
        <v>0.29076662380998181</v>
      </c>
      <c r="AK16" s="132">
        <v>0.15351249663487249</v>
      </c>
    </row>
    <row r="18" spans="2:37" ht="12" customHeight="1" x14ac:dyDescent="0.2">
      <c r="B18" s="65" t="s">
        <v>124</v>
      </c>
      <c r="C18" s="40">
        <v>8</v>
      </c>
      <c r="D18" s="41">
        <v>10</v>
      </c>
      <c r="E18" s="41">
        <v>1</v>
      </c>
      <c r="F18" s="41">
        <v>3</v>
      </c>
      <c r="G18" s="41">
        <v>10</v>
      </c>
      <c r="H18" s="41">
        <v>10</v>
      </c>
      <c r="I18" s="41">
        <v>8</v>
      </c>
      <c r="J18" s="41">
        <v>16</v>
      </c>
      <c r="K18" s="41">
        <v>13</v>
      </c>
      <c r="L18" s="41">
        <v>15</v>
      </c>
      <c r="M18" s="41">
        <v>12</v>
      </c>
      <c r="N18" s="41">
        <v>22</v>
      </c>
      <c r="O18" s="41">
        <v>18</v>
      </c>
      <c r="P18" s="41">
        <v>21</v>
      </c>
      <c r="Q18" s="41">
        <v>20</v>
      </c>
      <c r="R18" s="42">
        <v>5</v>
      </c>
      <c r="U18" s="65" t="s">
        <v>125</v>
      </c>
      <c r="V18" s="40">
        <v>0</v>
      </c>
      <c r="W18" s="41">
        <v>0</v>
      </c>
      <c r="X18" s="41">
        <v>0</v>
      </c>
      <c r="Y18" s="41">
        <v>1</v>
      </c>
      <c r="Z18" s="41">
        <v>0</v>
      </c>
      <c r="AA18" s="41">
        <v>0</v>
      </c>
      <c r="AB18" s="41">
        <v>0</v>
      </c>
      <c r="AC18" s="41">
        <v>0</v>
      </c>
      <c r="AD18" s="41">
        <v>2</v>
      </c>
      <c r="AE18" s="41">
        <v>3</v>
      </c>
      <c r="AF18" s="41">
        <v>4</v>
      </c>
      <c r="AG18" s="41">
        <v>2</v>
      </c>
      <c r="AH18" s="41">
        <v>4</v>
      </c>
      <c r="AI18" s="41">
        <v>6</v>
      </c>
      <c r="AJ18" s="41">
        <v>4</v>
      </c>
      <c r="AK18" s="42">
        <v>0</v>
      </c>
    </row>
    <row r="19" spans="2:37" ht="12" customHeight="1" x14ac:dyDescent="0.2">
      <c r="B19" s="144">
        <v>0.02</v>
      </c>
      <c r="C19" s="43">
        <v>8</v>
      </c>
      <c r="D19" s="44">
        <v>9</v>
      </c>
      <c r="E19" s="44">
        <v>2</v>
      </c>
      <c r="F19" s="44">
        <v>3</v>
      </c>
      <c r="G19" s="44">
        <v>3</v>
      </c>
      <c r="H19" s="44">
        <v>11</v>
      </c>
      <c r="I19" s="44">
        <v>12</v>
      </c>
      <c r="J19" s="44">
        <v>13</v>
      </c>
      <c r="K19" s="44">
        <v>19</v>
      </c>
      <c r="L19" s="44">
        <v>13</v>
      </c>
      <c r="M19" s="44">
        <v>15</v>
      </c>
      <c r="N19" s="44">
        <v>24</v>
      </c>
      <c r="O19" s="44">
        <v>29</v>
      </c>
      <c r="P19" s="44">
        <v>27</v>
      </c>
      <c r="Q19" s="44">
        <v>9</v>
      </c>
      <c r="R19" s="45">
        <v>6</v>
      </c>
      <c r="U19" s="144">
        <v>0.2</v>
      </c>
      <c r="V19" s="43">
        <v>3</v>
      </c>
      <c r="W19" s="44">
        <v>12</v>
      </c>
      <c r="X19" s="44">
        <v>2</v>
      </c>
      <c r="Y19" s="44">
        <v>5</v>
      </c>
      <c r="Z19" s="44">
        <v>7</v>
      </c>
      <c r="AA19" s="44">
        <v>15</v>
      </c>
      <c r="AB19" s="44">
        <v>14</v>
      </c>
      <c r="AC19" s="44">
        <v>21</v>
      </c>
      <c r="AD19" s="44">
        <v>24</v>
      </c>
      <c r="AE19" s="44">
        <v>19</v>
      </c>
      <c r="AF19" s="44">
        <v>21</v>
      </c>
      <c r="AG19" s="44">
        <v>35</v>
      </c>
      <c r="AH19" s="44">
        <v>37</v>
      </c>
      <c r="AI19" s="44">
        <v>44</v>
      </c>
      <c r="AJ19" s="44">
        <v>20</v>
      </c>
      <c r="AK19" s="45">
        <v>11</v>
      </c>
    </row>
    <row r="20" spans="2:37" ht="12" customHeight="1" x14ac:dyDescent="0.2">
      <c r="B20" s="65" t="s">
        <v>126</v>
      </c>
      <c r="C20" s="49">
        <v>1</v>
      </c>
      <c r="D20" s="50">
        <v>1</v>
      </c>
      <c r="E20" s="50">
        <v>2</v>
      </c>
      <c r="F20" s="50">
        <v>0</v>
      </c>
      <c r="G20" s="50">
        <v>1</v>
      </c>
      <c r="H20" s="50">
        <v>0</v>
      </c>
      <c r="I20" s="50">
        <v>1</v>
      </c>
      <c r="J20" s="50">
        <v>0</v>
      </c>
      <c r="K20" s="50">
        <v>0</v>
      </c>
      <c r="L20" s="50">
        <v>1</v>
      </c>
      <c r="M20" s="50">
        <v>1</v>
      </c>
      <c r="N20" s="50">
        <v>2</v>
      </c>
      <c r="O20" s="50">
        <v>3</v>
      </c>
      <c r="P20" s="50">
        <v>3</v>
      </c>
      <c r="Q20" s="50">
        <v>0</v>
      </c>
      <c r="R20" s="51">
        <v>0</v>
      </c>
      <c r="U20" s="65" t="s">
        <v>127</v>
      </c>
      <c r="V20" s="49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1</v>
      </c>
      <c r="AB20" s="50">
        <v>0</v>
      </c>
      <c r="AC20" s="50">
        <v>1</v>
      </c>
      <c r="AD20" s="50">
        <v>1</v>
      </c>
      <c r="AE20" s="50">
        <v>0</v>
      </c>
      <c r="AF20" s="50">
        <v>0</v>
      </c>
      <c r="AG20" s="50">
        <v>3</v>
      </c>
      <c r="AH20" s="50">
        <v>1</v>
      </c>
      <c r="AI20" s="50">
        <v>1</v>
      </c>
      <c r="AJ20" s="50">
        <v>0</v>
      </c>
      <c r="AK20" s="51">
        <v>0</v>
      </c>
    </row>
    <row r="22" spans="2:37" ht="12" customHeight="1" x14ac:dyDescent="0.2">
      <c r="C22" s="145" t="s">
        <v>128</v>
      </c>
      <c r="D22" s="145" t="s">
        <v>129</v>
      </c>
      <c r="E22" s="145" t="s">
        <v>130</v>
      </c>
      <c r="F22" s="145" t="s">
        <v>131</v>
      </c>
      <c r="G22" s="145" t="s">
        <v>132</v>
      </c>
      <c r="V22" s="145" t="s">
        <v>128</v>
      </c>
      <c r="W22" s="145" t="s">
        <v>129</v>
      </c>
      <c r="X22" s="145" t="s">
        <v>130</v>
      </c>
      <c r="Y22" s="145" t="s">
        <v>131</v>
      </c>
      <c r="Z22" s="145" t="s">
        <v>132</v>
      </c>
    </row>
    <row r="23" spans="2:37" ht="12" customHeight="1" x14ac:dyDescent="0.2">
      <c r="B23" s="65" t="s">
        <v>110</v>
      </c>
      <c r="C23" s="40">
        <v>0</v>
      </c>
      <c r="D23" s="41">
        <v>0</v>
      </c>
      <c r="E23" s="41">
        <v>3</v>
      </c>
      <c r="F23" s="41">
        <v>7</v>
      </c>
      <c r="G23" s="42">
        <v>9</v>
      </c>
      <c r="U23" s="65" t="s">
        <v>111</v>
      </c>
      <c r="V23" s="40">
        <v>0</v>
      </c>
      <c r="W23" s="41">
        <v>0</v>
      </c>
      <c r="X23" s="41">
        <v>1</v>
      </c>
      <c r="Y23" s="41">
        <v>1</v>
      </c>
      <c r="Z23" s="42">
        <v>2</v>
      </c>
    </row>
    <row r="24" spans="2:37" ht="12" customHeight="1" x14ac:dyDescent="0.2">
      <c r="B24" s="65" t="s">
        <v>112</v>
      </c>
      <c r="C24" s="43">
        <v>4</v>
      </c>
      <c r="D24" s="44">
        <v>9</v>
      </c>
      <c r="E24" s="44">
        <v>13</v>
      </c>
      <c r="F24" s="44">
        <v>9</v>
      </c>
      <c r="G24" s="45">
        <v>19</v>
      </c>
      <c r="U24" s="65" t="s">
        <v>113</v>
      </c>
      <c r="V24" s="43">
        <v>0</v>
      </c>
      <c r="W24" s="44">
        <v>0</v>
      </c>
      <c r="X24" s="44">
        <v>1</v>
      </c>
      <c r="Y24" s="44">
        <v>3</v>
      </c>
      <c r="Z24" s="45">
        <v>7</v>
      </c>
    </row>
    <row r="25" spans="2:37" ht="12" customHeight="1" x14ac:dyDescent="0.2">
      <c r="B25" s="65" t="s">
        <v>114</v>
      </c>
      <c r="C25" s="46">
        <v>34</v>
      </c>
      <c r="D25" s="47">
        <v>31</v>
      </c>
      <c r="E25" s="47">
        <v>65</v>
      </c>
      <c r="F25" s="47">
        <v>85</v>
      </c>
      <c r="G25" s="48">
        <v>107</v>
      </c>
      <c r="U25" s="65" t="s">
        <v>115</v>
      </c>
      <c r="V25" s="46">
        <v>17</v>
      </c>
      <c r="W25" s="47">
        <v>28</v>
      </c>
      <c r="X25" s="47">
        <v>59</v>
      </c>
      <c r="Y25" s="47">
        <v>80</v>
      </c>
      <c r="Z25" s="48">
        <v>117</v>
      </c>
    </row>
    <row r="26" spans="2:37" ht="12" customHeight="1" x14ac:dyDescent="0.2">
      <c r="B26" s="65" t="s">
        <v>116</v>
      </c>
      <c r="C26" s="43">
        <v>4</v>
      </c>
      <c r="D26" s="44">
        <v>1</v>
      </c>
      <c r="E26" s="44">
        <v>1</v>
      </c>
      <c r="F26" s="44">
        <v>4</v>
      </c>
      <c r="G26" s="45">
        <v>6</v>
      </c>
      <c r="U26" s="65" t="s">
        <v>117</v>
      </c>
      <c r="V26" s="43">
        <v>0</v>
      </c>
      <c r="W26" s="44">
        <v>1</v>
      </c>
      <c r="X26" s="44">
        <v>2</v>
      </c>
      <c r="Y26" s="44">
        <v>3</v>
      </c>
      <c r="Z26" s="45">
        <v>2</v>
      </c>
    </row>
    <row r="27" spans="2:37" ht="12" customHeight="1" x14ac:dyDescent="0.2">
      <c r="B27" s="19" t="s">
        <v>118</v>
      </c>
      <c r="C27" s="134">
        <v>42</v>
      </c>
      <c r="D27" s="135">
        <v>41</v>
      </c>
      <c r="E27" s="135">
        <v>82</v>
      </c>
      <c r="F27" s="135">
        <v>105</v>
      </c>
      <c r="G27" s="136">
        <v>141</v>
      </c>
      <c r="U27" s="19" t="s">
        <v>118</v>
      </c>
      <c r="V27" s="134">
        <v>17</v>
      </c>
      <c r="W27" s="135">
        <v>29</v>
      </c>
      <c r="X27" s="135">
        <v>63</v>
      </c>
      <c r="Y27" s="135">
        <v>87</v>
      </c>
      <c r="Z27" s="136">
        <v>128</v>
      </c>
    </row>
    <row r="29" spans="2:37" ht="12" customHeight="1" x14ac:dyDescent="0.2">
      <c r="B29" s="65" t="s">
        <v>124</v>
      </c>
      <c r="C29" s="40">
        <v>19</v>
      </c>
      <c r="D29" s="41">
        <v>23</v>
      </c>
      <c r="E29" s="41">
        <v>37</v>
      </c>
      <c r="F29" s="41">
        <v>49</v>
      </c>
      <c r="G29" s="42">
        <v>64</v>
      </c>
      <c r="U29" s="65" t="s">
        <v>125</v>
      </c>
      <c r="V29" s="40">
        <v>0</v>
      </c>
      <c r="W29" s="41">
        <v>1</v>
      </c>
      <c r="X29" s="41">
        <v>2</v>
      </c>
      <c r="Y29" s="41">
        <v>9</v>
      </c>
      <c r="Z29" s="42">
        <v>14</v>
      </c>
    </row>
    <row r="30" spans="2:37" ht="12" customHeight="1" x14ac:dyDescent="0.2">
      <c r="B30" s="144">
        <v>0.02</v>
      </c>
      <c r="C30" s="43">
        <v>19</v>
      </c>
      <c r="D30" s="44">
        <v>17</v>
      </c>
      <c r="E30" s="44">
        <v>44</v>
      </c>
      <c r="F30" s="44">
        <v>52</v>
      </c>
      <c r="G30" s="45">
        <v>71</v>
      </c>
      <c r="U30" s="144">
        <v>0.2</v>
      </c>
      <c r="V30" s="43">
        <v>17</v>
      </c>
      <c r="W30" s="44">
        <v>27</v>
      </c>
      <c r="X30" s="44">
        <v>59</v>
      </c>
      <c r="Y30" s="44">
        <v>75</v>
      </c>
      <c r="Z30" s="45">
        <v>112</v>
      </c>
    </row>
    <row r="31" spans="2:37" ht="12" customHeight="1" x14ac:dyDescent="0.2">
      <c r="B31" s="65" t="s">
        <v>126</v>
      </c>
      <c r="C31" s="49">
        <v>4</v>
      </c>
      <c r="D31" s="50">
        <v>1</v>
      </c>
      <c r="E31" s="50">
        <v>1</v>
      </c>
      <c r="F31" s="50">
        <v>4</v>
      </c>
      <c r="G31" s="51">
        <v>6</v>
      </c>
      <c r="U31" s="65" t="s">
        <v>127</v>
      </c>
      <c r="V31" s="49">
        <v>0</v>
      </c>
      <c r="W31" s="50">
        <v>1</v>
      </c>
      <c r="X31" s="50">
        <v>2</v>
      </c>
      <c r="Y31" s="50">
        <v>3</v>
      </c>
      <c r="Z31" s="51">
        <v>2</v>
      </c>
    </row>
    <row r="32" spans="2:37" ht="12" customHeight="1" x14ac:dyDescent="0.2">
      <c r="B32" s="117">
        <v>45199</v>
      </c>
      <c r="U32" s="117">
        <v>45199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17CA-0A91-43B6-84F7-8C6A27058C63}">
  <sheetPr>
    <tabColor theme="5"/>
  </sheetPr>
  <dimension ref="B4:T10"/>
  <sheetViews>
    <sheetView showGridLines="0" zoomScaleNormal="100" workbookViewId="0">
      <selection activeCell="Q15" sqref="Q15:R15"/>
    </sheetView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4" spans="2:20" ht="11.25" customHeight="1" x14ac:dyDescent="0.2">
      <c r="B4" s="170"/>
    </row>
    <row r="5" spans="2:20" ht="11.25" customHeight="1" x14ac:dyDescent="0.25">
      <c r="B5" s="172"/>
      <c r="C5" s="173" t="s">
        <v>167</v>
      </c>
      <c r="D5" s="173"/>
      <c r="E5" s="173"/>
      <c r="F5" s="173"/>
      <c r="G5" s="173"/>
      <c r="H5" s="173"/>
    </row>
    <row r="6" spans="2:20" ht="11.25" customHeight="1" x14ac:dyDescent="0.2">
      <c r="B6" s="174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77">
        <v>2023</v>
      </c>
    </row>
    <row r="7" spans="2:20" ht="11.25" customHeight="1" x14ac:dyDescent="0.2">
      <c r="B7" s="175" t="s">
        <v>27</v>
      </c>
      <c r="C7" s="178">
        <v>47.090946965333195</v>
      </c>
      <c r="D7" s="179">
        <v>31.96408245393388</v>
      </c>
      <c r="E7" s="179">
        <v>38.89909431691089</v>
      </c>
      <c r="F7" s="179">
        <v>52.451333408677201</v>
      </c>
      <c r="G7" s="179">
        <v>51.75572572862427</v>
      </c>
      <c r="H7" s="179">
        <v>55.934710852246852</v>
      </c>
      <c r="I7" s="179">
        <v>85.034095732334563</v>
      </c>
      <c r="J7" s="179">
        <v>119.0927721115646</v>
      </c>
      <c r="K7" s="179">
        <v>173.23933089914672</v>
      </c>
      <c r="L7" s="179">
        <v>203.54533497609933</v>
      </c>
      <c r="M7" s="179">
        <v>354.11386326152711</v>
      </c>
      <c r="N7" s="179">
        <v>278.82132323350601</v>
      </c>
      <c r="O7" s="179">
        <v>253.94213399526529</v>
      </c>
      <c r="P7" s="179">
        <v>354.20665994784486</v>
      </c>
      <c r="Q7" s="179">
        <v>301.38546439415882</v>
      </c>
      <c r="R7" s="180">
        <v>117.32857015715128</v>
      </c>
    </row>
    <row r="8" spans="2:20" ht="11.25" customHeight="1" x14ac:dyDescent="0.2">
      <c r="B8" s="181" t="s">
        <v>28</v>
      </c>
      <c r="C8" s="182">
        <v>513</v>
      </c>
      <c r="D8" s="183">
        <v>467</v>
      </c>
      <c r="E8" s="183">
        <v>508</v>
      </c>
      <c r="F8" s="183">
        <v>616</v>
      </c>
      <c r="G8" s="183">
        <v>757</v>
      </c>
      <c r="H8" s="183">
        <v>890</v>
      </c>
      <c r="I8" s="183">
        <v>1406</v>
      </c>
      <c r="J8" s="183">
        <v>2136</v>
      </c>
      <c r="K8" s="183">
        <v>2421</v>
      </c>
      <c r="L8" s="183">
        <v>2643</v>
      </c>
      <c r="M8" s="183">
        <v>3025</v>
      </c>
      <c r="N8" s="183">
        <v>2717</v>
      </c>
      <c r="O8" s="183">
        <v>2874</v>
      </c>
      <c r="P8" s="183">
        <v>3589</v>
      </c>
      <c r="Q8" s="183">
        <v>2502</v>
      </c>
      <c r="R8" s="184">
        <v>955</v>
      </c>
    </row>
    <row r="9" spans="2:20" ht="11.25" customHeight="1" x14ac:dyDescent="0.2">
      <c r="B9" s="117">
        <v>45199</v>
      </c>
      <c r="N9" s="185"/>
      <c r="O9" s="185"/>
      <c r="P9" s="185"/>
      <c r="Q9" s="185"/>
      <c r="R9" s="185"/>
      <c r="S9" s="185"/>
      <c r="T9" s="185"/>
    </row>
    <row r="10" spans="2:20" ht="11.25" customHeight="1" x14ac:dyDescent="0.2">
      <c r="N10" s="185"/>
      <c r="O10" s="185"/>
      <c r="P10" s="185"/>
      <c r="Q10" s="185"/>
      <c r="R10" s="185"/>
      <c r="S10" s="185"/>
      <c r="T10" s="185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1614-57A0-4D70-B1F7-25EEC5ABBA52}">
  <sheetPr>
    <tabColor theme="5"/>
  </sheetPr>
  <dimension ref="A1:AO115"/>
  <sheetViews>
    <sheetView showGridLines="0" zoomScaleNormal="100" workbookViewId="0">
      <selection activeCell="B43" sqref="B43"/>
    </sheetView>
  </sheetViews>
  <sheetFormatPr defaultColWidth="11.83203125" defaultRowHeight="11.25" customHeight="1" x14ac:dyDescent="0.2"/>
  <cols>
    <col min="1" max="1" width="3.83203125" style="214" customWidth="1"/>
    <col min="2" max="2" width="24" style="214" bestFit="1" customWidth="1"/>
    <col min="3" max="11" width="11.83203125" style="214" customWidth="1"/>
    <col min="12" max="12" width="12.6640625" style="214" customWidth="1"/>
    <col min="13" max="18" width="11.83203125" style="214" customWidth="1"/>
    <col min="19" max="19" width="9.1640625" style="214" customWidth="1"/>
    <col min="20" max="21" width="11.83203125" style="214"/>
    <col min="22" max="22" width="18.6640625" style="214" bestFit="1" customWidth="1"/>
    <col min="23" max="16384" width="11.83203125" style="214"/>
  </cols>
  <sheetData>
    <row r="1" spans="1:40" ht="12" customHeight="1" x14ac:dyDescent="0.2">
      <c r="A1" s="214" t="s">
        <v>29</v>
      </c>
    </row>
    <row r="2" spans="1:40" ht="12" customHeight="1" x14ac:dyDescent="0.2"/>
    <row r="3" spans="1:40" ht="12" customHeight="1" x14ac:dyDescent="0.2"/>
    <row r="4" spans="1:40" ht="12" customHeight="1" x14ac:dyDescent="0.2"/>
    <row r="5" spans="1:40" ht="12" customHeight="1" x14ac:dyDescent="0.2">
      <c r="C5" s="215" t="s">
        <v>315</v>
      </c>
      <c r="V5" s="271"/>
      <c r="W5" s="272" t="s">
        <v>316</v>
      </c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3"/>
      <c r="AN5" s="273"/>
    </row>
    <row r="6" spans="1:40" ht="12" customHeight="1" x14ac:dyDescent="0.2">
      <c r="B6" s="216"/>
      <c r="C6" s="217">
        <v>2006</v>
      </c>
      <c r="D6" s="218">
        <v>2007</v>
      </c>
      <c r="E6" s="218">
        <v>2008</v>
      </c>
      <c r="F6" s="218">
        <v>2009</v>
      </c>
      <c r="G6" s="218">
        <v>2010</v>
      </c>
      <c r="H6" s="218">
        <v>2011</v>
      </c>
      <c r="I6" s="218">
        <v>2012</v>
      </c>
      <c r="J6" s="218">
        <v>2013</v>
      </c>
      <c r="K6" s="218">
        <v>2014</v>
      </c>
      <c r="L6" s="218">
        <v>2015</v>
      </c>
      <c r="M6" s="218">
        <v>2016</v>
      </c>
      <c r="N6" s="218">
        <v>2017</v>
      </c>
      <c r="O6" s="218">
        <v>2018</v>
      </c>
      <c r="P6" s="218">
        <v>2019</v>
      </c>
      <c r="Q6" s="218">
        <v>2020</v>
      </c>
      <c r="R6" s="218">
        <v>2021</v>
      </c>
      <c r="S6" s="218">
        <v>2022</v>
      </c>
      <c r="T6" s="219">
        <v>2023</v>
      </c>
      <c r="V6" s="273"/>
      <c r="W6" s="277">
        <v>2006</v>
      </c>
      <c r="X6" s="318">
        <v>2007</v>
      </c>
      <c r="Y6" s="318">
        <v>2008</v>
      </c>
      <c r="Z6" s="318">
        <v>2009</v>
      </c>
      <c r="AA6" s="318">
        <v>2010</v>
      </c>
      <c r="AB6" s="318">
        <v>2011</v>
      </c>
      <c r="AC6" s="318">
        <v>2012</v>
      </c>
      <c r="AD6" s="318">
        <v>2013</v>
      </c>
      <c r="AE6" s="318">
        <v>2014</v>
      </c>
      <c r="AF6" s="318">
        <v>2015</v>
      </c>
      <c r="AG6" s="318">
        <v>2016</v>
      </c>
      <c r="AH6" s="318">
        <v>2017</v>
      </c>
      <c r="AI6" s="318">
        <v>2018</v>
      </c>
      <c r="AJ6" s="318">
        <v>2019</v>
      </c>
      <c r="AK6" s="318">
        <v>2020</v>
      </c>
      <c r="AL6" s="318">
        <v>2021</v>
      </c>
      <c r="AM6" s="318">
        <v>2022</v>
      </c>
      <c r="AN6" s="319">
        <v>2023</v>
      </c>
    </row>
    <row r="7" spans="1:40" ht="12" customHeight="1" x14ac:dyDescent="0.2">
      <c r="B7" s="220" t="s">
        <v>30</v>
      </c>
      <c r="C7" s="221">
        <v>111.23615345149304</v>
      </c>
      <c r="D7" s="222">
        <v>125.24886850707321</v>
      </c>
      <c r="E7" s="222">
        <v>126.803485221242</v>
      </c>
      <c r="F7" s="222">
        <v>123.84312643470976</v>
      </c>
      <c r="G7" s="222">
        <v>127.15309880686328</v>
      </c>
      <c r="H7" s="222">
        <v>129.50170034346084</v>
      </c>
      <c r="I7" s="222">
        <v>131.54360602479758</v>
      </c>
      <c r="J7" s="222">
        <v>141.01539377885041</v>
      </c>
      <c r="K7" s="222">
        <v>160.58829360399389</v>
      </c>
      <c r="L7" s="222">
        <v>219.21592063471667</v>
      </c>
      <c r="M7" s="222">
        <v>317.41224783801334</v>
      </c>
      <c r="N7" s="222">
        <v>457.46252147812322</v>
      </c>
      <c r="O7" s="222">
        <v>486.06874313998998</v>
      </c>
      <c r="P7" s="222">
        <v>568.40075842233273</v>
      </c>
      <c r="Q7" s="222">
        <v>558.60215044236497</v>
      </c>
      <c r="R7" s="222">
        <v>537.24447199655094</v>
      </c>
      <c r="S7" s="222">
        <v>610.00707067013366</v>
      </c>
      <c r="T7" s="223">
        <v>659.17193620498074</v>
      </c>
      <c r="V7" s="277" t="s">
        <v>31</v>
      </c>
      <c r="W7" s="224">
        <v>111.23615345149304</v>
      </c>
      <c r="X7" s="225">
        <v>125.24886850707321</v>
      </c>
      <c r="Y7" s="225">
        <v>126.803485221242</v>
      </c>
      <c r="Z7" s="225">
        <v>123.84312643470976</v>
      </c>
      <c r="AA7" s="225">
        <v>127.15309880686328</v>
      </c>
      <c r="AB7" s="225">
        <v>129.50170034346084</v>
      </c>
      <c r="AC7" s="225">
        <v>131.54360602479758</v>
      </c>
      <c r="AD7" s="225">
        <v>141.01539377885041</v>
      </c>
      <c r="AE7" s="225">
        <v>160.58829360399389</v>
      </c>
      <c r="AF7" s="225">
        <v>219.21592063471667</v>
      </c>
      <c r="AG7" s="225">
        <v>317.41224783801334</v>
      </c>
      <c r="AH7" s="225">
        <v>457.46252147812322</v>
      </c>
      <c r="AI7" s="225">
        <v>486.06874313998998</v>
      </c>
      <c r="AJ7" s="225">
        <v>568.40075842233273</v>
      </c>
      <c r="AK7" s="225">
        <v>558.60215044236497</v>
      </c>
      <c r="AL7" s="225">
        <v>537.24447199655094</v>
      </c>
      <c r="AM7" s="225">
        <v>610.00707067013366</v>
      </c>
      <c r="AN7" s="226">
        <v>659.17193620498074</v>
      </c>
    </row>
    <row r="8" spans="1:40" ht="12" customHeight="1" x14ac:dyDescent="0.2">
      <c r="B8" s="227" t="s">
        <v>317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V8" s="278" t="s">
        <v>32</v>
      </c>
      <c r="W8" s="229">
        <v>156.96954894982133</v>
      </c>
      <c r="X8" s="230">
        <v>188.67435018388667</v>
      </c>
      <c r="Y8" s="230">
        <v>188.2213500024649</v>
      </c>
      <c r="Z8" s="230">
        <v>206.74259423732192</v>
      </c>
      <c r="AA8" s="230">
        <v>242.87185385561295</v>
      </c>
      <c r="AB8" s="230">
        <v>282.62722559174108</v>
      </c>
      <c r="AC8" s="230">
        <v>302.45966570035125</v>
      </c>
      <c r="AD8" s="230">
        <v>373.61595307525329</v>
      </c>
      <c r="AE8" s="230">
        <v>442.31378883221407</v>
      </c>
      <c r="AF8" s="230">
        <v>518.18684518254076</v>
      </c>
      <c r="AG8" s="230">
        <v>562.13125408306689</v>
      </c>
      <c r="AH8" s="230">
        <v>702.50805940842315</v>
      </c>
      <c r="AI8" s="230">
        <v>995.43161771720963</v>
      </c>
      <c r="AJ8" s="230">
        <v>1314.6721097210823</v>
      </c>
      <c r="AK8" s="230">
        <v>1822.2298872903061</v>
      </c>
      <c r="AL8" s="230">
        <v>2982.735145097467</v>
      </c>
      <c r="AM8" s="230">
        <v>2660.2916312951093</v>
      </c>
      <c r="AN8" s="231">
        <v>2688.3297807627423</v>
      </c>
    </row>
    <row r="9" spans="1:40" ht="12" customHeight="1" x14ac:dyDescent="0.2">
      <c r="V9" s="279" t="s">
        <v>33</v>
      </c>
      <c r="W9" s="232">
        <v>268.2057024013144</v>
      </c>
      <c r="X9" s="233">
        <v>313.92321869095986</v>
      </c>
      <c r="Y9" s="233">
        <v>315.02483522370687</v>
      </c>
      <c r="Z9" s="233">
        <v>330.5857206720317</v>
      </c>
      <c r="AA9" s="233">
        <v>370.02495266247627</v>
      </c>
      <c r="AB9" s="233">
        <v>412.12892593520189</v>
      </c>
      <c r="AC9" s="233">
        <v>434.00327172514881</v>
      </c>
      <c r="AD9" s="233">
        <v>514.63134685410364</v>
      </c>
      <c r="AE9" s="233">
        <v>602.90208243620793</v>
      </c>
      <c r="AF9" s="233">
        <v>737.40276581725743</v>
      </c>
      <c r="AG9" s="233">
        <v>879.54350192108018</v>
      </c>
      <c r="AH9" s="233">
        <v>1159.9705808865465</v>
      </c>
      <c r="AI9" s="233">
        <v>1481.5003608571997</v>
      </c>
      <c r="AJ9" s="233">
        <v>1883.072868143415</v>
      </c>
      <c r="AK9" s="233">
        <v>2380.8320377326709</v>
      </c>
      <c r="AL9" s="233">
        <v>3519.9796170940181</v>
      </c>
      <c r="AM9" s="233">
        <v>3270.2987019652428</v>
      </c>
      <c r="AN9" s="234">
        <v>3347.501716967723</v>
      </c>
    </row>
    <row r="10" spans="1:40" ht="12" customHeight="1" x14ac:dyDescent="0.2">
      <c r="M10" s="235"/>
      <c r="V10" s="227" t="s">
        <v>317</v>
      </c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</row>
    <row r="11" spans="1:40" ht="12" customHeight="1" x14ac:dyDescent="0.2">
      <c r="C11" s="236"/>
      <c r="D11" s="235">
        <v>2016</v>
      </c>
      <c r="E11" s="235">
        <v>2017</v>
      </c>
      <c r="F11" s="235">
        <v>2018</v>
      </c>
      <c r="G11" s="235">
        <v>2019</v>
      </c>
      <c r="H11" s="235">
        <v>2020</v>
      </c>
      <c r="I11" s="235">
        <v>2021</v>
      </c>
      <c r="J11" s="235">
        <v>2022</v>
      </c>
      <c r="K11" s="235">
        <v>2023</v>
      </c>
      <c r="L11" s="235" t="s">
        <v>34</v>
      </c>
      <c r="M11" s="321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</row>
    <row r="12" spans="1:40" ht="12" customHeight="1" x14ac:dyDescent="0.2">
      <c r="C12" s="238">
        <v>2006</v>
      </c>
      <c r="D12" s="235"/>
      <c r="E12" s="322"/>
      <c r="F12" s="322"/>
      <c r="G12" s="322"/>
      <c r="H12" s="322"/>
      <c r="I12" s="322"/>
      <c r="J12" s="322"/>
      <c r="K12" s="322"/>
      <c r="L12" s="239">
        <v>111.23615345149304</v>
      </c>
      <c r="M12" s="321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</row>
    <row r="13" spans="1:40" ht="12" customHeight="1" x14ac:dyDescent="0.2">
      <c r="C13" s="238">
        <v>2007</v>
      </c>
      <c r="D13" s="235"/>
      <c r="E13" s="322"/>
      <c r="F13" s="322"/>
      <c r="G13" s="322"/>
      <c r="H13" s="322"/>
      <c r="I13" s="322"/>
      <c r="J13" s="322"/>
      <c r="K13" s="322"/>
      <c r="L13" s="239">
        <v>125.24886850707321</v>
      </c>
      <c r="M13" s="321"/>
      <c r="V13" s="273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73"/>
      <c r="AK13" s="273"/>
      <c r="AL13" s="273"/>
      <c r="AM13" s="273"/>
      <c r="AN13" s="273"/>
    </row>
    <row r="14" spans="1:40" ht="12" customHeight="1" x14ac:dyDescent="0.2">
      <c r="C14" s="238">
        <v>2008</v>
      </c>
      <c r="D14" s="235"/>
      <c r="E14" s="322"/>
      <c r="F14" s="322"/>
      <c r="G14" s="322"/>
      <c r="H14" s="322"/>
      <c r="I14" s="322"/>
      <c r="J14" s="322"/>
      <c r="K14" s="322"/>
      <c r="L14" s="239">
        <v>126.803485221242</v>
      </c>
      <c r="M14" s="321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</row>
    <row r="15" spans="1:40" ht="12" customHeight="1" x14ac:dyDescent="0.2">
      <c r="C15" s="238">
        <v>2009</v>
      </c>
      <c r="D15" s="235"/>
      <c r="E15" s="322"/>
      <c r="F15" s="322"/>
      <c r="G15" s="322"/>
      <c r="H15" s="322"/>
      <c r="I15" s="322"/>
      <c r="J15" s="322"/>
      <c r="K15" s="322"/>
      <c r="L15" s="239">
        <v>123.84312643470976</v>
      </c>
      <c r="M15" s="321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</row>
    <row r="16" spans="1:40" ht="12" customHeight="1" x14ac:dyDescent="0.2">
      <c r="C16" s="238">
        <v>2010</v>
      </c>
      <c r="D16" s="235"/>
      <c r="E16" s="322"/>
      <c r="F16" s="322"/>
      <c r="G16" s="322"/>
      <c r="H16" s="322"/>
      <c r="I16" s="322"/>
      <c r="J16" s="322"/>
      <c r="K16" s="322"/>
      <c r="L16" s="239">
        <v>127.15309880686328</v>
      </c>
      <c r="M16" s="321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</row>
    <row r="17" spans="2:41" ht="12" customHeight="1" x14ac:dyDescent="0.2">
      <c r="C17" s="238">
        <v>2011</v>
      </c>
      <c r="D17" s="235"/>
      <c r="E17" s="322"/>
      <c r="F17" s="322"/>
      <c r="G17" s="322"/>
      <c r="H17" s="322"/>
      <c r="I17" s="322"/>
      <c r="J17" s="322"/>
      <c r="K17" s="322"/>
      <c r="L17" s="239">
        <v>129.50170034346084</v>
      </c>
      <c r="M17" s="321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</row>
    <row r="18" spans="2:41" ht="12" customHeight="1" x14ac:dyDescent="0.2">
      <c r="C18" s="238">
        <v>2012</v>
      </c>
      <c r="D18" s="235"/>
      <c r="E18" s="322"/>
      <c r="F18" s="322"/>
      <c r="G18" s="322"/>
      <c r="H18" s="322"/>
      <c r="I18" s="322"/>
      <c r="J18" s="322"/>
      <c r="K18" s="322"/>
      <c r="L18" s="239">
        <v>131.54360602479758</v>
      </c>
      <c r="M18" s="321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</row>
    <row r="19" spans="2:41" ht="12" customHeight="1" x14ac:dyDescent="0.2">
      <c r="C19" s="238">
        <v>2013</v>
      </c>
      <c r="D19" s="235"/>
      <c r="E19" s="322"/>
      <c r="F19" s="322"/>
      <c r="G19" s="322"/>
      <c r="H19" s="322"/>
      <c r="I19" s="322"/>
      <c r="J19" s="322"/>
      <c r="K19" s="322"/>
      <c r="L19" s="239">
        <v>141.01539377885041</v>
      </c>
      <c r="M19" s="321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</row>
    <row r="20" spans="2:41" ht="12" customHeight="1" x14ac:dyDescent="0.2">
      <c r="C20" s="238">
        <v>2014</v>
      </c>
      <c r="D20" s="235"/>
      <c r="E20" s="322"/>
      <c r="F20" s="322"/>
      <c r="G20" s="322"/>
      <c r="H20" s="322"/>
      <c r="I20" s="322"/>
      <c r="J20" s="322"/>
      <c r="K20" s="322"/>
      <c r="L20" s="239">
        <v>160.58829360399389</v>
      </c>
      <c r="M20" s="321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</row>
    <row r="21" spans="2:41" ht="12" customHeight="1" x14ac:dyDescent="0.2">
      <c r="C21" s="238">
        <v>2015</v>
      </c>
      <c r="D21" s="235"/>
      <c r="E21" s="322"/>
      <c r="F21" s="322"/>
      <c r="G21" s="322"/>
      <c r="H21" s="322"/>
      <c r="I21" s="322"/>
      <c r="J21" s="322"/>
      <c r="K21" s="322"/>
      <c r="L21" s="239">
        <v>219.21592063471667</v>
      </c>
      <c r="M21" s="321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</row>
    <row r="22" spans="2:41" ht="12" customHeight="1" x14ac:dyDescent="0.2">
      <c r="C22" s="238">
        <v>2016</v>
      </c>
      <c r="D22" s="235"/>
      <c r="E22" s="239"/>
      <c r="F22" s="239"/>
      <c r="G22" s="239"/>
      <c r="H22" s="239"/>
      <c r="I22" s="239"/>
      <c r="J22" s="239"/>
      <c r="K22" s="239"/>
      <c r="L22" s="239">
        <v>317.41224783801334</v>
      </c>
      <c r="M22" s="321"/>
      <c r="N22" s="240"/>
      <c r="O22" s="240"/>
      <c r="P22" s="240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</row>
    <row r="23" spans="2:41" ht="12" customHeight="1" x14ac:dyDescent="0.2">
      <c r="C23" s="236">
        <v>2017</v>
      </c>
      <c r="D23" s="241"/>
      <c r="E23" s="239"/>
      <c r="F23" s="239"/>
      <c r="G23" s="239"/>
      <c r="H23" s="239"/>
      <c r="I23" s="239"/>
      <c r="J23" s="239"/>
      <c r="K23" s="239"/>
      <c r="L23" s="239">
        <v>457.46252147812322</v>
      </c>
      <c r="M23" s="321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</row>
    <row r="24" spans="2:41" ht="12" customHeight="1" x14ac:dyDescent="0.2">
      <c r="C24" s="236">
        <v>2018</v>
      </c>
      <c r="D24" s="241"/>
      <c r="L24" s="239">
        <v>486.06874313998998</v>
      </c>
      <c r="M24" s="321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</row>
    <row r="25" spans="2:41" ht="12" customHeight="1" x14ac:dyDescent="0.2">
      <c r="C25" s="236">
        <v>2019</v>
      </c>
      <c r="D25" s="241"/>
      <c r="L25" s="239">
        <v>568.40075842233273</v>
      </c>
      <c r="M25" s="321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</row>
    <row r="26" spans="2:41" ht="12" customHeight="1" x14ac:dyDescent="0.2">
      <c r="C26" s="214">
        <v>2020</v>
      </c>
      <c r="D26" s="241"/>
      <c r="L26" s="239">
        <v>558.60215044236497</v>
      </c>
      <c r="M26" s="321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</row>
    <row r="27" spans="2:41" ht="12" customHeight="1" x14ac:dyDescent="0.2">
      <c r="C27" s="214">
        <v>2021</v>
      </c>
      <c r="D27" s="241"/>
      <c r="L27" s="239">
        <v>537.24447199655094</v>
      </c>
      <c r="M27" s="321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N27" s="273"/>
    </row>
    <row r="28" spans="2:41" ht="12" customHeight="1" x14ac:dyDescent="0.2">
      <c r="C28" s="214">
        <v>2022</v>
      </c>
      <c r="D28" s="242"/>
      <c r="E28" s="322"/>
      <c r="F28" s="322"/>
      <c r="G28" s="322"/>
      <c r="H28" s="322"/>
      <c r="I28" s="322"/>
      <c r="J28" s="322"/>
      <c r="K28" s="322"/>
      <c r="L28" s="239">
        <v>610.00707067013366</v>
      </c>
      <c r="M28" s="321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</row>
    <row r="29" spans="2:41" ht="12" customHeight="1" x14ac:dyDescent="0.2">
      <c r="C29" s="214">
        <v>2023</v>
      </c>
      <c r="D29" s="214">
        <v>9.0525470362881677</v>
      </c>
      <c r="E29" s="214">
        <v>22.832437608216232</v>
      </c>
      <c r="F29" s="214">
        <v>20.256443982537352</v>
      </c>
      <c r="G29" s="214">
        <v>65.467440178016219</v>
      </c>
      <c r="H29" s="214">
        <v>66.887387782335367</v>
      </c>
      <c r="I29" s="214">
        <v>161.45727858468729</v>
      </c>
      <c r="J29" s="214">
        <v>233.05384091560029</v>
      </c>
      <c r="K29" s="214">
        <v>80.164560117301207</v>
      </c>
      <c r="L29" s="239">
        <v>659.17193620498074</v>
      </c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</row>
    <row r="30" spans="2:41" ht="12" customHeight="1" x14ac:dyDescent="0.2">
      <c r="C30" s="2"/>
      <c r="D30" s="2"/>
      <c r="E30" s="2"/>
      <c r="F30" s="2"/>
      <c r="G30" s="2"/>
      <c r="H30" s="2"/>
      <c r="I30" s="2"/>
      <c r="J30" s="2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</row>
    <row r="31" spans="2:41" ht="12" customHeight="1" x14ac:dyDescent="0.2">
      <c r="B31"/>
      <c r="C31"/>
      <c r="D31"/>
      <c r="E31"/>
      <c r="F31"/>
      <c r="G31"/>
      <c r="H31"/>
      <c r="I31"/>
      <c r="J31"/>
      <c r="O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3"/>
      <c r="AN31" s="273"/>
    </row>
    <row r="32" spans="2:41" ht="12" customHeight="1" x14ac:dyDescent="0.2">
      <c r="B32"/>
      <c r="C32"/>
      <c r="D32"/>
      <c r="E32"/>
      <c r="F32"/>
      <c r="G32"/>
      <c r="H32"/>
      <c r="I32"/>
      <c r="J32"/>
      <c r="V32" s="273"/>
      <c r="W32" s="272" t="s">
        <v>319</v>
      </c>
      <c r="X32" s="273"/>
      <c r="Y32" s="273"/>
      <c r="Z32" s="28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</row>
    <row r="33" spans="2:41" ht="12" customHeight="1" x14ac:dyDescent="0.2">
      <c r="B33"/>
      <c r="C33"/>
      <c r="D33"/>
      <c r="E33"/>
      <c r="F33"/>
      <c r="G33"/>
      <c r="H33"/>
      <c r="I33"/>
      <c r="J33"/>
      <c r="V33" s="284"/>
      <c r="W33" s="274">
        <v>2006</v>
      </c>
      <c r="X33" s="275">
        <v>2007</v>
      </c>
      <c r="Y33" s="275">
        <v>2008</v>
      </c>
      <c r="Z33" s="275">
        <v>2009</v>
      </c>
      <c r="AA33" s="275">
        <v>2010</v>
      </c>
      <c r="AB33" s="275">
        <v>2011</v>
      </c>
      <c r="AC33" s="275">
        <v>2012</v>
      </c>
      <c r="AD33" s="275">
        <v>2013</v>
      </c>
      <c r="AE33" s="275">
        <v>2014</v>
      </c>
      <c r="AF33" s="275">
        <v>2015</v>
      </c>
      <c r="AG33" s="275">
        <v>2016</v>
      </c>
      <c r="AH33" s="275">
        <v>2017</v>
      </c>
      <c r="AI33" s="275">
        <v>2018</v>
      </c>
      <c r="AJ33" s="275">
        <v>2019</v>
      </c>
      <c r="AK33" s="275">
        <v>2020</v>
      </c>
      <c r="AL33" s="275">
        <v>2021</v>
      </c>
      <c r="AM33" s="275">
        <v>2022</v>
      </c>
      <c r="AN33" s="276">
        <v>2023</v>
      </c>
      <c r="AO33" s="273"/>
    </row>
    <row r="34" spans="2:41" ht="12" customHeight="1" x14ac:dyDescent="0.2">
      <c r="B34"/>
      <c r="C34"/>
      <c r="D34"/>
      <c r="E34"/>
      <c r="F34"/>
      <c r="G34"/>
      <c r="H34"/>
      <c r="I34"/>
      <c r="J34"/>
      <c r="V34" s="285" t="s">
        <v>35</v>
      </c>
      <c r="W34" s="286">
        <v>81.734041078507616</v>
      </c>
      <c r="X34" s="287">
        <v>100.0992754244612</v>
      </c>
      <c r="Y34" s="287">
        <v>103.04882489309738</v>
      </c>
      <c r="Z34" s="287">
        <v>90.902968941455768</v>
      </c>
      <c r="AA34" s="287">
        <v>84.761650520089361</v>
      </c>
      <c r="AB34" s="287">
        <v>85.261638313908151</v>
      </c>
      <c r="AC34" s="287">
        <v>96.255736501174241</v>
      </c>
      <c r="AD34" s="287">
        <v>108.332087766508</v>
      </c>
      <c r="AE34" s="287">
        <v>130.20305391450259</v>
      </c>
      <c r="AF34" s="287">
        <v>193.12341708825164</v>
      </c>
      <c r="AG34" s="287">
        <v>283.31564836554509</v>
      </c>
      <c r="AH34" s="287">
        <v>417.88000965641316</v>
      </c>
      <c r="AI34" s="287">
        <v>428.81481382026897</v>
      </c>
      <c r="AJ34" s="287">
        <v>492.15085912550802</v>
      </c>
      <c r="AK34" s="287">
        <v>461.01086520480783</v>
      </c>
      <c r="AL34" s="287">
        <v>438.73461244193197</v>
      </c>
      <c r="AM34" s="287">
        <v>480.83003489508218</v>
      </c>
      <c r="AN34" s="288">
        <v>474.67567961759022</v>
      </c>
      <c r="AO34" s="273"/>
    </row>
    <row r="35" spans="2:41" ht="12" customHeight="1" x14ac:dyDescent="0.2">
      <c r="B35"/>
      <c r="C35"/>
      <c r="D35"/>
      <c r="E35"/>
      <c r="F35"/>
      <c r="G35"/>
      <c r="H35"/>
      <c r="I35"/>
      <c r="J35"/>
      <c r="V35" s="289" t="s">
        <v>37</v>
      </c>
      <c r="W35" s="290">
        <v>18.5843992137569</v>
      </c>
      <c r="X35" s="291">
        <v>16.028700672517861</v>
      </c>
      <c r="Y35" s="291">
        <v>20.342600163797151</v>
      </c>
      <c r="Z35" s="291">
        <v>30.355713722611394</v>
      </c>
      <c r="AA35" s="291">
        <v>38.113977680469731</v>
      </c>
      <c r="AB35" s="291">
        <v>38.807482810270933</v>
      </c>
      <c r="AC35" s="291">
        <v>29.005427536139617</v>
      </c>
      <c r="AD35" s="291">
        <v>25.166109310835363</v>
      </c>
      <c r="AE35" s="291">
        <v>22.561374674280756</v>
      </c>
      <c r="AF35" s="291">
        <v>21.79736769468019</v>
      </c>
      <c r="AG35" s="291">
        <v>30.799932775517156</v>
      </c>
      <c r="AH35" s="291">
        <v>32.791780453083888</v>
      </c>
      <c r="AI35" s="291">
        <v>50.539983522469683</v>
      </c>
      <c r="AJ35" s="291">
        <v>69.131201151065667</v>
      </c>
      <c r="AK35" s="291">
        <v>91.589487521945458</v>
      </c>
      <c r="AL35" s="291">
        <v>88.300616384014504</v>
      </c>
      <c r="AM35" s="291">
        <v>113.53855056422778</v>
      </c>
      <c r="AN35" s="292">
        <v>152.61127194288909</v>
      </c>
      <c r="AO35" s="273"/>
    </row>
    <row r="36" spans="2:41" ht="12" customHeight="1" x14ac:dyDescent="0.2">
      <c r="B36"/>
      <c r="C36"/>
      <c r="D36"/>
      <c r="E36"/>
      <c r="F36"/>
      <c r="G36"/>
      <c r="H36"/>
      <c r="I36"/>
      <c r="J36"/>
      <c r="V36" s="293" t="s">
        <v>39</v>
      </c>
      <c r="W36" s="294">
        <v>10.917713159228622</v>
      </c>
      <c r="X36" s="295">
        <v>9.1208924100936635</v>
      </c>
      <c r="Y36" s="295">
        <v>3.4120601643474764</v>
      </c>
      <c r="Z36" s="295">
        <v>2.5844437706424701</v>
      </c>
      <c r="AA36" s="295">
        <v>4.2774706063038739</v>
      </c>
      <c r="AB36" s="295">
        <v>5.4325792192816804</v>
      </c>
      <c r="AC36" s="295">
        <v>6.2824419874836668</v>
      </c>
      <c r="AD36" s="295">
        <v>7.5171967015072463</v>
      </c>
      <c r="AE36" s="295">
        <v>7.823865015211295</v>
      </c>
      <c r="AF36" s="295">
        <v>4.295135851784825</v>
      </c>
      <c r="AG36" s="295">
        <v>3.296666696952248</v>
      </c>
      <c r="AH36" s="295">
        <v>6.7907313686243835</v>
      </c>
      <c r="AI36" s="295">
        <v>6.7139457972496412</v>
      </c>
      <c r="AJ36" s="295">
        <v>7.1186981457540242</v>
      </c>
      <c r="AK36" s="295">
        <v>6.0017977156062914</v>
      </c>
      <c r="AL36" s="295">
        <v>10.209243170601381</v>
      </c>
      <c r="AM36" s="295">
        <v>15.638485210828289</v>
      </c>
      <c r="AN36" s="296">
        <v>31.884984644504339</v>
      </c>
      <c r="AO36" s="273"/>
    </row>
    <row r="37" spans="2:41" ht="12" customHeight="1" x14ac:dyDescent="0.2">
      <c r="B37"/>
      <c r="C37"/>
      <c r="D37"/>
      <c r="E37"/>
      <c r="F37"/>
      <c r="G37"/>
      <c r="H37"/>
      <c r="I37"/>
      <c r="J37"/>
      <c r="V37" s="227" t="s">
        <v>317</v>
      </c>
      <c r="W37" s="273"/>
      <c r="X37" s="273"/>
      <c r="Y37" s="273"/>
      <c r="Z37" s="28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</row>
    <row r="38" spans="2:41" ht="12" customHeight="1" x14ac:dyDescent="0.2">
      <c r="B38"/>
      <c r="C38"/>
      <c r="D38"/>
      <c r="E38"/>
      <c r="F38"/>
      <c r="G38"/>
      <c r="H38"/>
      <c r="I38"/>
      <c r="J38"/>
      <c r="V38" s="273"/>
      <c r="W38" s="273"/>
      <c r="X38" s="273"/>
      <c r="Y38" s="273"/>
      <c r="Z38" s="28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</row>
    <row r="39" spans="2:41" ht="12" customHeight="1" x14ac:dyDescent="0.2">
      <c r="B39"/>
      <c r="C39"/>
      <c r="D39"/>
      <c r="E39"/>
      <c r="F39"/>
      <c r="G39"/>
      <c r="H39"/>
      <c r="I39"/>
      <c r="J39"/>
      <c r="V39" s="273"/>
      <c r="W39" s="273"/>
      <c r="X39" s="273"/>
      <c r="Y39" s="273"/>
      <c r="Z39" s="28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  <c r="AM39" s="273"/>
      <c r="AN39" s="273"/>
      <c r="AO39" s="273"/>
    </row>
    <row r="40" spans="2:41" ht="19.5" customHeight="1" x14ac:dyDescent="0.2">
      <c r="C40"/>
      <c r="D40"/>
      <c r="E40"/>
      <c r="F40"/>
      <c r="G40"/>
      <c r="H40"/>
      <c r="I40"/>
      <c r="J40"/>
      <c r="V40" s="273"/>
      <c r="W40" s="273"/>
      <c r="X40" s="273"/>
      <c r="Y40" s="273"/>
      <c r="Z40" s="28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  <c r="AM40" s="273"/>
      <c r="AN40" s="273"/>
      <c r="AO40" s="273"/>
    </row>
    <row r="41" spans="2:41" ht="11.25" customHeight="1" x14ac:dyDescent="0.2">
      <c r="C41" s="215" t="s">
        <v>318</v>
      </c>
      <c r="V41" s="273"/>
      <c r="W41" s="273"/>
      <c r="X41" s="273"/>
      <c r="Y41" s="273"/>
      <c r="Z41" s="28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</row>
    <row r="42" spans="2:41" ht="11.25" customHeight="1" x14ac:dyDescent="0.2">
      <c r="B42" s="216"/>
      <c r="C42" s="243">
        <v>2016</v>
      </c>
      <c r="D42" s="243">
        <v>2017</v>
      </c>
      <c r="E42" s="243">
        <v>2018</v>
      </c>
      <c r="F42" s="243">
        <v>2019</v>
      </c>
      <c r="G42" s="243">
        <v>2020</v>
      </c>
      <c r="H42" s="243">
        <v>2021</v>
      </c>
      <c r="I42" s="243">
        <v>2022</v>
      </c>
      <c r="J42" s="244">
        <v>2023</v>
      </c>
      <c r="V42" s="273"/>
      <c r="W42" s="273"/>
      <c r="X42" s="273"/>
      <c r="Y42" s="273"/>
      <c r="Z42" s="28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  <c r="AO42" s="273"/>
    </row>
    <row r="43" spans="2:41" ht="11.25" customHeight="1" x14ac:dyDescent="0.2">
      <c r="B43" s="255" t="s">
        <v>335</v>
      </c>
      <c r="C43" s="256">
        <v>2.1530504420279484</v>
      </c>
      <c r="D43" s="246">
        <v>2.9112291398452692</v>
      </c>
      <c r="E43" s="246">
        <v>4.5562514980996056</v>
      </c>
      <c r="F43" s="246">
        <v>11.610144380173278</v>
      </c>
      <c r="G43" s="246">
        <v>13.455396921759528</v>
      </c>
      <c r="H43" s="246">
        <v>29.00969535111761</v>
      </c>
      <c r="I43" s="246">
        <v>25.693866796760364</v>
      </c>
      <c r="J43" s="247">
        <v>10.037550574049471</v>
      </c>
      <c r="V43" s="273"/>
      <c r="W43" s="273"/>
      <c r="X43" s="273"/>
      <c r="Y43" s="273"/>
      <c r="Z43" s="28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</row>
    <row r="44" spans="2:41" ht="11.25" customHeight="1" x14ac:dyDescent="0.2">
      <c r="B44" s="245" t="s">
        <v>168</v>
      </c>
      <c r="C44" s="257">
        <v>1.9394282035912846</v>
      </c>
      <c r="D44" s="248">
        <v>2.4958322424063777</v>
      </c>
      <c r="E44" s="248">
        <v>4.8121249820639918</v>
      </c>
      <c r="F44" s="248">
        <v>11.037384605632512</v>
      </c>
      <c r="G44" s="248">
        <v>16.053213192052329</v>
      </c>
      <c r="H44" s="248">
        <v>30.14306268490618</v>
      </c>
      <c r="I44" s="248">
        <v>31.546301133621938</v>
      </c>
      <c r="J44" s="249">
        <v>17.347578876961862</v>
      </c>
      <c r="V44" s="273"/>
      <c r="W44" s="273"/>
      <c r="X44" s="273"/>
      <c r="Y44" s="273"/>
      <c r="Z44" s="28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  <c r="AO44" s="273"/>
    </row>
    <row r="45" spans="2:41" ht="11.25" customHeight="1" x14ac:dyDescent="0.2">
      <c r="B45" s="245" t="s">
        <v>36</v>
      </c>
      <c r="C45" s="258">
        <v>1.2869128718969058</v>
      </c>
      <c r="D45" s="250">
        <v>1.6310995489239832</v>
      </c>
      <c r="E45" s="250">
        <v>3.1956274609571187</v>
      </c>
      <c r="F45" s="250">
        <v>8.9170947840706365</v>
      </c>
      <c r="G45" s="250">
        <v>9.7372494214327432</v>
      </c>
      <c r="H45" s="250">
        <v>34.643469230038107</v>
      </c>
      <c r="I45" s="250">
        <v>34.943535357223126</v>
      </c>
      <c r="J45" s="251">
        <v>20.167428841146478</v>
      </c>
      <c r="V45" s="273"/>
      <c r="W45" s="273"/>
      <c r="X45" s="273"/>
      <c r="Y45" s="273"/>
      <c r="Z45" s="28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  <c r="AM45" s="273"/>
      <c r="AN45" s="273"/>
      <c r="AO45" s="273"/>
    </row>
    <row r="46" spans="2:41" ht="11.25" customHeight="1" x14ac:dyDescent="0.2">
      <c r="B46" s="245" t="s">
        <v>169</v>
      </c>
      <c r="C46" s="257">
        <v>1.4575267201295239</v>
      </c>
      <c r="D46" s="248">
        <v>1.1718126542532954</v>
      </c>
      <c r="E46" s="248">
        <v>3.9187142461173119</v>
      </c>
      <c r="F46" s="248">
        <v>6.9639357494740386</v>
      </c>
      <c r="G46" s="248">
        <v>11.581672490646341</v>
      </c>
      <c r="H46" s="248">
        <v>28.8915849366842</v>
      </c>
      <c r="I46" s="248">
        <v>35.109281403951691</v>
      </c>
      <c r="J46" s="249">
        <v>15.233937330059089</v>
      </c>
      <c r="V46" s="273"/>
      <c r="W46" s="273"/>
      <c r="X46" s="273"/>
      <c r="Y46" s="273"/>
      <c r="Z46" s="28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N46" s="273"/>
      <c r="AO46" s="273"/>
    </row>
    <row r="47" spans="2:41" ht="11.25" customHeight="1" x14ac:dyDescent="0.2">
      <c r="B47" s="245" t="s">
        <v>170</v>
      </c>
      <c r="C47" s="258">
        <v>1.8923324328485898</v>
      </c>
      <c r="D47" s="250">
        <v>2.7782825610134028</v>
      </c>
      <c r="E47" s="250">
        <v>3.2063422776823969</v>
      </c>
      <c r="F47" s="250">
        <v>9.4369933044322938</v>
      </c>
      <c r="G47" s="250">
        <v>14.445851842375031</v>
      </c>
      <c r="H47" s="250">
        <v>35.63810280114847</v>
      </c>
      <c r="I47" s="250">
        <v>68.534334793447954</v>
      </c>
      <c r="J47" s="251">
        <v>17.378064495084331</v>
      </c>
      <c r="V47" s="273"/>
      <c r="W47" s="273"/>
      <c r="X47" s="273"/>
      <c r="Y47" s="273"/>
      <c r="Z47" s="28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  <c r="AO47" s="273"/>
    </row>
    <row r="48" spans="2:41" ht="11.25" customHeight="1" x14ac:dyDescent="0.2">
      <c r="B48" s="245" t="s">
        <v>85</v>
      </c>
      <c r="C48" s="257">
        <v>0.32329636579391596</v>
      </c>
      <c r="D48" s="248">
        <v>11.844181461773903</v>
      </c>
      <c r="E48" s="248">
        <v>0.56738351761693007</v>
      </c>
      <c r="F48" s="248">
        <v>17.501887354233499</v>
      </c>
      <c r="G48" s="248">
        <v>1.6140039140694351</v>
      </c>
      <c r="H48" s="248">
        <v>3.1313635807928097</v>
      </c>
      <c r="I48" s="248">
        <v>37.226521430595255</v>
      </c>
      <c r="J48" s="249">
        <v>0</v>
      </c>
      <c r="K48" s="239"/>
      <c r="V48" s="273"/>
      <c r="W48" s="273"/>
      <c r="X48" s="273"/>
      <c r="Y48" s="273"/>
      <c r="Z48" s="28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  <c r="AM48" s="273"/>
      <c r="AN48" s="273"/>
      <c r="AO48" s="273"/>
    </row>
    <row r="49" spans="2:41" ht="11.25" customHeight="1" x14ac:dyDescent="0.2">
      <c r="B49" s="259" t="s">
        <v>41</v>
      </c>
      <c r="C49" s="260">
        <v>9.0525470362881677</v>
      </c>
      <c r="D49" s="253">
        <v>22.832437608216232</v>
      </c>
      <c r="E49" s="253">
        <v>20.256443982537355</v>
      </c>
      <c r="F49" s="253">
        <v>65.467440178016261</v>
      </c>
      <c r="G49" s="253">
        <v>66.887387782335409</v>
      </c>
      <c r="H49" s="253">
        <v>161.4572785846874</v>
      </c>
      <c r="I49" s="253">
        <v>233.05384091560029</v>
      </c>
      <c r="J49" s="254">
        <v>80.164560117301235</v>
      </c>
      <c r="K49" s="239"/>
      <c r="V49" s="273"/>
      <c r="W49" s="273"/>
      <c r="X49" s="273"/>
      <c r="Y49" s="273"/>
      <c r="Z49" s="28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  <c r="AM49" s="273"/>
      <c r="AN49" s="273"/>
      <c r="AO49" s="273"/>
    </row>
    <row r="50" spans="2:41" ht="11.25" customHeight="1" x14ac:dyDescent="0.2">
      <c r="B50" s="227" t="s">
        <v>317</v>
      </c>
      <c r="V50" s="273"/>
      <c r="W50" s="273"/>
      <c r="X50" s="273"/>
      <c r="Y50" s="273"/>
      <c r="Z50" s="28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  <c r="AM50" s="273"/>
      <c r="AN50" s="273"/>
      <c r="AO50" s="273"/>
    </row>
    <row r="51" spans="2:41" ht="11.25" customHeight="1" x14ac:dyDescent="0.2"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  <c r="AM51" s="273"/>
      <c r="AN51" s="273"/>
      <c r="AO51" s="273"/>
    </row>
    <row r="52" spans="2:41" ht="11.25" customHeight="1" x14ac:dyDescent="0.2"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</row>
    <row r="53" spans="2:41" ht="11.25" customHeight="1" x14ac:dyDescent="0.2"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  <c r="AM53" s="273"/>
      <c r="AN53" s="273"/>
      <c r="AO53" s="273"/>
    </row>
    <row r="54" spans="2:41" ht="11.25" customHeight="1" x14ac:dyDescent="0.2">
      <c r="B54" s="272" t="s">
        <v>320</v>
      </c>
      <c r="C54" s="297"/>
      <c r="D54" s="298"/>
      <c r="E54" s="298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  <c r="AM54" s="273"/>
      <c r="AN54" s="273"/>
      <c r="AO54" s="273"/>
    </row>
    <row r="55" spans="2:41" ht="11.25" customHeight="1" x14ac:dyDescent="0.2">
      <c r="B55" s="274" t="s">
        <v>42</v>
      </c>
      <c r="C55" s="275" t="s">
        <v>43</v>
      </c>
      <c r="D55" s="275" t="s">
        <v>44</v>
      </c>
      <c r="E55" s="323" t="s">
        <v>45</v>
      </c>
      <c r="F55" s="273"/>
      <c r="G55" s="273"/>
      <c r="H55" s="300"/>
      <c r="I55" s="273"/>
      <c r="J55" s="273"/>
      <c r="K55" s="273"/>
      <c r="L55" s="273"/>
      <c r="M55" s="273"/>
      <c r="N55" s="273"/>
      <c r="O55" s="273"/>
      <c r="P55" s="273"/>
      <c r="Q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  <c r="AM55" s="273"/>
      <c r="AN55" s="273"/>
      <c r="AO55" s="273"/>
    </row>
    <row r="56" spans="2:41" ht="11.25" customHeight="1" x14ac:dyDescent="0.2">
      <c r="B56" s="324">
        <v>1998</v>
      </c>
      <c r="C56" s="261">
        <v>-11.821530657114506</v>
      </c>
      <c r="D56" s="261">
        <v>2.0540305485745622</v>
      </c>
      <c r="E56" s="262">
        <v>-9.7675001085399433</v>
      </c>
      <c r="F56" s="273"/>
      <c r="G56" s="273"/>
      <c r="H56" s="263"/>
      <c r="I56" s="263"/>
      <c r="J56" s="263"/>
      <c r="K56" s="273"/>
      <c r="L56" s="283"/>
      <c r="M56" s="283"/>
      <c r="N56" s="273"/>
      <c r="O56" s="273"/>
      <c r="P56" s="273"/>
      <c r="Q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  <c r="AM56" s="273"/>
      <c r="AN56" s="273"/>
      <c r="AO56" s="273"/>
    </row>
    <row r="57" spans="2:41" ht="11.25" customHeight="1" x14ac:dyDescent="0.2">
      <c r="B57" s="325">
        <v>1999</v>
      </c>
      <c r="C57" s="264">
        <v>-26.968869521420761</v>
      </c>
      <c r="D57" s="264">
        <v>15.673623998928518</v>
      </c>
      <c r="E57" s="265">
        <v>-11.295245522492243</v>
      </c>
      <c r="F57" s="273"/>
      <c r="G57" s="273"/>
      <c r="H57" s="263"/>
      <c r="I57" s="263"/>
      <c r="J57" s="263"/>
      <c r="K57" s="273"/>
      <c r="L57" s="283"/>
      <c r="M57" s="283"/>
      <c r="N57" s="273"/>
      <c r="O57" s="273"/>
      <c r="P57" s="273"/>
      <c r="Q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  <c r="AM57" s="273"/>
      <c r="AN57" s="273"/>
      <c r="AO57" s="273"/>
    </row>
    <row r="58" spans="2:41" ht="11.25" customHeight="1" x14ac:dyDescent="0.2">
      <c r="B58" s="324">
        <v>2000</v>
      </c>
      <c r="C58" s="261">
        <v>-52.750825573041865</v>
      </c>
      <c r="D58" s="261">
        <v>31.392362439745828</v>
      </c>
      <c r="E58" s="262">
        <v>-21.358463133296038</v>
      </c>
      <c r="F58" s="273"/>
      <c r="G58" s="273"/>
      <c r="H58" s="263"/>
      <c r="I58" s="263"/>
      <c r="J58" s="263"/>
      <c r="K58" s="273"/>
      <c r="L58" s="283"/>
      <c r="M58" s="283"/>
      <c r="N58" s="273"/>
      <c r="O58" s="273"/>
      <c r="P58" s="273"/>
      <c r="Q58" s="273"/>
      <c r="V58" s="273"/>
      <c r="W58" s="303"/>
      <c r="X58" s="273"/>
      <c r="Y58" s="273"/>
      <c r="Z58" s="273"/>
      <c r="AA58" s="273"/>
      <c r="AB58" s="273"/>
      <c r="AC58" s="273"/>
      <c r="AD58" s="273"/>
      <c r="AE58" s="273"/>
      <c r="AF58" s="273"/>
      <c r="AG58" s="303"/>
      <c r="AH58" s="273"/>
      <c r="AI58" s="273"/>
      <c r="AJ58" s="273"/>
      <c r="AK58" s="273"/>
      <c r="AL58" s="273"/>
      <c r="AM58" s="273"/>
      <c r="AN58" s="273"/>
      <c r="AO58" s="273"/>
    </row>
    <row r="59" spans="2:41" ht="11.25" customHeight="1" x14ac:dyDescent="0.2">
      <c r="B59" s="325">
        <v>2001</v>
      </c>
      <c r="C59" s="264">
        <v>-23.846929531015135</v>
      </c>
      <c r="D59" s="264">
        <v>9.0911710598025888</v>
      </c>
      <c r="E59" s="265">
        <v>-14.755758471212546</v>
      </c>
      <c r="F59" s="273"/>
      <c r="G59" s="273"/>
      <c r="H59" s="263"/>
      <c r="I59" s="263"/>
      <c r="J59" s="263"/>
      <c r="K59" s="273"/>
      <c r="L59" s="283"/>
      <c r="M59" s="283"/>
      <c r="N59" s="273"/>
      <c r="O59" s="273"/>
      <c r="P59" s="273"/>
      <c r="Q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  <c r="AM59" s="273"/>
      <c r="AN59" s="273"/>
      <c r="AO59" s="273"/>
    </row>
    <row r="60" spans="2:41" ht="11.25" customHeight="1" x14ac:dyDescent="0.2">
      <c r="B60" s="324">
        <v>2002</v>
      </c>
      <c r="C60" s="261">
        <v>-24.738278457861625</v>
      </c>
      <c r="D60" s="261">
        <v>7.5830369039572032</v>
      </c>
      <c r="E60" s="262">
        <v>-17.155241553904421</v>
      </c>
      <c r="F60" s="273"/>
      <c r="G60" s="273"/>
      <c r="H60" s="263"/>
      <c r="I60" s="263"/>
      <c r="J60" s="263"/>
      <c r="K60" s="273"/>
      <c r="L60" s="283"/>
      <c r="M60" s="283"/>
      <c r="N60" s="273"/>
      <c r="O60" s="273"/>
      <c r="P60" s="273"/>
      <c r="Q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73"/>
      <c r="AG60" s="273"/>
      <c r="AH60" s="273"/>
      <c r="AI60" s="273"/>
      <c r="AJ60" s="273"/>
      <c r="AK60" s="273"/>
      <c r="AL60" s="273"/>
      <c r="AM60" s="273"/>
      <c r="AN60" s="273"/>
      <c r="AO60" s="273"/>
    </row>
    <row r="61" spans="2:41" ht="11.25" customHeight="1" x14ac:dyDescent="0.2">
      <c r="B61" s="325">
        <v>2003</v>
      </c>
      <c r="C61" s="264">
        <v>-23.258659933731803</v>
      </c>
      <c r="D61" s="264">
        <v>5.3844457422319829</v>
      </c>
      <c r="E61" s="265">
        <v>-17.874214191499821</v>
      </c>
      <c r="F61" s="273"/>
      <c r="G61" s="273"/>
      <c r="H61" s="263"/>
      <c r="I61" s="263"/>
      <c r="J61" s="263"/>
      <c r="K61" s="273"/>
      <c r="L61" s="283"/>
      <c r="M61" s="283"/>
      <c r="N61" s="273"/>
      <c r="O61" s="273"/>
      <c r="P61" s="273"/>
      <c r="Q61" s="273"/>
      <c r="V61" s="273"/>
      <c r="W61" s="273"/>
      <c r="X61" s="273"/>
      <c r="Y61" s="273"/>
      <c r="Z61" s="273"/>
      <c r="AA61" s="273"/>
      <c r="AB61" s="273"/>
      <c r="AC61" s="273"/>
      <c r="AD61" s="273"/>
      <c r="AE61" s="273"/>
      <c r="AF61" s="273"/>
      <c r="AG61" s="273"/>
      <c r="AH61" s="273"/>
      <c r="AI61" s="273"/>
      <c r="AJ61" s="273"/>
      <c r="AK61" s="273"/>
      <c r="AL61" s="273"/>
      <c r="AM61" s="273"/>
      <c r="AN61" s="273"/>
      <c r="AO61" s="273"/>
    </row>
    <row r="62" spans="2:41" ht="11.25" customHeight="1" x14ac:dyDescent="0.2">
      <c r="B62" s="324">
        <v>2004</v>
      </c>
      <c r="C62" s="261">
        <v>-31.127461152132135</v>
      </c>
      <c r="D62" s="261">
        <v>11.621021777605478</v>
      </c>
      <c r="E62" s="262">
        <v>-19.506439374526657</v>
      </c>
      <c r="F62" s="273"/>
      <c r="G62" s="273"/>
      <c r="H62" s="263"/>
      <c r="I62" s="263"/>
      <c r="J62" s="263"/>
      <c r="K62" s="273"/>
      <c r="L62" s="283"/>
      <c r="M62" s="283"/>
      <c r="N62" s="273"/>
      <c r="O62" s="273"/>
      <c r="P62" s="273"/>
      <c r="Q62" s="273"/>
      <c r="V62" s="273"/>
      <c r="W62" s="273"/>
      <c r="X62" s="273"/>
      <c r="Y62" s="273"/>
      <c r="Z62" s="273"/>
      <c r="AA62" s="273"/>
      <c r="AB62" s="273"/>
      <c r="AC62" s="273"/>
      <c r="AD62" s="273"/>
      <c r="AE62" s="273"/>
      <c r="AF62" s="273"/>
      <c r="AG62" s="273"/>
      <c r="AH62" s="273"/>
      <c r="AI62" s="273"/>
      <c r="AJ62" s="273"/>
      <c r="AK62" s="273"/>
      <c r="AL62" s="273"/>
      <c r="AM62" s="273"/>
      <c r="AN62" s="273"/>
      <c r="AO62" s="273"/>
    </row>
    <row r="63" spans="2:41" ht="11.25" customHeight="1" x14ac:dyDescent="0.2">
      <c r="B63" s="325">
        <v>2005</v>
      </c>
      <c r="C63" s="264">
        <v>-32.563915357608899</v>
      </c>
      <c r="D63" s="264">
        <v>16.025548971954283</v>
      </c>
      <c r="E63" s="265">
        <v>-16.538366385654616</v>
      </c>
      <c r="F63" s="273"/>
      <c r="G63" s="273"/>
      <c r="H63" s="263"/>
      <c r="I63" s="263"/>
      <c r="J63" s="263"/>
      <c r="K63" s="273"/>
      <c r="L63" s="283"/>
      <c r="M63" s="283"/>
      <c r="N63" s="273"/>
      <c r="O63" s="273"/>
      <c r="P63" s="273"/>
      <c r="Q63" s="273"/>
      <c r="V63" s="273"/>
      <c r="W63" s="273"/>
      <c r="X63" s="273"/>
      <c r="Y63" s="273"/>
      <c r="Z63" s="273"/>
      <c r="AA63" s="273"/>
      <c r="AB63" s="273"/>
      <c r="AC63" s="273"/>
      <c r="AD63" s="273"/>
      <c r="AE63" s="273"/>
      <c r="AF63" s="273"/>
      <c r="AG63" s="273"/>
      <c r="AH63" s="273"/>
      <c r="AI63" s="273"/>
      <c r="AJ63" s="273"/>
      <c r="AK63" s="273"/>
      <c r="AL63" s="273"/>
      <c r="AM63" s="273"/>
      <c r="AN63" s="273"/>
      <c r="AO63" s="273"/>
    </row>
    <row r="64" spans="2:41" ht="11.25" customHeight="1" x14ac:dyDescent="0.2">
      <c r="B64" s="324">
        <v>2006</v>
      </c>
      <c r="C64" s="261">
        <v>-36.951070519462519</v>
      </c>
      <c r="D64" s="261">
        <v>23.686281769512963</v>
      </c>
      <c r="E64" s="262">
        <v>-13.264788749949556</v>
      </c>
      <c r="F64" s="273"/>
      <c r="G64" s="273"/>
      <c r="H64" s="263"/>
      <c r="I64" s="263"/>
      <c r="J64" s="263"/>
      <c r="K64" s="273"/>
      <c r="L64" s="283"/>
      <c r="M64" s="283"/>
      <c r="N64" s="273"/>
      <c r="O64" s="273"/>
      <c r="P64" s="273"/>
      <c r="Q64" s="273"/>
      <c r="V64" s="273"/>
      <c r="W64" s="273"/>
      <c r="X64" s="273"/>
      <c r="Y64" s="273"/>
      <c r="Z64" s="273"/>
      <c r="AA64" s="273"/>
      <c r="AB64" s="273"/>
      <c r="AC64" s="273"/>
      <c r="AD64" s="273"/>
      <c r="AE64" s="273"/>
      <c r="AF64" s="273"/>
      <c r="AG64" s="273"/>
      <c r="AH64" s="273"/>
      <c r="AI64" s="273"/>
      <c r="AJ64" s="273"/>
      <c r="AK64" s="273"/>
      <c r="AL64" s="273"/>
      <c r="AM64" s="273"/>
      <c r="AN64" s="273"/>
      <c r="AO64" s="273"/>
    </row>
    <row r="65" spans="2:41" ht="11.25" customHeight="1" x14ac:dyDescent="0.2">
      <c r="B65" s="325">
        <v>2007</v>
      </c>
      <c r="C65" s="264">
        <v>-41.107785461599121</v>
      </c>
      <c r="D65" s="264">
        <v>33.23926478283682</v>
      </c>
      <c r="E65" s="265">
        <v>-7.8685206787623017</v>
      </c>
      <c r="F65" s="273"/>
      <c r="G65" s="273"/>
      <c r="H65" s="263"/>
      <c r="I65" s="263"/>
      <c r="J65" s="263"/>
      <c r="K65" s="273"/>
      <c r="L65" s="283"/>
      <c r="M65" s="283"/>
      <c r="N65" s="273"/>
      <c r="O65" s="273"/>
      <c r="P65" s="273"/>
      <c r="Q65" s="273"/>
      <c r="V65" s="273"/>
      <c r="W65" s="273"/>
      <c r="X65" s="273"/>
      <c r="Y65" s="273"/>
      <c r="Z65" s="273"/>
      <c r="AA65" s="273"/>
      <c r="AB65" s="273"/>
      <c r="AC65" s="273"/>
      <c r="AD65" s="273"/>
      <c r="AE65" s="273"/>
      <c r="AF65" s="273"/>
      <c r="AG65" s="273"/>
      <c r="AH65" s="273"/>
      <c r="AI65" s="273"/>
      <c r="AJ65" s="273"/>
      <c r="AK65" s="273"/>
      <c r="AL65" s="273"/>
      <c r="AM65" s="273"/>
      <c r="AN65" s="273"/>
      <c r="AO65" s="273"/>
    </row>
    <row r="66" spans="2:41" ht="11.25" customHeight="1" x14ac:dyDescent="0.2">
      <c r="B66" s="324">
        <v>2008</v>
      </c>
      <c r="C66" s="261">
        <v>-42.634250266876244</v>
      </c>
      <c r="D66" s="261">
        <v>17.238205779626355</v>
      </c>
      <c r="E66" s="262">
        <v>-25.396044487249888</v>
      </c>
      <c r="F66" s="273"/>
      <c r="G66" s="273"/>
      <c r="H66" s="263"/>
      <c r="I66" s="263"/>
      <c r="J66" s="263"/>
      <c r="K66" s="273"/>
      <c r="L66" s="283"/>
      <c r="M66" s="283"/>
      <c r="N66" s="273"/>
      <c r="O66" s="273"/>
      <c r="P66" s="273"/>
      <c r="Q66" s="273"/>
    </row>
    <row r="67" spans="2:41" ht="11.25" customHeight="1" x14ac:dyDescent="0.2">
      <c r="B67" s="325">
        <v>2009</v>
      </c>
      <c r="C67" s="264">
        <v>-32.234730348832848</v>
      </c>
      <c r="D67" s="264">
        <v>16.375644603456401</v>
      </c>
      <c r="E67" s="265">
        <v>-15.859085745376447</v>
      </c>
      <c r="F67" s="273"/>
      <c r="G67" s="273"/>
      <c r="H67" s="263"/>
      <c r="I67" s="263"/>
      <c r="J67" s="263"/>
      <c r="K67" s="273"/>
      <c r="L67" s="283"/>
      <c r="M67" s="283"/>
      <c r="N67" s="273"/>
      <c r="O67" s="273"/>
      <c r="P67" s="273"/>
      <c r="Q67" s="273"/>
    </row>
    <row r="68" spans="2:41" ht="11.25" customHeight="1" x14ac:dyDescent="0.2">
      <c r="B68" s="324">
        <v>2010</v>
      </c>
      <c r="C68" s="261">
        <v>-39.432151303178401</v>
      </c>
      <c r="D68" s="261">
        <v>27.51760224045778</v>
      </c>
      <c r="E68" s="262">
        <v>-11.914549062720621</v>
      </c>
      <c r="F68" s="273"/>
      <c r="G68" s="273"/>
      <c r="H68" s="263"/>
      <c r="I68" s="263"/>
      <c r="J68" s="263"/>
      <c r="K68" s="273"/>
      <c r="L68" s="283"/>
      <c r="M68" s="283"/>
      <c r="N68" s="273"/>
      <c r="O68" s="273"/>
      <c r="P68" s="273"/>
      <c r="Q68" s="273"/>
    </row>
    <row r="69" spans="2:41" ht="11.25" customHeight="1" x14ac:dyDescent="0.2">
      <c r="B69" s="325">
        <v>2011</v>
      </c>
      <c r="C69" s="264">
        <v>-47.404501882817947</v>
      </c>
      <c r="D69" s="264">
        <v>34.0089926501376</v>
      </c>
      <c r="E69" s="265">
        <v>-13.395509232680347</v>
      </c>
      <c r="F69" s="273"/>
      <c r="G69" s="273"/>
      <c r="H69" s="263"/>
      <c r="I69" s="263"/>
      <c r="J69" s="263"/>
      <c r="K69" s="273"/>
      <c r="L69" s="283"/>
      <c r="M69" s="283"/>
      <c r="N69" s="273"/>
      <c r="O69" s="273"/>
      <c r="P69" s="273"/>
      <c r="Q69" s="273"/>
    </row>
    <row r="70" spans="2:41" ht="11.25" customHeight="1" x14ac:dyDescent="0.2">
      <c r="B70" s="324">
        <v>2012</v>
      </c>
      <c r="C70" s="261">
        <v>-48.059031398510271</v>
      </c>
      <c r="D70" s="261">
        <v>46.897426281029183</v>
      </c>
      <c r="E70" s="262">
        <v>-1.1616051174810877</v>
      </c>
      <c r="F70" s="273"/>
      <c r="G70" s="273"/>
      <c r="H70" s="263"/>
      <c r="I70" s="263"/>
      <c r="J70" s="263"/>
      <c r="K70" s="273"/>
      <c r="L70" s="283"/>
      <c r="M70" s="283"/>
      <c r="N70" s="273"/>
      <c r="O70" s="273"/>
      <c r="P70" s="273"/>
      <c r="Q70" s="273"/>
    </row>
    <row r="71" spans="2:41" ht="11.25" customHeight="1" x14ac:dyDescent="0.2">
      <c r="B71" s="325">
        <v>2013</v>
      </c>
      <c r="C71" s="264">
        <v>-50.934191672940038</v>
      </c>
      <c r="D71" s="264">
        <v>50.61717134200677</v>
      </c>
      <c r="E71" s="265">
        <v>-0.31702033093326776</v>
      </c>
      <c r="F71" s="273"/>
      <c r="G71" s="273"/>
      <c r="H71" s="263"/>
      <c r="I71" s="263"/>
      <c r="J71" s="263"/>
      <c r="K71" s="273"/>
      <c r="L71" s="283"/>
      <c r="M71" s="283"/>
      <c r="N71" s="273"/>
      <c r="O71" s="273"/>
      <c r="P71" s="273"/>
      <c r="Q71" s="273"/>
    </row>
    <row r="72" spans="2:41" ht="11.25" customHeight="1" x14ac:dyDescent="0.2">
      <c r="B72" s="324">
        <v>2014</v>
      </c>
      <c r="C72" s="261">
        <v>-66.016446838724193</v>
      </c>
      <c r="D72" s="261">
        <v>69.169762593556896</v>
      </c>
      <c r="E72" s="262">
        <v>3.153315754832704</v>
      </c>
      <c r="F72" s="273"/>
      <c r="G72" s="273"/>
      <c r="H72" s="263"/>
      <c r="I72" s="263"/>
      <c r="J72" s="263"/>
      <c r="K72" s="273"/>
      <c r="L72" s="283"/>
      <c r="M72" s="283"/>
      <c r="N72" s="273"/>
      <c r="O72" s="273"/>
      <c r="P72" s="273"/>
      <c r="Q72" s="273"/>
    </row>
    <row r="73" spans="2:41" ht="11.25" customHeight="1" x14ac:dyDescent="0.2">
      <c r="B73" s="325">
        <v>2015</v>
      </c>
      <c r="C73" s="264">
        <v>-78.675782974852709</v>
      </c>
      <c r="D73" s="264">
        <v>80.014208503343923</v>
      </c>
      <c r="E73" s="265">
        <v>1.3384255284912143</v>
      </c>
      <c r="F73" s="273"/>
      <c r="G73" s="273"/>
      <c r="H73" s="263"/>
      <c r="I73" s="263"/>
      <c r="J73" s="263"/>
      <c r="K73" s="273"/>
      <c r="L73" s="283"/>
      <c r="M73" s="283"/>
      <c r="N73" s="273"/>
      <c r="O73" s="273"/>
      <c r="P73" s="273"/>
      <c r="Q73" s="273"/>
    </row>
    <row r="74" spans="2:41" ht="11.25" customHeight="1" x14ac:dyDescent="0.2">
      <c r="B74" s="324">
        <v>2016</v>
      </c>
      <c r="C74" s="261">
        <v>-90.675432328023831</v>
      </c>
      <c r="D74" s="261">
        <v>55.499507227375815</v>
      </c>
      <c r="E74" s="262">
        <v>-35.175925100648016</v>
      </c>
      <c r="F74" s="273"/>
      <c r="G74" s="273"/>
      <c r="H74" s="263"/>
      <c r="I74" s="263"/>
      <c r="J74" s="263"/>
      <c r="K74" s="273"/>
      <c r="L74" s="283"/>
      <c r="M74" s="283"/>
      <c r="N74" s="273"/>
      <c r="O74" s="273"/>
      <c r="P74" s="273"/>
      <c r="Q74" s="273"/>
    </row>
    <row r="75" spans="2:41" ht="11.25" customHeight="1" x14ac:dyDescent="0.2">
      <c r="B75" s="325">
        <v>2017</v>
      </c>
      <c r="C75" s="264">
        <v>-153.20571283023071</v>
      </c>
      <c r="D75" s="264">
        <v>75.464982313155318</v>
      </c>
      <c r="E75" s="265">
        <v>-77.740730517075392</v>
      </c>
      <c r="F75" s="273"/>
      <c r="G75" s="273"/>
      <c r="H75" s="263"/>
      <c r="I75" s="263"/>
      <c r="J75" s="263"/>
      <c r="K75" s="273"/>
      <c r="L75" s="283"/>
      <c r="M75" s="283"/>
      <c r="N75" s="273"/>
      <c r="O75" s="273"/>
      <c r="P75" s="273"/>
      <c r="Q75" s="273"/>
    </row>
    <row r="76" spans="2:41" ht="11.25" customHeight="1" x14ac:dyDescent="0.2">
      <c r="B76" s="324">
        <v>2018</v>
      </c>
      <c r="C76" s="261">
        <v>-225.38336128575145</v>
      </c>
      <c r="D76" s="261">
        <v>95.767270625427372</v>
      </c>
      <c r="E76" s="262">
        <v>-129.61609066032406</v>
      </c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</row>
    <row r="77" spans="2:41" ht="11.25" customHeight="1" x14ac:dyDescent="0.2">
      <c r="B77" s="304">
        <v>2019</v>
      </c>
      <c r="C77" s="264">
        <v>-199.98551999198202</v>
      </c>
      <c r="D77" s="264">
        <v>93.755220357347866</v>
      </c>
      <c r="E77" s="265">
        <v>-106.23029963463415</v>
      </c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</row>
    <row r="78" spans="2:41" ht="11.25" customHeight="1" x14ac:dyDescent="0.2">
      <c r="B78" s="324">
        <v>2020</v>
      </c>
      <c r="C78" s="261">
        <v>-301.72878057734204</v>
      </c>
      <c r="D78" s="261">
        <v>201.83639069149376</v>
      </c>
      <c r="E78" s="262">
        <v>-99.892389885848274</v>
      </c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</row>
    <row r="79" spans="2:41" ht="11.25" customHeight="1" x14ac:dyDescent="0.2">
      <c r="B79" s="304">
        <v>2021</v>
      </c>
      <c r="C79" s="264">
        <v>-369.28424489756583</v>
      </c>
      <c r="D79" s="264">
        <v>344.12041531375598</v>
      </c>
      <c r="E79" s="265">
        <v>-25.163829583809843</v>
      </c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</row>
    <row r="80" spans="2:41" ht="11.25" customHeight="1" x14ac:dyDescent="0.2">
      <c r="B80" s="324">
        <v>2022</v>
      </c>
      <c r="C80" s="261">
        <v>-227.292324136785</v>
      </c>
      <c r="D80" s="261">
        <v>135.95050666264771</v>
      </c>
      <c r="E80" s="262">
        <v>-91.341817474137287</v>
      </c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</row>
    <row r="81" spans="2:18" ht="11.25" customHeight="1" x14ac:dyDescent="0.2">
      <c r="B81" s="320">
        <v>2023</v>
      </c>
      <c r="C81" s="307">
        <v>-28.27642965919571</v>
      </c>
      <c r="D81" s="307">
        <v>83.48601070643403</v>
      </c>
      <c r="E81" s="308">
        <v>55.209581047238316</v>
      </c>
      <c r="F81" s="273"/>
      <c r="G81" s="273"/>
      <c r="H81" s="273"/>
      <c r="I81" s="273"/>
      <c r="J81" s="273"/>
      <c r="K81" s="273"/>
      <c r="L81" s="273"/>
      <c r="M81" s="297"/>
      <c r="N81" s="273"/>
      <c r="O81" s="273"/>
      <c r="P81" s="273"/>
      <c r="Q81" s="273"/>
    </row>
    <row r="82" spans="2:18" ht="11.25" customHeight="1" x14ac:dyDescent="0.2">
      <c r="B82" s="273" t="s">
        <v>317</v>
      </c>
      <c r="C82" s="298"/>
      <c r="D82" s="298"/>
      <c r="E82" s="298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</row>
    <row r="83" spans="2:18" ht="11.25" customHeight="1" x14ac:dyDescent="0.2">
      <c r="B83" s="273"/>
      <c r="C83" s="309"/>
      <c r="D83" s="298"/>
      <c r="E83" s="298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</row>
    <row r="84" spans="2:18" ht="11.25" customHeight="1" x14ac:dyDescent="0.2">
      <c r="B84" s="273"/>
      <c r="C84" s="298"/>
      <c r="D84" s="298"/>
      <c r="E84" s="298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</row>
    <row r="85" spans="2:18" ht="11.25" customHeight="1" x14ac:dyDescent="0.2">
      <c r="B85" s="273"/>
      <c r="C85" s="298"/>
      <c r="D85" s="298"/>
      <c r="E85" s="298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</row>
    <row r="86" spans="2:18" ht="11.25" customHeight="1" x14ac:dyDescent="0.25">
      <c r="B86" s="310"/>
      <c r="C86" s="311" t="s">
        <v>321</v>
      </c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1"/>
    </row>
    <row r="87" spans="2:18" ht="11.25" customHeight="1" x14ac:dyDescent="0.2">
      <c r="B87" s="312"/>
      <c r="C87" s="10">
        <v>2008</v>
      </c>
      <c r="D87" s="11">
        <v>2009</v>
      </c>
      <c r="E87" s="11">
        <v>2010</v>
      </c>
      <c r="F87" s="11">
        <v>2011</v>
      </c>
      <c r="G87" s="11">
        <v>2012</v>
      </c>
      <c r="H87" s="11">
        <v>2013</v>
      </c>
      <c r="I87" s="11">
        <v>2014</v>
      </c>
      <c r="J87" s="11">
        <v>2015</v>
      </c>
      <c r="K87" s="11">
        <v>2016</v>
      </c>
      <c r="L87" s="11">
        <v>2017</v>
      </c>
      <c r="M87" s="11">
        <v>2018</v>
      </c>
      <c r="N87" s="11">
        <v>2019</v>
      </c>
      <c r="O87" s="11">
        <v>2020</v>
      </c>
      <c r="P87" s="11">
        <v>2021</v>
      </c>
      <c r="Q87" s="11">
        <v>2022</v>
      </c>
      <c r="R87" s="107">
        <v>2023</v>
      </c>
    </row>
    <row r="88" spans="2:18" ht="11.25" customHeight="1" x14ac:dyDescent="0.2">
      <c r="B88" s="313" t="s">
        <v>46</v>
      </c>
      <c r="C88" s="108">
        <v>126.803485221242</v>
      </c>
      <c r="D88" s="109">
        <v>123.84312643470976</v>
      </c>
      <c r="E88" s="109">
        <v>127.15309880686328</v>
      </c>
      <c r="F88" s="109">
        <v>129.50170034346084</v>
      </c>
      <c r="G88" s="109">
        <v>131.54360602479758</v>
      </c>
      <c r="H88" s="109">
        <v>141.01539377885041</v>
      </c>
      <c r="I88" s="109">
        <v>160.58829360399389</v>
      </c>
      <c r="J88" s="109">
        <v>219.21592063471667</v>
      </c>
      <c r="K88" s="109">
        <v>317.41224783801334</v>
      </c>
      <c r="L88" s="109">
        <v>457.46252147812322</v>
      </c>
      <c r="M88" s="109">
        <v>486.06874313998998</v>
      </c>
      <c r="N88" s="109">
        <v>568.40075842233273</v>
      </c>
      <c r="O88" s="109">
        <v>558.60215044236497</v>
      </c>
      <c r="P88" s="109">
        <v>537.24447199655094</v>
      </c>
      <c r="Q88" s="109">
        <v>610.00707067013366</v>
      </c>
      <c r="R88" s="110">
        <v>659.17193620498074</v>
      </c>
    </row>
    <row r="89" spans="2:18" ht="11.25" customHeight="1" x14ac:dyDescent="0.2">
      <c r="B89" s="314" t="s">
        <v>43</v>
      </c>
      <c r="C89" s="111">
        <v>42.634250266876244</v>
      </c>
      <c r="D89" s="112">
        <v>32.234730348832848</v>
      </c>
      <c r="E89" s="112">
        <v>39.432151303178401</v>
      </c>
      <c r="F89" s="112">
        <v>47.404501882817947</v>
      </c>
      <c r="G89" s="112">
        <v>48.059031398510271</v>
      </c>
      <c r="H89" s="112">
        <v>50.934191672940038</v>
      </c>
      <c r="I89" s="112">
        <v>66.016446838724193</v>
      </c>
      <c r="J89" s="112">
        <v>78.675782974852709</v>
      </c>
      <c r="K89" s="112">
        <v>90.675432328023831</v>
      </c>
      <c r="L89" s="112">
        <v>153.20571283023071</v>
      </c>
      <c r="M89" s="112">
        <v>225.38336128575145</v>
      </c>
      <c r="N89" s="112">
        <v>199.98551999198202</v>
      </c>
      <c r="O89" s="112">
        <v>301.72878057734204</v>
      </c>
      <c r="P89" s="112">
        <v>369.28424489756583</v>
      </c>
      <c r="Q89" s="112">
        <v>227.292324136785</v>
      </c>
      <c r="R89" s="113">
        <v>28.27642965919571</v>
      </c>
    </row>
    <row r="90" spans="2:18" ht="11.25" customHeight="1" x14ac:dyDescent="0.2">
      <c r="B90" s="314" t="s">
        <v>47</v>
      </c>
      <c r="C90" s="114">
        <v>2.9742163736313949</v>
      </c>
      <c r="D90" s="115">
        <v>3.8419160047105483</v>
      </c>
      <c r="E90" s="115">
        <v>3.2246046590061193</v>
      </c>
      <c r="F90" s="115">
        <v>2.7318439219883359</v>
      </c>
      <c r="G90" s="115">
        <v>2.7371256181595696</v>
      </c>
      <c r="H90" s="115">
        <v>2.7685801844926123</v>
      </c>
      <c r="I90" s="115">
        <v>2.4325497856057798</v>
      </c>
      <c r="J90" s="115">
        <v>2.7863201654413161</v>
      </c>
      <c r="K90" s="115">
        <v>3.5005319488277205</v>
      </c>
      <c r="L90" s="115">
        <v>2.985936444713674</v>
      </c>
      <c r="M90" s="115">
        <v>2.1566309969249664</v>
      </c>
      <c r="N90" s="115">
        <v>2.8422095681983452</v>
      </c>
      <c r="O90" s="115">
        <v>1.8513386405284553</v>
      </c>
      <c r="P90" s="115">
        <v>1.4548264092489915</v>
      </c>
      <c r="Q90" s="115">
        <v>2.6837996970941709</v>
      </c>
      <c r="R90" s="116">
        <v>23.311710288381935</v>
      </c>
    </row>
    <row r="91" spans="2:18" ht="11.25" customHeight="1" x14ac:dyDescent="0.25">
      <c r="B91" s="315" t="s">
        <v>48</v>
      </c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6"/>
      <c r="P91" s="310"/>
      <c r="Q91" s="310"/>
      <c r="R91" s="1"/>
    </row>
    <row r="92" spans="2:18" ht="11.25" customHeight="1" x14ac:dyDescent="0.25">
      <c r="B92" s="1" t="s">
        <v>317</v>
      </c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1"/>
    </row>
    <row r="93" spans="2:18" ht="11.25" customHeight="1" x14ac:dyDescent="0.25">
      <c r="B93" s="1" t="s">
        <v>49</v>
      </c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7"/>
      <c r="P93" s="310"/>
      <c r="Q93" s="310"/>
      <c r="R93" s="1"/>
    </row>
    <row r="94" spans="2:18" ht="11.25" customHeight="1" x14ac:dyDescent="0.25"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1"/>
    </row>
    <row r="95" spans="2:18" ht="11.25" customHeight="1" x14ac:dyDescent="0.25"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1"/>
    </row>
    <row r="96" spans="2:18" ht="11.25" customHeight="1" x14ac:dyDescent="0.25"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1"/>
    </row>
    <row r="97" spans="2:18" ht="11.25" customHeight="1" x14ac:dyDescent="0.25"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1"/>
    </row>
    <row r="98" spans="2:18" ht="11.25" customHeight="1" x14ac:dyDescent="0.25"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1"/>
    </row>
    <row r="99" spans="2:18" ht="11.25" customHeight="1" x14ac:dyDescent="0.25"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1"/>
    </row>
    <row r="100" spans="2:18" ht="11.25" customHeight="1" x14ac:dyDescent="0.25"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1"/>
    </row>
    <row r="101" spans="2:18" ht="11.25" customHeight="1" x14ac:dyDescent="0.25"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1"/>
    </row>
    <row r="102" spans="2:18" ht="11.25" customHeight="1" x14ac:dyDescent="0.25"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1"/>
    </row>
    <row r="103" spans="2:18" ht="11.25" customHeight="1" x14ac:dyDescent="0.25"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1"/>
    </row>
    <row r="104" spans="2:18" ht="11.25" customHeight="1" x14ac:dyDescent="0.25"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1"/>
    </row>
    <row r="105" spans="2:18" ht="11.25" customHeight="1" x14ac:dyDescent="0.25"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1"/>
    </row>
    <row r="106" spans="2:18" ht="11.25" customHeight="1" x14ac:dyDescent="0.25"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1"/>
    </row>
    <row r="107" spans="2:18" ht="11.25" customHeight="1" x14ac:dyDescent="0.25"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1"/>
    </row>
    <row r="108" spans="2:18" ht="11.25" customHeight="1" x14ac:dyDescent="0.25"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1"/>
    </row>
    <row r="109" spans="2:18" ht="11.25" customHeight="1" x14ac:dyDescent="0.25"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1"/>
    </row>
    <row r="110" spans="2:18" ht="11.25" customHeight="1" x14ac:dyDescent="0.25"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1"/>
    </row>
    <row r="111" spans="2:18" ht="11.25" customHeight="1" x14ac:dyDescent="0.25"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1"/>
    </row>
    <row r="112" spans="2:18" ht="11.25" customHeight="1" x14ac:dyDescent="0.25"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1"/>
    </row>
    <row r="113" spans="2:18" ht="11.25" customHeight="1" x14ac:dyDescent="0.25"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1"/>
    </row>
    <row r="114" spans="2:18" ht="11.25" customHeight="1" x14ac:dyDescent="0.25"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1"/>
    </row>
    <row r="115" spans="2:18" ht="11.25" customHeight="1" x14ac:dyDescent="0.25"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5D4C-DE84-4FF5-9C47-DD0995478A9B}">
  <sheetPr>
    <tabColor theme="5"/>
  </sheetPr>
  <dimension ref="B1:R9"/>
  <sheetViews>
    <sheetView showGridLines="0" workbookViewId="0"/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1" spans="2:18" ht="11.25" customHeight="1" x14ac:dyDescent="0.2">
      <c r="B1" s="186"/>
    </row>
    <row r="4" spans="2:18" ht="11.25" customHeight="1" x14ac:dyDescent="0.2">
      <c r="B4" s="170"/>
    </row>
    <row r="5" spans="2:18" ht="11.25" customHeight="1" x14ac:dyDescent="0.2">
      <c r="C5" s="173" t="s">
        <v>171</v>
      </c>
    </row>
    <row r="6" spans="2:18" ht="11.25" customHeight="1" x14ac:dyDescent="0.2">
      <c r="B6" s="187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88">
        <v>2023</v>
      </c>
    </row>
    <row r="7" spans="2:18" ht="11.25" customHeight="1" x14ac:dyDescent="0.2">
      <c r="B7" s="175" t="s">
        <v>27</v>
      </c>
      <c r="C7" s="178">
        <v>7.3508795455201996</v>
      </c>
      <c r="D7" s="179">
        <v>5.9013446245328618</v>
      </c>
      <c r="E7" s="179">
        <v>7.7074998286774976</v>
      </c>
      <c r="F7" s="179">
        <v>9.6968154853712001</v>
      </c>
      <c r="G7" s="179">
        <v>7.0277036765343972</v>
      </c>
      <c r="H7" s="179">
        <v>9.4363973172949969</v>
      </c>
      <c r="I7" s="179">
        <v>13.840863762071207</v>
      </c>
      <c r="J7" s="179">
        <v>14.204903161279102</v>
      </c>
      <c r="K7" s="179">
        <v>27.11692003724421</v>
      </c>
      <c r="L7" s="179">
        <v>28.383191619757014</v>
      </c>
      <c r="M7" s="179">
        <v>25.50265561702891</v>
      </c>
      <c r="N7" s="179">
        <v>29.248892980163443</v>
      </c>
      <c r="O7" s="179">
        <v>26.605017316182188</v>
      </c>
      <c r="P7" s="179">
        <v>41.547013951446097</v>
      </c>
      <c r="Q7" s="179">
        <v>25.615151540072485</v>
      </c>
      <c r="R7" s="180">
        <v>11.5842920926984</v>
      </c>
    </row>
    <row r="8" spans="2:18" ht="11.25" customHeight="1" x14ac:dyDescent="0.2">
      <c r="B8" s="181" t="s">
        <v>28</v>
      </c>
      <c r="C8" s="189">
        <v>119</v>
      </c>
      <c r="D8" s="190">
        <v>123</v>
      </c>
      <c r="E8" s="190">
        <v>148</v>
      </c>
      <c r="F8" s="190">
        <v>173</v>
      </c>
      <c r="G8" s="190">
        <v>237</v>
      </c>
      <c r="H8" s="190">
        <v>234</v>
      </c>
      <c r="I8" s="190">
        <v>386</v>
      </c>
      <c r="J8" s="190">
        <v>463</v>
      </c>
      <c r="K8" s="190">
        <v>517</v>
      </c>
      <c r="L8" s="190">
        <v>568</v>
      </c>
      <c r="M8" s="190">
        <v>537</v>
      </c>
      <c r="N8" s="190">
        <v>523</v>
      </c>
      <c r="O8" s="190">
        <v>556</v>
      </c>
      <c r="P8" s="190">
        <v>710</v>
      </c>
      <c r="Q8" s="190">
        <v>556</v>
      </c>
      <c r="R8" s="191">
        <v>183</v>
      </c>
    </row>
    <row r="9" spans="2:18" ht="11.25" customHeight="1" x14ac:dyDescent="0.2">
      <c r="B9" s="117">
        <v>45199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976C-B320-4EAE-8DBD-5BB0304412E7}">
  <sheetPr>
    <tabColor theme="5"/>
  </sheetPr>
  <dimension ref="A5:R49"/>
  <sheetViews>
    <sheetView showGridLines="0" workbookViewId="0">
      <selection activeCell="B25" sqref="B25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1:18" ht="12" customHeight="1" x14ac:dyDescent="0.25">
      <c r="C5" s="17" t="s">
        <v>341</v>
      </c>
    </row>
    <row r="6" spans="1:18" ht="12" customHeight="1" x14ac:dyDescent="0.2">
      <c r="B6" s="18" t="s">
        <v>3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1:18" ht="12" customHeight="1" x14ac:dyDescent="0.2">
      <c r="A7" s="168">
        <v>1</v>
      </c>
      <c r="B7" s="65" t="s">
        <v>52</v>
      </c>
      <c r="C7" s="23">
        <v>10.4532445439272</v>
      </c>
      <c r="D7" s="24">
        <v>7.4573575944859005</v>
      </c>
      <c r="E7" s="24">
        <v>6.4654920106041969</v>
      </c>
      <c r="F7" s="24">
        <v>10.656843026977306</v>
      </c>
      <c r="G7" s="24">
        <v>8.126053044711</v>
      </c>
      <c r="H7" s="24">
        <v>10.461314852883397</v>
      </c>
      <c r="I7" s="24">
        <v>13.914477550217207</v>
      </c>
      <c r="J7" s="24">
        <v>16.5252284827137</v>
      </c>
      <c r="K7" s="24">
        <v>23.630280863257404</v>
      </c>
      <c r="L7" s="24">
        <v>24.629922909931569</v>
      </c>
      <c r="M7" s="24">
        <v>130.44668603178516</v>
      </c>
      <c r="N7" s="24">
        <v>38.183775514909314</v>
      </c>
      <c r="O7" s="24">
        <v>32.329154351297106</v>
      </c>
      <c r="P7" s="24">
        <v>51.257283487007967</v>
      </c>
      <c r="Q7" s="24">
        <v>40.81556890101605</v>
      </c>
      <c r="R7" s="25">
        <v>15.5770290687084</v>
      </c>
    </row>
    <row r="8" spans="1:18" ht="12" customHeight="1" x14ac:dyDescent="0.2">
      <c r="A8" s="168">
        <v>2</v>
      </c>
      <c r="B8" s="65" t="s">
        <v>53</v>
      </c>
      <c r="C8" s="31">
        <v>9.1185809744730015</v>
      </c>
      <c r="D8" s="32">
        <v>3.8362568750064994</v>
      </c>
      <c r="E8" s="32">
        <v>7.2606096438709988</v>
      </c>
      <c r="F8" s="32">
        <v>9.0519848997200985</v>
      </c>
      <c r="G8" s="32">
        <v>6.3693845079200981</v>
      </c>
      <c r="H8" s="32">
        <v>8.5606559754962994</v>
      </c>
      <c r="I8" s="32">
        <v>10.777572122770996</v>
      </c>
      <c r="J8" s="32">
        <v>12.217732254285998</v>
      </c>
      <c r="K8" s="32">
        <v>15.762814694223007</v>
      </c>
      <c r="L8" s="32">
        <v>16.021417724995224</v>
      </c>
      <c r="M8" s="32">
        <v>14.966819977469999</v>
      </c>
      <c r="N8" s="32">
        <v>80.323461807639802</v>
      </c>
      <c r="O8" s="32">
        <v>28.681039303636584</v>
      </c>
      <c r="P8" s="32">
        <v>53.329598987516441</v>
      </c>
      <c r="Q8" s="32">
        <v>49.426166880063022</v>
      </c>
      <c r="R8" s="33">
        <v>11.650943182394</v>
      </c>
    </row>
    <row r="9" spans="1:18" ht="12" customHeight="1" x14ac:dyDescent="0.2">
      <c r="A9" s="168">
        <v>3</v>
      </c>
      <c r="B9" s="65" t="s">
        <v>54</v>
      </c>
      <c r="C9" s="34">
        <v>6.4882411798720003</v>
      </c>
      <c r="D9" s="35">
        <v>3.1497919364527998</v>
      </c>
      <c r="E9" s="35">
        <v>2.0394466376570004</v>
      </c>
      <c r="F9" s="35">
        <v>3.7262673755973998</v>
      </c>
      <c r="G9" s="35">
        <v>5.1728573700080016</v>
      </c>
      <c r="H9" s="35">
        <v>4.8871056968170006</v>
      </c>
      <c r="I9" s="35">
        <v>3.0268837451810002</v>
      </c>
      <c r="J9" s="35">
        <v>9.3783094187250011</v>
      </c>
      <c r="K9" s="35">
        <v>9.2271537590196999</v>
      </c>
      <c r="L9" s="35">
        <v>8.2923244127550024</v>
      </c>
      <c r="M9" s="35">
        <v>17.633815332053999</v>
      </c>
      <c r="N9" s="35">
        <v>12.751124051131795</v>
      </c>
      <c r="O9" s="35">
        <v>15.413267953016305</v>
      </c>
      <c r="P9" s="35">
        <v>28.945593946112051</v>
      </c>
      <c r="Q9" s="35">
        <v>32.367807217456985</v>
      </c>
      <c r="R9" s="36">
        <v>11.447632602903003</v>
      </c>
    </row>
    <row r="10" spans="1:18" ht="12" customHeight="1" x14ac:dyDescent="0.2">
      <c r="A10" s="168">
        <v>4</v>
      </c>
      <c r="B10" s="65" t="s">
        <v>55</v>
      </c>
      <c r="C10" s="31">
        <v>4.6126643632200004</v>
      </c>
      <c r="D10" s="32">
        <v>1.8808434300730001</v>
      </c>
      <c r="E10" s="32">
        <v>2.1576723959400002</v>
      </c>
      <c r="F10" s="32">
        <v>2.6011632094749997</v>
      </c>
      <c r="G10" s="32">
        <v>1.7149211752279998</v>
      </c>
      <c r="H10" s="32">
        <v>2.25837194605</v>
      </c>
      <c r="I10" s="32">
        <v>5.9638181305549987</v>
      </c>
      <c r="J10" s="32">
        <v>6.3314992882009999</v>
      </c>
      <c r="K10" s="32">
        <v>5.2107534777787006</v>
      </c>
      <c r="L10" s="32">
        <v>4.5574049294520007</v>
      </c>
      <c r="M10" s="32">
        <v>9.6877109625650988</v>
      </c>
      <c r="N10" s="32">
        <v>8.8594111807086016</v>
      </c>
      <c r="O10" s="32">
        <v>16.031921116814001</v>
      </c>
      <c r="P10" s="32">
        <v>15.877540710168997</v>
      </c>
      <c r="Q10" s="32">
        <v>20.379380814258003</v>
      </c>
      <c r="R10" s="33">
        <v>5.5844980746839994</v>
      </c>
    </row>
    <row r="11" spans="1:18" ht="12" customHeight="1" x14ac:dyDescent="0.2">
      <c r="A11" s="168">
        <v>5</v>
      </c>
      <c r="B11" s="65" t="s">
        <v>56</v>
      </c>
      <c r="C11" s="34">
        <v>1.354195974269</v>
      </c>
      <c r="D11" s="35">
        <v>1.7323644478659999</v>
      </c>
      <c r="E11" s="35">
        <v>1.2535698123430001</v>
      </c>
      <c r="F11" s="35">
        <v>3.4354811317269998</v>
      </c>
      <c r="G11" s="35">
        <v>2.3618997853239998</v>
      </c>
      <c r="H11" s="35">
        <v>0.85529602022000006</v>
      </c>
      <c r="I11" s="35">
        <v>4.5266651264839997</v>
      </c>
      <c r="J11" s="35">
        <v>2.7150537381692996</v>
      </c>
      <c r="K11" s="35">
        <v>7.1335934834340007</v>
      </c>
      <c r="L11" s="35">
        <v>2.2923144757979999</v>
      </c>
      <c r="M11" s="35">
        <v>3.9411443754548001</v>
      </c>
      <c r="N11" s="35">
        <v>8.6984970721440007</v>
      </c>
      <c r="O11" s="35">
        <v>10.893935605418894</v>
      </c>
      <c r="P11" s="35">
        <v>9.6358291065740005</v>
      </c>
      <c r="Q11" s="35">
        <v>13.147280023863003</v>
      </c>
      <c r="R11" s="36">
        <v>5.8169396408330005</v>
      </c>
    </row>
    <row r="12" spans="1:18" ht="12" customHeight="1" x14ac:dyDescent="0.2">
      <c r="A12" s="168">
        <v>6</v>
      </c>
      <c r="B12" s="65" t="s">
        <v>57</v>
      </c>
      <c r="C12" s="31">
        <v>1.6844005819289998</v>
      </c>
      <c r="D12" s="32">
        <v>0.87770485353200001</v>
      </c>
      <c r="E12" s="32">
        <v>1.7595433388840001</v>
      </c>
      <c r="F12" s="32">
        <v>2.1386505833420002</v>
      </c>
      <c r="G12" s="32">
        <v>2.8329421056499999</v>
      </c>
      <c r="H12" s="32">
        <v>1.91023786199</v>
      </c>
      <c r="I12" s="32">
        <v>3.1422127130100002</v>
      </c>
      <c r="J12" s="32">
        <v>1.2027158297880003</v>
      </c>
      <c r="K12" s="32">
        <v>3.2219994545299997</v>
      </c>
      <c r="L12" s="32">
        <v>1.5426461479999998</v>
      </c>
      <c r="M12" s="32">
        <v>5.0318818378580001</v>
      </c>
      <c r="N12" s="32">
        <v>3.5332786181937998</v>
      </c>
      <c r="O12" s="32">
        <v>3.1775269901800001</v>
      </c>
      <c r="P12" s="32">
        <v>14.203123290032002</v>
      </c>
      <c r="Q12" s="32">
        <v>9.1109786458140007</v>
      </c>
      <c r="R12" s="33">
        <v>3.5065133306550003</v>
      </c>
    </row>
    <row r="13" spans="1:18" ht="12" customHeight="1" x14ac:dyDescent="0.2">
      <c r="A13" s="168">
        <v>7</v>
      </c>
      <c r="B13" s="65" t="s">
        <v>58</v>
      </c>
      <c r="C13" s="34">
        <v>0.55666114132299993</v>
      </c>
      <c r="D13" s="35">
        <v>2.0056670840759998</v>
      </c>
      <c r="E13" s="35">
        <v>0.19233428718099999</v>
      </c>
      <c r="F13" s="35">
        <v>2.1483916911320002</v>
      </c>
      <c r="G13" s="35">
        <v>0.64584485579799999</v>
      </c>
      <c r="H13" s="35">
        <v>2.237805499047</v>
      </c>
      <c r="I13" s="35">
        <v>4.2891802986809999</v>
      </c>
      <c r="J13" s="35">
        <v>1.2991357069999998</v>
      </c>
      <c r="K13" s="35">
        <v>2.1684949743063999</v>
      </c>
      <c r="L13" s="35">
        <v>0.90689890909199999</v>
      </c>
      <c r="M13" s="35">
        <v>4.5401523341120003</v>
      </c>
      <c r="N13" s="35">
        <v>2.4393380136076397</v>
      </c>
      <c r="O13" s="35">
        <v>4.1314751568290005</v>
      </c>
      <c r="P13" s="35">
        <v>5.0917081658680008</v>
      </c>
      <c r="Q13" s="35">
        <v>4.8296282810469995</v>
      </c>
      <c r="R13" s="36">
        <v>3.6218981058690005</v>
      </c>
    </row>
    <row r="14" spans="1:18" ht="12" customHeight="1" x14ac:dyDescent="0.2">
      <c r="A14" s="168">
        <v>8</v>
      </c>
      <c r="B14" s="65" t="s">
        <v>59</v>
      </c>
      <c r="C14" s="31">
        <v>0.7599915920000001</v>
      </c>
      <c r="D14" s="32">
        <v>1.866730291261</v>
      </c>
      <c r="E14" s="32">
        <v>0.461277873369</v>
      </c>
      <c r="F14" s="32">
        <v>1.0227363572879999</v>
      </c>
      <c r="G14" s="32">
        <v>0.38698552125000002</v>
      </c>
      <c r="H14" s="32">
        <v>0.69166765101900007</v>
      </c>
      <c r="I14" s="32">
        <v>5.9376750000000005</v>
      </c>
      <c r="J14" s="32">
        <v>2.2757937553919998</v>
      </c>
      <c r="K14" s="32">
        <v>2.84185</v>
      </c>
      <c r="L14" s="32">
        <v>1.686764052522</v>
      </c>
      <c r="M14" s="32">
        <v>2.0019999999999998</v>
      </c>
      <c r="N14" s="32">
        <v>0.41709191863299999</v>
      </c>
      <c r="O14" s="32">
        <v>2.8171766383420001</v>
      </c>
      <c r="P14" s="32">
        <v>4.9087393250640003</v>
      </c>
      <c r="Q14" s="32">
        <v>8.4945018460979984</v>
      </c>
      <c r="R14" s="33">
        <v>2.0520732749999997</v>
      </c>
    </row>
    <row r="15" spans="1:18" ht="12" customHeight="1" x14ac:dyDescent="0.2">
      <c r="A15" s="168">
        <v>9</v>
      </c>
      <c r="B15" s="65" t="s">
        <v>60</v>
      </c>
      <c r="C15" s="34">
        <v>0.50010387067700002</v>
      </c>
      <c r="D15" s="35">
        <v>0.46051999999999998</v>
      </c>
      <c r="E15" s="35">
        <v>1.1116610400309999</v>
      </c>
      <c r="F15" s="35">
        <v>0.92742332567800001</v>
      </c>
      <c r="G15" s="35">
        <v>0</v>
      </c>
      <c r="H15" s="35">
        <v>0.81109013521400009</v>
      </c>
      <c r="I15" s="35">
        <v>1.166058646</v>
      </c>
      <c r="J15" s="35">
        <v>3.31596</v>
      </c>
      <c r="K15" s="35">
        <v>4.2568484503790005</v>
      </c>
      <c r="L15" s="35">
        <v>4.7599226079999999E-3</v>
      </c>
      <c r="M15" s="35">
        <v>3.875</v>
      </c>
      <c r="N15" s="35">
        <v>0.79348648377800002</v>
      </c>
      <c r="O15" s="35">
        <v>3.4717435483979999</v>
      </c>
      <c r="P15" s="35">
        <v>4.586488166713</v>
      </c>
      <c r="Q15" s="35">
        <v>3.2563398432663004</v>
      </c>
      <c r="R15" s="36">
        <v>1.434907143</v>
      </c>
    </row>
    <row r="16" spans="1:18" ht="12" customHeight="1" x14ac:dyDescent="0.2">
      <c r="A16" s="168" t="s">
        <v>61</v>
      </c>
      <c r="B16" s="65" t="s">
        <v>62</v>
      </c>
      <c r="C16" s="27">
        <v>2.4330253950410001</v>
      </c>
      <c r="D16" s="28">
        <v>3.0561150390649998</v>
      </c>
      <c r="E16" s="28">
        <v>1.5264933649629999</v>
      </c>
      <c r="F16" s="28">
        <v>2.6037540660169998</v>
      </c>
      <c r="G16" s="28">
        <v>6.3540024162080009</v>
      </c>
      <c r="H16" s="28">
        <v>1.1000000000000001</v>
      </c>
      <c r="I16" s="28">
        <v>2.4041201490390001</v>
      </c>
      <c r="J16" s="28">
        <v>5.6190281589440003</v>
      </c>
      <c r="K16" s="28">
        <v>4.0414437206449998</v>
      </c>
      <c r="L16" s="28">
        <v>7.8864521555999998</v>
      </c>
      <c r="M16" s="28">
        <v>7.7770789022360001</v>
      </c>
      <c r="N16" s="28">
        <v>7.4114852802139994</v>
      </c>
      <c r="O16" s="28">
        <v>14.2736864805516</v>
      </c>
      <c r="P16" s="28">
        <v>25.059410444159003</v>
      </c>
      <c r="Q16" s="28">
        <v>29.680656225191001</v>
      </c>
      <c r="R16" s="29">
        <v>3.4608858929789994</v>
      </c>
    </row>
    <row r="17" spans="1:18" ht="12" customHeight="1" x14ac:dyDescent="0.2">
      <c r="A17" s="146"/>
      <c r="B17" s="117">
        <v>45199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ht="12" customHeight="1" x14ac:dyDescent="0.2">
      <c r="A18" s="146"/>
    </row>
    <row r="19" spans="1:18" ht="12" customHeight="1" x14ac:dyDescent="0.2">
      <c r="A19" s="146"/>
    </row>
    <row r="20" spans="1:18" ht="12" customHeight="1" x14ac:dyDescent="0.2">
      <c r="A20" s="146"/>
    </row>
    <row r="21" spans="1:18" ht="12" customHeight="1" x14ac:dyDescent="0.2">
      <c r="A21" s="146"/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18" ht="12" customHeight="1" x14ac:dyDescent="0.2">
      <c r="A33" s="146"/>
    </row>
    <row r="34" spans="1:18" ht="12" customHeight="1" x14ac:dyDescent="0.2">
      <c r="A34" s="146"/>
    </row>
    <row r="35" spans="1:18" ht="12" customHeight="1" x14ac:dyDescent="0.2">
      <c r="A35" s="146"/>
    </row>
    <row r="36" spans="1:18" ht="12" customHeight="1" x14ac:dyDescent="0.2">
      <c r="A36" s="146"/>
    </row>
    <row r="37" spans="1:18" ht="12" customHeight="1" x14ac:dyDescent="0.25">
      <c r="A37" s="146"/>
      <c r="C37" s="17" t="s">
        <v>342</v>
      </c>
    </row>
    <row r="38" spans="1:18" ht="12" customHeight="1" x14ac:dyDescent="0.2">
      <c r="A38" s="146"/>
      <c r="B38" s="18" t="s">
        <v>3</v>
      </c>
      <c r="C38" s="65">
        <v>2008</v>
      </c>
      <c r="D38" s="65">
        <v>2009</v>
      </c>
      <c r="E38" s="65">
        <v>2010</v>
      </c>
      <c r="F38" s="65">
        <v>2011</v>
      </c>
      <c r="G38" s="65">
        <v>2012</v>
      </c>
      <c r="H38" s="65">
        <v>2013</v>
      </c>
      <c r="I38" s="65">
        <v>2014</v>
      </c>
      <c r="J38" s="65">
        <v>2015</v>
      </c>
      <c r="K38" s="65">
        <v>2016</v>
      </c>
      <c r="L38" s="65">
        <v>2017</v>
      </c>
      <c r="M38" s="65">
        <v>2018</v>
      </c>
      <c r="N38" s="65">
        <v>2019</v>
      </c>
      <c r="O38" s="65">
        <v>2020</v>
      </c>
      <c r="P38" s="65">
        <v>2021</v>
      </c>
      <c r="Q38" s="65">
        <v>2022</v>
      </c>
      <c r="R38" s="66">
        <v>2023</v>
      </c>
    </row>
    <row r="39" spans="1:18" ht="12" customHeight="1" x14ac:dyDescent="0.2">
      <c r="A39" s="168">
        <v>1</v>
      </c>
      <c r="B39" s="65" t="s">
        <v>52</v>
      </c>
      <c r="C39" s="67">
        <v>156</v>
      </c>
      <c r="D39" s="68">
        <v>143</v>
      </c>
      <c r="E39" s="68">
        <v>140</v>
      </c>
      <c r="F39" s="68">
        <v>187</v>
      </c>
      <c r="G39" s="68">
        <v>237</v>
      </c>
      <c r="H39" s="68">
        <v>231</v>
      </c>
      <c r="I39" s="68">
        <v>365</v>
      </c>
      <c r="J39" s="68">
        <v>401</v>
      </c>
      <c r="K39" s="68">
        <v>428</v>
      </c>
      <c r="L39" s="68">
        <v>489</v>
      </c>
      <c r="M39" s="68">
        <v>575</v>
      </c>
      <c r="N39" s="68">
        <v>583</v>
      </c>
      <c r="O39" s="68">
        <v>578</v>
      </c>
      <c r="P39" s="68">
        <v>863</v>
      </c>
      <c r="Q39" s="68">
        <v>715</v>
      </c>
      <c r="R39" s="69">
        <v>199</v>
      </c>
    </row>
    <row r="40" spans="1:18" ht="12" customHeight="1" x14ac:dyDescent="0.2">
      <c r="A40" s="168">
        <v>2</v>
      </c>
      <c r="B40" s="65" t="s">
        <v>53</v>
      </c>
      <c r="C40" s="70">
        <v>100</v>
      </c>
      <c r="D40" s="71">
        <v>65</v>
      </c>
      <c r="E40" s="71">
        <v>78</v>
      </c>
      <c r="F40" s="71">
        <v>109</v>
      </c>
      <c r="G40" s="71">
        <v>97</v>
      </c>
      <c r="H40" s="71">
        <v>118</v>
      </c>
      <c r="I40" s="71">
        <v>166</v>
      </c>
      <c r="J40" s="71">
        <v>170</v>
      </c>
      <c r="K40" s="71">
        <v>188</v>
      </c>
      <c r="L40" s="71">
        <v>210</v>
      </c>
      <c r="M40" s="71">
        <v>239</v>
      </c>
      <c r="N40" s="71">
        <v>291</v>
      </c>
      <c r="O40" s="71">
        <v>319</v>
      </c>
      <c r="P40" s="71">
        <v>461</v>
      </c>
      <c r="Q40" s="71">
        <v>338</v>
      </c>
      <c r="R40" s="72">
        <v>95</v>
      </c>
    </row>
    <row r="41" spans="1:18" ht="12" customHeight="1" x14ac:dyDescent="0.2">
      <c r="A41" s="168">
        <v>3</v>
      </c>
      <c r="B41" s="65" t="s">
        <v>54</v>
      </c>
      <c r="C41" s="127">
        <v>42</v>
      </c>
      <c r="D41" s="128">
        <v>34</v>
      </c>
      <c r="E41" s="128">
        <v>30</v>
      </c>
      <c r="F41" s="128">
        <v>38</v>
      </c>
      <c r="G41" s="128">
        <v>54</v>
      </c>
      <c r="H41" s="128">
        <v>40</v>
      </c>
      <c r="I41" s="128">
        <v>55</v>
      </c>
      <c r="J41" s="128">
        <v>89</v>
      </c>
      <c r="K41" s="128">
        <v>78</v>
      </c>
      <c r="L41" s="128">
        <v>92</v>
      </c>
      <c r="M41" s="128">
        <v>122</v>
      </c>
      <c r="N41" s="128">
        <v>137</v>
      </c>
      <c r="O41" s="128">
        <v>144</v>
      </c>
      <c r="P41" s="128">
        <v>210</v>
      </c>
      <c r="Q41" s="128">
        <v>173</v>
      </c>
      <c r="R41" s="129">
        <v>57</v>
      </c>
    </row>
    <row r="42" spans="1:18" ht="12" customHeight="1" x14ac:dyDescent="0.2">
      <c r="A42" s="168">
        <v>4</v>
      </c>
      <c r="B42" s="65" t="s">
        <v>55</v>
      </c>
      <c r="C42" s="70">
        <v>22</v>
      </c>
      <c r="D42" s="71">
        <v>19</v>
      </c>
      <c r="E42" s="71">
        <v>10</v>
      </c>
      <c r="F42" s="71">
        <v>18</v>
      </c>
      <c r="G42" s="71">
        <v>18</v>
      </c>
      <c r="H42" s="71">
        <v>26</v>
      </c>
      <c r="I42" s="71">
        <v>40</v>
      </c>
      <c r="J42" s="71">
        <v>44</v>
      </c>
      <c r="K42" s="71">
        <v>44</v>
      </c>
      <c r="L42" s="71">
        <v>44</v>
      </c>
      <c r="M42" s="71">
        <v>56</v>
      </c>
      <c r="N42" s="71">
        <v>64</v>
      </c>
      <c r="O42" s="71">
        <v>82</v>
      </c>
      <c r="P42" s="71">
        <v>105</v>
      </c>
      <c r="Q42" s="71">
        <v>85</v>
      </c>
      <c r="R42" s="72">
        <v>24</v>
      </c>
    </row>
    <row r="43" spans="1:18" ht="12" customHeight="1" x14ac:dyDescent="0.2">
      <c r="A43" s="168">
        <v>5</v>
      </c>
      <c r="B43" s="65" t="s">
        <v>56</v>
      </c>
      <c r="C43" s="127">
        <v>13</v>
      </c>
      <c r="D43" s="128">
        <v>15</v>
      </c>
      <c r="E43" s="128">
        <v>6</v>
      </c>
      <c r="F43" s="128">
        <v>11</v>
      </c>
      <c r="G43" s="128">
        <v>12</v>
      </c>
      <c r="H43" s="128">
        <v>9</v>
      </c>
      <c r="I43" s="128">
        <v>18</v>
      </c>
      <c r="J43" s="128">
        <v>16</v>
      </c>
      <c r="K43" s="128">
        <v>30</v>
      </c>
      <c r="L43" s="128">
        <v>20</v>
      </c>
      <c r="M43" s="128">
        <v>29</v>
      </c>
      <c r="N43" s="128">
        <v>44</v>
      </c>
      <c r="O43" s="128">
        <v>42</v>
      </c>
      <c r="P43" s="128">
        <v>59</v>
      </c>
      <c r="Q43" s="128">
        <v>51</v>
      </c>
      <c r="R43" s="129">
        <v>25</v>
      </c>
    </row>
    <row r="44" spans="1:18" ht="12" customHeight="1" x14ac:dyDescent="0.2">
      <c r="A44" s="168">
        <v>6</v>
      </c>
      <c r="B44" s="65" t="s">
        <v>57</v>
      </c>
      <c r="C44" s="70">
        <v>8</v>
      </c>
      <c r="D44" s="71">
        <v>7</v>
      </c>
      <c r="E44" s="71">
        <v>9</v>
      </c>
      <c r="F44" s="71">
        <v>6</v>
      </c>
      <c r="G44" s="71">
        <v>8</v>
      </c>
      <c r="H44" s="71">
        <v>10</v>
      </c>
      <c r="I44" s="71">
        <v>16</v>
      </c>
      <c r="J44" s="71">
        <v>11</v>
      </c>
      <c r="K44" s="71">
        <v>9</v>
      </c>
      <c r="L44" s="71">
        <v>8</v>
      </c>
      <c r="M44" s="71">
        <v>19</v>
      </c>
      <c r="N44" s="71">
        <v>18</v>
      </c>
      <c r="O44" s="71">
        <v>25</v>
      </c>
      <c r="P44" s="71">
        <v>33</v>
      </c>
      <c r="Q44" s="71">
        <v>32</v>
      </c>
      <c r="R44" s="72">
        <v>13</v>
      </c>
    </row>
    <row r="45" spans="1:18" ht="12" customHeight="1" x14ac:dyDescent="0.2">
      <c r="A45" s="168">
        <v>7</v>
      </c>
      <c r="B45" s="65" t="s">
        <v>58</v>
      </c>
      <c r="C45" s="127">
        <v>3</v>
      </c>
      <c r="D45" s="128">
        <v>6</v>
      </c>
      <c r="E45" s="128">
        <v>3</v>
      </c>
      <c r="F45" s="128">
        <v>7</v>
      </c>
      <c r="G45" s="128">
        <v>3</v>
      </c>
      <c r="H45" s="128">
        <v>7</v>
      </c>
      <c r="I45" s="128">
        <v>7</v>
      </c>
      <c r="J45" s="128">
        <v>7</v>
      </c>
      <c r="K45" s="128">
        <v>10</v>
      </c>
      <c r="L45" s="128">
        <v>4</v>
      </c>
      <c r="M45" s="128">
        <v>12</v>
      </c>
      <c r="N45" s="128">
        <v>11</v>
      </c>
      <c r="O45" s="128">
        <v>19</v>
      </c>
      <c r="P45" s="128">
        <v>21</v>
      </c>
      <c r="Q45" s="128">
        <v>20</v>
      </c>
      <c r="R45" s="129">
        <v>11</v>
      </c>
    </row>
    <row r="46" spans="1:18" ht="12" customHeight="1" x14ac:dyDescent="0.2">
      <c r="A46" s="168">
        <v>8</v>
      </c>
      <c r="B46" s="65" t="s">
        <v>59</v>
      </c>
      <c r="C46" s="70">
        <v>4</v>
      </c>
      <c r="D46" s="71">
        <v>5</v>
      </c>
      <c r="E46" s="71">
        <v>3</v>
      </c>
      <c r="F46" s="71">
        <v>4</v>
      </c>
      <c r="G46" s="71">
        <v>3</v>
      </c>
      <c r="H46" s="71">
        <v>5</v>
      </c>
      <c r="I46" s="71">
        <v>4</v>
      </c>
      <c r="J46" s="71">
        <v>6</v>
      </c>
      <c r="K46" s="71">
        <v>4</v>
      </c>
      <c r="L46" s="71">
        <v>4</v>
      </c>
      <c r="M46" s="71">
        <v>4</v>
      </c>
      <c r="N46" s="71">
        <v>5</v>
      </c>
      <c r="O46" s="71">
        <v>12</v>
      </c>
      <c r="P46" s="71">
        <v>15</v>
      </c>
      <c r="Q46" s="71">
        <v>22</v>
      </c>
      <c r="R46" s="72">
        <v>5</v>
      </c>
    </row>
    <row r="47" spans="1:18" ht="12" customHeight="1" x14ac:dyDescent="0.2">
      <c r="A47" s="168">
        <v>9</v>
      </c>
      <c r="B47" s="65" t="s">
        <v>60</v>
      </c>
      <c r="C47" s="127">
        <v>2</v>
      </c>
      <c r="D47" s="128">
        <v>2</v>
      </c>
      <c r="E47" s="128">
        <v>5</v>
      </c>
      <c r="F47" s="128">
        <v>4</v>
      </c>
      <c r="G47" s="128">
        <v>0</v>
      </c>
      <c r="H47" s="128">
        <v>5</v>
      </c>
      <c r="I47" s="128">
        <v>5</v>
      </c>
      <c r="J47" s="128">
        <v>4</v>
      </c>
      <c r="K47" s="128">
        <v>5</v>
      </c>
      <c r="L47" s="128">
        <v>1</v>
      </c>
      <c r="M47" s="128">
        <v>3</v>
      </c>
      <c r="N47" s="128">
        <v>4</v>
      </c>
      <c r="O47" s="128">
        <v>5</v>
      </c>
      <c r="P47" s="128">
        <v>8</v>
      </c>
      <c r="Q47" s="128">
        <v>13</v>
      </c>
      <c r="R47" s="129">
        <v>5</v>
      </c>
    </row>
    <row r="48" spans="1:18" ht="12" customHeight="1" x14ac:dyDescent="0.2">
      <c r="A48" s="168" t="s">
        <v>61</v>
      </c>
      <c r="B48" s="65" t="s">
        <v>62</v>
      </c>
      <c r="C48" s="165">
        <v>10</v>
      </c>
      <c r="D48" s="166">
        <v>9</v>
      </c>
      <c r="E48" s="166">
        <v>4</v>
      </c>
      <c r="F48" s="166">
        <v>9</v>
      </c>
      <c r="G48" s="166">
        <v>17</v>
      </c>
      <c r="H48" s="166">
        <v>3</v>
      </c>
      <c r="I48" s="166">
        <v>11</v>
      </c>
      <c r="J48" s="166">
        <v>10</v>
      </c>
      <c r="K48" s="166">
        <v>17</v>
      </c>
      <c r="L48" s="166">
        <v>14</v>
      </c>
      <c r="M48" s="166">
        <v>17</v>
      </c>
      <c r="N48" s="166">
        <v>16</v>
      </c>
      <c r="O48" s="166">
        <v>21</v>
      </c>
      <c r="P48" s="166">
        <v>49</v>
      </c>
      <c r="Q48" s="166">
        <v>45</v>
      </c>
      <c r="R48" s="167">
        <v>22</v>
      </c>
    </row>
    <row r="49" spans="2:2" ht="12" customHeight="1" x14ac:dyDescent="0.2">
      <c r="B49" s="117">
        <v>45199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9F67-060E-4CFF-AC98-DD0859EDACFE}">
  <sheetPr>
    <tabColor theme="5"/>
  </sheetPr>
  <dimension ref="B5:V35"/>
  <sheetViews>
    <sheetView showGridLines="0" workbookViewId="0">
      <selection activeCell="B37" sqref="B37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2:22" ht="12" customHeight="1" x14ac:dyDescent="0.25">
      <c r="C5" s="17" t="s">
        <v>172</v>
      </c>
    </row>
    <row r="6" spans="2:22" ht="12" customHeight="1" x14ac:dyDescent="0.2">
      <c r="B6" s="18" t="s">
        <v>3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</row>
    <row r="7" spans="2:22" ht="12" customHeight="1" x14ac:dyDescent="0.2">
      <c r="B7" s="22" t="s">
        <v>333</v>
      </c>
      <c r="C7" s="23">
        <v>24.444052901176001</v>
      </c>
      <c r="D7" s="24">
        <v>20.093954928896018</v>
      </c>
      <c r="E7" s="24">
        <v>15.055512480463101</v>
      </c>
      <c r="F7" s="24">
        <v>28.86681809806079</v>
      </c>
      <c r="G7" s="24">
        <v>28.84936298008979</v>
      </c>
      <c r="H7" s="24">
        <v>26.408933641398828</v>
      </c>
      <c r="I7" s="24">
        <v>44.246040333387512</v>
      </c>
      <c r="J7" s="24">
        <v>51.208223689325308</v>
      </c>
      <c r="K7" s="24">
        <v>72.402271454934564</v>
      </c>
      <c r="L7" s="24">
        <v>77.537474609278647</v>
      </c>
      <c r="M7" s="24">
        <v>116.27760797677695</v>
      </c>
      <c r="N7" s="24">
        <v>165.63879138154761</v>
      </c>
      <c r="O7" s="24">
        <v>144.52301599205197</v>
      </c>
      <c r="P7" s="24">
        <v>208.37272298446808</v>
      </c>
      <c r="Q7" s="24">
        <v>210.70510813090237</v>
      </c>
      <c r="R7" s="25">
        <v>70.551117415536481</v>
      </c>
    </row>
    <row r="8" spans="2:22" ht="12" customHeight="1" x14ac:dyDescent="0.2">
      <c r="B8" s="26" t="s">
        <v>334</v>
      </c>
      <c r="C8" s="27">
        <v>22.646894064157191</v>
      </c>
      <c r="D8" s="28">
        <v>11.870127525037853</v>
      </c>
      <c r="E8" s="28">
        <v>23.843581836447811</v>
      </c>
      <c r="F8" s="28">
        <v>23.584515310616396</v>
      </c>
      <c r="G8" s="28">
        <v>22.906362748534498</v>
      </c>
      <c r="H8" s="28">
        <v>29.525777210847998</v>
      </c>
      <c r="I8" s="28">
        <v>40.788055398947115</v>
      </c>
      <c r="J8" s="28">
        <v>67.884548422239263</v>
      </c>
      <c r="K8" s="28">
        <v>100.83705944421182</v>
      </c>
      <c r="L8" s="28">
        <v>126.0078603668204</v>
      </c>
      <c r="M8" s="28">
        <v>237.83625528475005</v>
      </c>
      <c r="N8" s="28">
        <v>113.18253185195856</v>
      </c>
      <c r="O8" s="28">
        <v>109.41911800321303</v>
      </c>
      <c r="P8" s="28">
        <v>145.83393696337725</v>
      </c>
      <c r="Q8" s="28">
        <v>90.680356263256428</v>
      </c>
      <c r="R8" s="29">
        <v>46.777452741614894</v>
      </c>
    </row>
    <row r="9" spans="2:22" ht="12" customHeight="1" x14ac:dyDescent="0.2">
      <c r="B9" s="117">
        <v>45199</v>
      </c>
      <c r="V9" s="147"/>
    </row>
    <row r="31" spans="2:18" ht="12" customHeight="1" x14ac:dyDescent="0.25">
      <c r="C31" s="17" t="s">
        <v>173</v>
      </c>
    </row>
    <row r="32" spans="2:18" ht="12" customHeight="1" x14ac:dyDescent="0.2">
      <c r="B32" s="18" t="s">
        <v>3</v>
      </c>
      <c r="C32" s="19">
        <v>2008</v>
      </c>
      <c r="D32" s="20">
        <v>2009</v>
      </c>
      <c r="E32" s="20">
        <v>2010</v>
      </c>
      <c r="F32" s="20">
        <v>2011</v>
      </c>
      <c r="G32" s="20">
        <v>2012</v>
      </c>
      <c r="H32" s="20">
        <v>2013</v>
      </c>
      <c r="I32" s="20">
        <v>2014</v>
      </c>
      <c r="J32" s="20">
        <v>2015</v>
      </c>
      <c r="K32" s="20">
        <v>2016</v>
      </c>
      <c r="L32" s="20">
        <v>2017</v>
      </c>
      <c r="M32" s="20">
        <v>2018</v>
      </c>
      <c r="N32" s="20">
        <v>2019</v>
      </c>
      <c r="O32" s="20">
        <v>2020</v>
      </c>
      <c r="P32" s="20">
        <v>2021</v>
      </c>
      <c r="Q32" s="20">
        <v>2022</v>
      </c>
      <c r="R32" s="21">
        <v>2023</v>
      </c>
    </row>
    <row r="33" spans="2:18" ht="12" customHeight="1" x14ac:dyDescent="0.2">
      <c r="B33" s="22" t="s">
        <v>333</v>
      </c>
      <c r="C33" s="73">
        <v>212</v>
      </c>
      <c r="D33" s="74">
        <v>215</v>
      </c>
      <c r="E33" s="74">
        <v>188</v>
      </c>
      <c r="F33" s="74">
        <v>252</v>
      </c>
      <c r="G33" s="74">
        <v>229</v>
      </c>
      <c r="H33" s="74">
        <v>261</v>
      </c>
      <c r="I33" s="74">
        <v>424</v>
      </c>
      <c r="J33" s="74">
        <v>583</v>
      </c>
      <c r="K33" s="74">
        <v>697</v>
      </c>
      <c r="L33" s="74">
        <v>825</v>
      </c>
      <c r="M33" s="74">
        <v>1037</v>
      </c>
      <c r="N33" s="74">
        <v>996</v>
      </c>
      <c r="O33" s="74">
        <v>1211</v>
      </c>
      <c r="P33" s="74">
        <v>1631</v>
      </c>
      <c r="Q33" s="74">
        <v>1184</v>
      </c>
      <c r="R33" s="75">
        <v>419</v>
      </c>
    </row>
    <row r="34" spans="2:18" ht="12" customHeight="1" x14ac:dyDescent="0.2">
      <c r="B34" s="26" t="s">
        <v>334</v>
      </c>
      <c r="C34" s="82">
        <v>301</v>
      </c>
      <c r="D34" s="83">
        <v>252</v>
      </c>
      <c r="E34" s="83">
        <v>320</v>
      </c>
      <c r="F34" s="83">
        <v>364</v>
      </c>
      <c r="G34" s="83">
        <v>528</v>
      </c>
      <c r="H34" s="83">
        <v>629</v>
      </c>
      <c r="I34" s="83">
        <v>982</v>
      </c>
      <c r="J34" s="83">
        <v>1553</v>
      </c>
      <c r="K34" s="83">
        <v>1724</v>
      </c>
      <c r="L34" s="83">
        <v>1818</v>
      </c>
      <c r="M34" s="83">
        <v>1988</v>
      </c>
      <c r="N34" s="83">
        <v>1721</v>
      </c>
      <c r="O34" s="83">
        <v>1663</v>
      </c>
      <c r="P34" s="83">
        <v>1958</v>
      </c>
      <c r="Q34" s="83">
        <v>1318</v>
      </c>
      <c r="R34" s="84">
        <v>536</v>
      </c>
    </row>
    <row r="35" spans="2:18" ht="12" customHeight="1" x14ac:dyDescent="0.2">
      <c r="B35" s="117">
        <v>45199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4553-0816-4E76-89E7-2E1AC9D25031}">
  <sheetPr>
    <tabColor theme="5"/>
  </sheetPr>
  <dimension ref="A5:AK59"/>
  <sheetViews>
    <sheetView showGridLines="0" zoomScaleNormal="100" workbookViewId="0">
      <selection activeCell="B53" sqref="B53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20" width="7.83203125" style="16"/>
    <col min="21" max="21" width="26.1640625" style="16" bestFit="1" customWidth="1"/>
    <col min="22" max="16384" width="7.83203125" style="16"/>
  </cols>
  <sheetData>
    <row r="5" spans="1:37" ht="12" customHeight="1" x14ac:dyDescent="0.25">
      <c r="C5" s="17" t="s">
        <v>174</v>
      </c>
      <c r="V5" s="17" t="s">
        <v>175</v>
      </c>
    </row>
    <row r="6" spans="1:37" ht="12" customHeight="1" x14ac:dyDescent="0.2">
      <c r="B6" s="18" t="s">
        <v>3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U6" s="18" t="s">
        <v>3</v>
      </c>
      <c r="V6" s="19">
        <v>2008</v>
      </c>
      <c r="W6" s="20">
        <v>2009</v>
      </c>
      <c r="X6" s="20">
        <v>2010</v>
      </c>
      <c r="Y6" s="20">
        <v>2011</v>
      </c>
      <c r="Z6" s="20">
        <v>2012</v>
      </c>
      <c r="AA6" s="20">
        <v>2013</v>
      </c>
      <c r="AB6" s="20">
        <v>2014</v>
      </c>
      <c r="AC6" s="20">
        <v>2015</v>
      </c>
      <c r="AD6" s="20">
        <v>2016</v>
      </c>
      <c r="AE6" s="20">
        <v>2017</v>
      </c>
      <c r="AF6" s="20">
        <v>2018</v>
      </c>
      <c r="AG6" s="20">
        <v>2019</v>
      </c>
      <c r="AH6" s="20">
        <v>2020</v>
      </c>
      <c r="AI6" s="20">
        <v>2021</v>
      </c>
      <c r="AJ6" s="20">
        <v>2022</v>
      </c>
      <c r="AK6" s="21">
        <v>2023</v>
      </c>
    </row>
    <row r="7" spans="1:37" ht="12" customHeight="1" x14ac:dyDescent="0.2">
      <c r="A7" s="146" t="s">
        <v>176</v>
      </c>
      <c r="B7" s="22" t="s">
        <v>343</v>
      </c>
      <c r="C7" s="23">
        <v>4.1251374519321988</v>
      </c>
      <c r="D7" s="24">
        <v>3.8239419871318745</v>
      </c>
      <c r="E7" s="24">
        <v>4.5898367681398957</v>
      </c>
      <c r="F7" s="24">
        <v>5.1044440619461984</v>
      </c>
      <c r="G7" s="24">
        <v>7.085391924114302</v>
      </c>
      <c r="H7" s="24">
        <v>8.6731524259118231</v>
      </c>
      <c r="I7" s="24">
        <v>11.965776133893588</v>
      </c>
      <c r="J7" s="24">
        <v>21.669921353677722</v>
      </c>
      <c r="K7" s="24">
        <v>23.78163422949746</v>
      </c>
      <c r="L7" s="24">
        <v>27.591742039762877</v>
      </c>
      <c r="M7" s="24">
        <v>29.789260847183176</v>
      </c>
      <c r="N7" s="24">
        <v>25.593370164183984</v>
      </c>
      <c r="O7" s="24">
        <v>25.643098641687288</v>
      </c>
      <c r="P7" s="24">
        <v>30.39498055539622</v>
      </c>
      <c r="Q7" s="24">
        <v>18.912019261296095</v>
      </c>
      <c r="R7" s="25">
        <v>7.1685126406394009</v>
      </c>
      <c r="U7" s="22" t="s">
        <v>73</v>
      </c>
      <c r="V7" s="23">
        <v>104.41451655284523</v>
      </c>
      <c r="W7" s="24">
        <v>81.749571493437045</v>
      </c>
      <c r="X7" s="24">
        <v>90.253119064758465</v>
      </c>
      <c r="Y7" s="24">
        <v>106.82552629058499</v>
      </c>
      <c r="Z7" s="24">
        <v>87.130851394990344</v>
      </c>
      <c r="AA7" s="24">
        <v>76.413539415637786</v>
      </c>
      <c r="AB7" s="24">
        <v>79.027970011463466</v>
      </c>
      <c r="AC7" s="24">
        <v>65.149218879411634</v>
      </c>
      <c r="AD7" s="24">
        <v>83.288139855359148</v>
      </c>
      <c r="AE7" s="24">
        <v>88.923256870292235</v>
      </c>
      <c r="AF7" s="24">
        <v>136.0406697124574</v>
      </c>
      <c r="AG7" s="24">
        <v>117.646127946627</v>
      </c>
      <c r="AH7" s="24">
        <v>104.54595882884557</v>
      </c>
      <c r="AI7" s="24">
        <v>117.09311072656024</v>
      </c>
      <c r="AJ7" s="24">
        <v>141.76174242434593</v>
      </c>
      <c r="AK7" s="25">
        <v>132.87493789031865</v>
      </c>
    </row>
    <row r="8" spans="1:37" ht="12" customHeight="1" x14ac:dyDescent="0.2">
      <c r="A8" s="146" t="s">
        <v>177</v>
      </c>
      <c r="B8" s="30" t="s">
        <v>178</v>
      </c>
      <c r="C8" s="31">
        <v>4.9090558136100011</v>
      </c>
      <c r="D8" s="32">
        <v>4.1891069706229995</v>
      </c>
      <c r="E8" s="32">
        <v>3.8301881864299996</v>
      </c>
      <c r="F8" s="32">
        <v>5.0550263250330012</v>
      </c>
      <c r="G8" s="32">
        <v>6.1923578733110007</v>
      </c>
      <c r="H8" s="32">
        <v>6.7678646813480023</v>
      </c>
      <c r="I8" s="32">
        <v>9.4377057263019974</v>
      </c>
      <c r="J8" s="32">
        <v>14.576424810821994</v>
      </c>
      <c r="K8" s="32">
        <v>19.377817316451992</v>
      </c>
      <c r="L8" s="32">
        <v>25.465976000797987</v>
      </c>
      <c r="M8" s="32">
        <v>27.571282022167004</v>
      </c>
      <c r="N8" s="32">
        <v>26.530104041684996</v>
      </c>
      <c r="O8" s="32">
        <v>28.323111008249011</v>
      </c>
      <c r="P8" s="32">
        <v>29.876277559740988</v>
      </c>
      <c r="Q8" s="32">
        <v>21.169279715366006</v>
      </c>
      <c r="R8" s="33">
        <v>9.367540454493998</v>
      </c>
      <c r="U8" s="30" t="s">
        <v>76</v>
      </c>
      <c r="V8" s="31">
        <v>14</v>
      </c>
      <c r="W8" s="32">
        <v>8.6776711589999991</v>
      </c>
      <c r="X8" s="32">
        <v>11</v>
      </c>
      <c r="Y8" s="32">
        <v>10</v>
      </c>
      <c r="Z8" s="32">
        <v>10</v>
      </c>
      <c r="AA8" s="32">
        <v>9.3690418965000006</v>
      </c>
      <c r="AB8" s="32">
        <v>8.1093103167500011</v>
      </c>
      <c r="AC8" s="32">
        <v>8.3792755880000005</v>
      </c>
      <c r="AD8" s="32">
        <v>10</v>
      </c>
      <c r="AE8" s="32">
        <v>12.133891425</v>
      </c>
      <c r="AF8" s="32">
        <v>11.49351452</v>
      </c>
      <c r="AG8" s="32">
        <v>12.111487936250001</v>
      </c>
      <c r="AH8" s="32">
        <v>12.522073731000001</v>
      </c>
      <c r="AI8" s="32">
        <v>11</v>
      </c>
      <c r="AJ8" s="32">
        <v>9.5642241312500005</v>
      </c>
      <c r="AK8" s="33">
        <v>14.5259258095</v>
      </c>
    </row>
    <row r="9" spans="1:37" ht="12" customHeight="1" x14ac:dyDescent="0.2">
      <c r="A9" s="146" t="s">
        <v>74</v>
      </c>
      <c r="B9" s="30" t="s">
        <v>75</v>
      </c>
      <c r="C9" s="34">
        <v>13.469563149042001</v>
      </c>
      <c r="D9" s="35">
        <v>6.6877287537799992</v>
      </c>
      <c r="E9" s="35">
        <v>9.842613938042998</v>
      </c>
      <c r="F9" s="35">
        <v>10.249841135845999</v>
      </c>
      <c r="G9" s="35">
        <v>10.941096734632001</v>
      </c>
      <c r="H9" s="35">
        <v>15.021349123402997</v>
      </c>
      <c r="I9" s="35">
        <v>17.025646929729998</v>
      </c>
      <c r="J9" s="35">
        <v>29.145434416578002</v>
      </c>
      <c r="K9" s="35">
        <v>34.211964833101007</v>
      </c>
      <c r="L9" s="35">
        <v>42.075843606492995</v>
      </c>
      <c r="M9" s="35">
        <v>54.815439654824964</v>
      </c>
      <c r="N9" s="35">
        <v>48.250495497469025</v>
      </c>
      <c r="O9" s="35">
        <v>52.555952742135013</v>
      </c>
      <c r="P9" s="35">
        <v>70.762394215209994</v>
      </c>
      <c r="Q9" s="35">
        <v>48.78355276724001</v>
      </c>
      <c r="R9" s="36">
        <v>28.579080612905017</v>
      </c>
      <c r="U9" s="30" t="s">
        <v>79</v>
      </c>
      <c r="V9" s="34">
        <v>41.004026506999999</v>
      </c>
      <c r="W9" s="35">
        <v>25</v>
      </c>
      <c r="X9" s="35">
        <v>28.92714685</v>
      </c>
      <c r="Y9" s="35">
        <v>33.449885645000002</v>
      </c>
      <c r="Z9" s="35">
        <v>31.525715476000002</v>
      </c>
      <c r="AA9" s="35">
        <v>30.117655675000002</v>
      </c>
      <c r="AB9" s="35">
        <v>23.412557446500003</v>
      </c>
      <c r="AC9" s="35">
        <v>19.588296716000002</v>
      </c>
      <c r="AD9" s="35">
        <v>23.274354406500002</v>
      </c>
      <c r="AE9" s="35">
        <v>29.79293062</v>
      </c>
      <c r="AF9" s="35">
        <v>30.236418557</v>
      </c>
      <c r="AG9" s="35">
        <v>29.435778347500001</v>
      </c>
      <c r="AH9" s="35">
        <v>34.314999999999998</v>
      </c>
      <c r="AI9" s="35">
        <v>31.470514308999999</v>
      </c>
      <c r="AJ9" s="35">
        <v>33.362059162999998</v>
      </c>
      <c r="AK9" s="36">
        <v>51.45</v>
      </c>
    </row>
    <row r="10" spans="1:37" ht="12" customHeight="1" x14ac:dyDescent="0.2">
      <c r="A10" s="146" t="s">
        <v>77</v>
      </c>
      <c r="B10" s="30" t="s">
        <v>78</v>
      </c>
      <c r="C10" s="31">
        <v>10.980806596429998</v>
      </c>
      <c r="D10" s="32">
        <v>10.061194742399</v>
      </c>
      <c r="E10" s="32">
        <v>9.358907724230999</v>
      </c>
      <c r="F10" s="32">
        <v>12.711780640641999</v>
      </c>
      <c r="G10" s="32">
        <v>9.1379964121569994</v>
      </c>
      <c r="H10" s="32">
        <v>11.049454567187</v>
      </c>
      <c r="I10" s="32">
        <v>17.769410383925997</v>
      </c>
      <c r="J10" s="32">
        <v>24.148121300104002</v>
      </c>
      <c r="K10" s="32">
        <v>28.424462015602003</v>
      </c>
      <c r="L10" s="32">
        <v>26.898152768677999</v>
      </c>
      <c r="M10" s="32">
        <v>42.384451503182014</v>
      </c>
      <c r="N10" s="32">
        <v>42.890099186532012</v>
      </c>
      <c r="O10" s="32">
        <v>39.960786857306992</v>
      </c>
      <c r="P10" s="32">
        <v>66.465385061675988</v>
      </c>
      <c r="Q10" s="32">
        <v>54.176534102956985</v>
      </c>
      <c r="R10" s="33">
        <v>27.370330529932005</v>
      </c>
      <c r="U10" s="30" t="s">
        <v>81</v>
      </c>
      <c r="V10" s="31">
        <v>124.8125</v>
      </c>
      <c r="W10" s="32">
        <v>81.551122843000002</v>
      </c>
      <c r="X10" s="32">
        <v>90.5</v>
      </c>
      <c r="Y10" s="32">
        <v>100</v>
      </c>
      <c r="Z10" s="32">
        <v>78.999451610500003</v>
      </c>
      <c r="AA10" s="32">
        <v>80</v>
      </c>
      <c r="AB10" s="32">
        <v>70.213540354499997</v>
      </c>
      <c r="AC10" s="32">
        <v>54.551963006249999</v>
      </c>
      <c r="AD10" s="32">
        <v>70.601734762250004</v>
      </c>
      <c r="AE10" s="32">
        <v>74.611307784999994</v>
      </c>
      <c r="AF10" s="32">
        <v>80</v>
      </c>
      <c r="AG10" s="32">
        <v>80.71665474324999</v>
      </c>
      <c r="AH10" s="32">
        <v>93.601750797999998</v>
      </c>
      <c r="AI10" s="32">
        <v>101.721159697</v>
      </c>
      <c r="AJ10" s="32">
        <v>110.8794838625</v>
      </c>
      <c r="AK10" s="33">
        <v>147.78831907350002</v>
      </c>
    </row>
    <row r="11" spans="1:37" ht="12" customHeight="1" x14ac:dyDescent="0.2">
      <c r="A11" s="146" t="s">
        <v>80</v>
      </c>
      <c r="B11" s="30" t="s">
        <v>38</v>
      </c>
      <c r="C11" s="34">
        <v>12.368883954319001</v>
      </c>
      <c r="D11" s="35">
        <v>2.5196000000000001</v>
      </c>
      <c r="E11" s="35">
        <v>7.633607483042999</v>
      </c>
      <c r="F11" s="35">
        <v>10.533281557336</v>
      </c>
      <c r="G11" s="35">
        <v>8.3082740276170011</v>
      </c>
      <c r="H11" s="35">
        <v>9.0505887514000012</v>
      </c>
      <c r="I11" s="35">
        <v>12.505137325997</v>
      </c>
      <c r="J11" s="35">
        <v>12.681202217969002</v>
      </c>
      <c r="K11" s="35">
        <v>34.814866859628005</v>
      </c>
      <c r="L11" s="35">
        <v>26.953848108898999</v>
      </c>
      <c r="M11" s="35">
        <v>38.033246772836002</v>
      </c>
      <c r="N11" s="35">
        <v>34.067398742475</v>
      </c>
      <c r="O11" s="35">
        <v>44.243814133414993</v>
      </c>
      <c r="P11" s="35">
        <v>66.165325619008996</v>
      </c>
      <c r="Q11" s="35">
        <v>43.941222114317995</v>
      </c>
      <c r="R11" s="36">
        <v>25.749307581286004</v>
      </c>
      <c r="U11" s="26" t="s">
        <v>28</v>
      </c>
      <c r="V11" s="49">
        <v>451</v>
      </c>
      <c r="W11" s="50">
        <v>391</v>
      </c>
      <c r="X11" s="50">
        <v>431</v>
      </c>
      <c r="Y11" s="50">
        <v>491</v>
      </c>
      <c r="Z11" s="50">
        <v>594</v>
      </c>
      <c r="AA11" s="50">
        <v>732</v>
      </c>
      <c r="AB11" s="50">
        <v>1076</v>
      </c>
      <c r="AC11" s="50">
        <v>1828</v>
      </c>
      <c r="AD11" s="50">
        <v>2080</v>
      </c>
      <c r="AE11" s="50">
        <v>2289</v>
      </c>
      <c r="AF11" s="50">
        <v>2603</v>
      </c>
      <c r="AG11" s="50">
        <v>2370</v>
      </c>
      <c r="AH11" s="50">
        <v>2429</v>
      </c>
      <c r="AI11" s="50">
        <v>3025</v>
      </c>
      <c r="AJ11" s="50">
        <v>2126</v>
      </c>
      <c r="AK11" s="51">
        <v>883</v>
      </c>
    </row>
    <row r="12" spans="1:37" ht="12" customHeight="1" x14ac:dyDescent="0.2">
      <c r="A12" s="146" t="s">
        <v>179</v>
      </c>
      <c r="B12" s="26" t="s">
        <v>40</v>
      </c>
      <c r="C12" s="27">
        <v>1.2375</v>
      </c>
      <c r="D12" s="28">
        <v>4.6825100000000006</v>
      </c>
      <c r="E12" s="28">
        <v>3.6439402170239998</v>
      </c>
      <c r="F12" s="28">
        <v>8.7969596878740006</v>
      </c>
      <c r="G12" s="28">
        <v>10.090608756793001</v>
      </c>
      <c r="H12" s="28">
        <v>5.3723013029970001</v>
      </c>
      <c r="I12" s="28">
        <v>16.330419232486001</v>
      </c>
      <c r="J12" s="28">
        <v>16.871668012414002</v>
      </c>
      <c r="K12" s="28">
        <v>32.628585644866</v>
      </c>
      <c r="L12" s="28">
        <v>54.559772451467992</v>
      </c>
      <c r="M12" s="28">
        <v>161.52018246133397</v>
      </c>
      <c r="N12" s="28">
        <v>101.489855601161</v>
      </c>
      <c r="O12" s="28">
        <v>63.215370612472</v>
      </c>
      <c r="P12" s="28">
        <v>90.542296936813003</v>
      </c>
      <c r="Q12" s="28">
        <v>114.40285643298201</v>
      </c>
      <c r="R12" s="29">
        <v>19.093798337894999</v>
      </c>
      <c r="S12" s="101"/>
      <c r="U12" s="117">
        <v>45199</v>
      </c>
      <c r="V12" s="52">
        <v>27.004026506999999</v>
      </c>
      <c r="W12" s="52">
        <v>16.406582614000001</v>
      </c>
      <c r="X12" s="52">
        <v>18.17233249525</v>
      </c>
      <c r="Y12" s="52">
        <v>23.601934984499998</v>
      </c>
      <c r="Z12" s="52">
        <v>21.5</v>
      </c>
      <c r="AA12" s="52">
        <v>20.3158622075</v>
      </c>
      <c r="AB12" s="52">
        <v>15.212798899750002</v>
      </c>
      <c r="AC12" s="52">
        <v>11.218571892000002</v>
      </c>
      <c r="AD12" s="52">
        <v>13.188410545</v>
      </c>
      <c r="AE12" s="52">
        <v>17.481146219750002</v>
      </c>
      <c r="AF12" s="52">
        <v>18.65858697825</v>
      </c>
      <c r="AG12" s="52">
        <v>17.434661997999999</v>
      </c>
      <c r="AH12" s="52">
        <v>22.923495613</v>
      </c>
      <c r="AI12" s="52">
        <v>20.6734838635</v>
      </c>
      <c r="AJ12" s="52">
        <v>24.1176962555</v>
      </c>
      <c r="AK12" s="52">
        <v>40.104674021999998</v>
      </c>
    </row>
    <row r="13" spans="1:37" ht="12" customHeight="1" x14ac:dyDescent="0.2">
      <c r="A13" s="146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2"/>
      <c r="V13" s="52">
        <v>83.620973493000008</v>
      </c>
      <c r="W13" s="52">
        <v>56.315886196999998</v>
      </c>
      <c r="X13" s="52">
        <v>60.453460506749991</v>
      </c>
      <c r="Y13" s="52">
        <v>66.398065015500009</v>
      </c>
      <c r="Z13" s="52">
        <v>48.5</v>
      </c>
      <c r="AA13" s="52">
        <v>50.171984000000009</v>
      </c>
      <c r="AB13" s="52">
        <v>46.776994996999996</v>
      </c>
      <c r="AC13" s="52">
        <v>35.469836834999995</v>
      </c>
      <c r="AD13" s="52">
        <v>47.447255351999999</v>
      </c>
      <c r="AE13" s="52">
        <v>44.686108646000008</v>
      </c>
      <c r="AF13" s="52">
        <v>49.653433045</v>
      </c>
      <c r="AG13" s="52">
        <v>53.667266932499992</v>
      </c>
      <c r="AH13" s="52">
        <v>61.886725999999996</v>
      </c>
      <c r="AI13" s="52">
        <v>72.645709847999996</v>
      </c>
      <c r="AJ13" s="52">
        <v>81.992838734999992</v>
      </c>
      <c r="AK13" s="52">
        <v>119.82646112049999</v>
      </c>
    </row>
    <row r="14" spans="1:37" ht="12" customHeight="1" x14ac:dyDescent="0.2">
      <c r="A14" s="146"/>
      <c r="C14" s="19">
        <v>2008</v>
      </c>
      <c r="D14" s="20">
        <v>2009</v>
      </c>
      <c r="E14" s="20">
        <v>2010</v>
      </c>
      <c r="F14" s="20">
        <v>2011</v>
      </c>
      <c r="G14" s="20">
        <v>2012</v>
      </c>
      <c r="H14" s="20">
        <v>2013</v>
      </c>
      <c r="I14" s="20">
        <v>2014</v>
      </c>
      <c r="J14" s="20">
        <v>2015</v>
      </c>
      <c r="K14" s="20">
        <v>2016</v>
      </c>
      <c r="L14" s="20">
        <v>2017</v>
      </c>
      <c r="M14" s="20">
        <v>2018</v>
      </c>
      <c r="N14" s="20">
        <v>2019</v>
      </c>
      <c r="O14" s="20">
        <v>2020</v>
      </c>
      <c r="P14" s="20">
        <v>2021</v>
      </c>
      <c r="Q14" s="20">
        <v>2022</v>
      </c>
      <c r="R14" s="21">
        <v>2023</v>
      </c>
    </row>
    <row r="15" spans="1:37" ht="12" customHeight="1" x14ac:dyDescent="0.2">
      <c r="A15" s="146"/>
      <c r="B15" s="22" t="s">
        <v>343</v>
      </c>
      <c r="C15" s="53">
        <v>8.7599373505251196E-2</v>
      </c>
      <c r="D15" s="54">
        <v>0.11963246536617714</v>
      </c>
      <c r="E15" s="54">
        <v>0.11799340958291983</v>
      </c>
      <c r="F15" s="54">
        <v>9.7317717781827712E-2</v>
      </c>
      <c r="G15" s="54">
        <v>0.1369006389991671</v>
      </c>
      <c r="H15" s="54">
        <v>0.15505850113040201</v>
      </c>
      <c r="I15" s="54">
        <v>0.14071739142800752</v>
      </c>
      <c r="J15" s="54">
        <v>0.18195832517340005</v>
      </c>
      <c r="K15" s="54">
        <v>0.13727618379767495</v>
      </c>
      <c r="L15" s="54">
        <v>0.13555575735991598</v>
      </c>
      <c r="M15" s="54">
        <v>8.4123396279412593E-2</v>
      </c>
      <c r="N15" s="54">
        <v>9.1791294393758258E-2</v>
      </c>
      <c r="O15" s="54">
        <v>0.10098008644034392</v>
      </c>
      <c r="P15" s="54">
        <v>8.5811431552054118E-2</v>
      </c>
      <c r="Q15" s="54">
        <v>6.275026998834457E-2</v>
      </c>
      <c r="R15" s="55">
        <v>6.1097758466141718E-2</v>
      </c>
    </row>
    <row r="16" spans="1:37" ht="12" customHeight="1" x14ac:dyDescent="0.2">
      <c r="A16" s="146"/>
      <c r="B16" s="30" t="s">
        <v>178</v>
      </c>
      <c r="C16" s="56">
        <v>0.10424627513275292</v>
      </c>
      <c r="D16" s="57">
        <v>0.13105669392075539</v>
      </c>
      <c r="E16" s="57">
        <v>9.8464713734090034E-2</v>
      </c>
      <c r="F16" s="57">
        <v>9.6375554185563025E-2</v>
      </c>
      <c r="G16" s="57">
        <v>0.11964585147119713</v>
      </c>
      <c r="H16" s="57">
        <v>0.12099579274174699</v>
      </c>
      <c r="I16" s="57">
        <v>0.11098731214840531</v>
      </c>
      <c r="J16" s="57">
        <v>0.12239554552619673</v>
      </c>
      <c r="K16" s="57">
        <v>0.1118557617134474</v>
      </c>
      <c r="L16" s="57">
        <v>0.12511205920680182</v>
      </c>
      <c r="M16" s="57">
        <v>7.7859934000393871E-2</v>
      </c>
      <c r="N16" s="57">
        <v>9.5150915052026636E-2</v>
      </c>
      <c r="O16" s="57">
        <v>0.11153372054744208</v>
      </c>
      <c r="P16" s="57">
        <v>8.4347023752009906E-2</v>
      </c>
      <c r="Q16" s="57">
        <v>7.0239882862035835E-2</v>
      </c>
      <c r="R16" s="58">
        <v>7.9840233644260655E-2</v>
      </c>
      <c r="T16" s="101"/>
    </row>
    <row r="17" spans="1:21" ht="12" customHeight="1" x14ac:dyDescent="0.2">
      <c r="A17" s="146"/>
      <c r="B17" s="30" t="s">
        <v>75</v>
      </c>
      <c r="C17" s="59">
        <v>0.2860329642331858</v>
      </c>
      <c r="D17" s="60">
        <v>0.20922636410471809</v>
      </c>
      <c r="E17" s="60">
        <v>0.25302938566783151</v>
      </c>
      <c r="F17" s="60">
        <v>0.19541621670480422</v>
      </c>
      <c r="G17" s="60">
        <v>0.21139876951973369</v>
      </c>
      <c r="H17" s="60">
        <v>0.26855147536352392</v>
      </c>
      <c r="I17" s="60">
        <v>0.200221414517329</v>
      </c>
      <c r="J17" s="60">
        <v>0.24472882694572679</v>
      </c>
      <c r="K17" s="60">
        <v>0.19748381995897887</v>
      </c>
      <c r="L17" s="60">
        <v>0.20671485107449758</v>
      </c>
      <c r="M17" s="60">
        <v>0.1547960849370689</v>
      </c>
      <c r="N17" s="60">
        <v>0.1730516695706964</v>
      </c>
      <c r="O17" s="60">
        <v>0.20696034925466489</v>
      </c>
      <c r="P17" s="60">
        <v>0.19977714203801064</v>
      </c>
      <c r="Q17" s="60">
        <v>0.16186431839141291</v>
      </c>
      <c r="R17" s="61">
        <v>0.24358159802532173</v>
      </c>
      <c r="T17" s="101"/>
      <c r="U17" s="102"/>
    </row>
    <row r="18" spans="1:21" ht="12" customHeight="1" x14ac:dyDescent="0.2">
      <c r="A18" s="146"/>
      <c r="B18" s="30" t="s">
        <v>78</v>
      </c>
      <c r="C18" s="56">
        <v>0.2331829641165149</v>
      </c>
      <c r="D18" s="57">
        <v>0.3147656359884265</v>
      </c>
      <c r="E18" s="57">
        <v>0.24059448911545306</v>
      </c>
      <c r="F18" s="57">
        <v>0.24235381284966626</v>
      </c>
      <c r="G18" s="57">
        <v>0.17656010583391527</v>
      </c>
      <c r="H18" s="57">
        <v>0.19754199849847187</v>
      </c>
      <c r="I18" s="57">
        <v>0.20896806429105241</v>
      </c>
      <c r="J18" s="57">
        <v>0.20276731217140803</v>
      </c>
      <c r="K18" s="57">
        <v>0.16407626298296935</v>
      </c>
      <c r="L18" s="57">
        <v>0.13214821539307936</v>
      </c>
      <c r="M18" s="57">
        <v>0.11969159047546074</v>
      </c>
      <c r="N18" s="57">
        <v>0.15382646739185224</v>
      </c>
      <c r="O18" s="57">
        <v>0.1573617824998354</v>
      </c>
      <c r="P18" s="57">
        <v>0.1876457802105207</v>
      </c>
      <c r="Q18" s="57">
        <v>0.17975828466665406</v>
      </c>
      <c r="R18" s="58">
        <v>0.23327933250419591</v>
      </c>
    </row>
    <row r="19" spans="1:21" ht="12" customHeight="1" x14ac:dyDescent="0.2">
      <c r="A19" s="146"/>
      <c r="B19" s="30" t="s">
        <v>38</v>
      </c>
      <c r="C19" s="59">
        <v>0.26265948661904304</v>
      </c>
      <c r="D19" s="60">
        <v>7.8825976113383128E-2</v>
      </c>
      <c r="E19" s="60">
        <v>0.19624126517836135</v>
      </c>
      <c r="F19" s="60">
        <v>0.2008200911741444</v>
      </c>
      <c r="G19" s="60">
        <v>0.16052859680068171</v>
      </c>
      <c r="H19" s="60">
        <v>0.16180630262499071</v>
      </c>
      <c r="I19" s="60">
        <v>0.14706027292111096</v>
      </c>
      <c r="J19" s="60">
        <v>0.10648171163644926</v>
      </c>
      <c r="K19" s="60">
        <v>0.20096398825215928</v>
      </c>
      <c r="L19" s="60">
        <v>0.13242184161117734</v>
      </c>
      <c r="M19" s="60">
        <v>0.10740400396227057</v>
      </c>
      <c r="N19" s="60">
        <v>0.12218362048997373</v>
      </c>
      <c r="O19" s="60">
        <v>0.17422793703954584</v>
      </c>
      <c r="P19" s="60">
        <v>0.18679864920877393</v>
      </c>
      <c r="Q19" s="60">
        <v>0.14579741661611995</v>
      </c>
      <c r="R19" s="61">
        <v>0.21946323514210603</v>
      </c>
    </row>
    <row r="20" spans="1:21" ht="12" customHeight="1" x14ac:dyDescent="0.2">
      <c r="A20" s="146"/>
      <c r="B20" s="26" t="s">
        <v>40</v>
      </c>
      <c r="C20" s="62">
        <v>2.6278936393252118E-2</v>
      </c>
      <c r="D20" s="63">
        <v>0.14649286450653978</v>
      </c>
      <c r="E20" s="63">
        <v>9.3676736721344245E-2</v>
      </c>
      <c r="F20" s="63">
        <v>0.16771660730399451</v>
      </c>
      <c r="G20" s="63">
        <v>0.19496603737530499</v>
      </c>
      <c r="H20" s="63">
        <v>9.604592964086453E-2</v>
      </c>
      <c r="I20" s="63">
        <v>0.19204554469409485</v>
      </c>
      <c r="J20" s="63">
        <v>0.1416682785468191</v>
      </c>
      <c r="K20" s="63">
        <v>0.18834398329477015</v>
      </c>
      <c r="L20" s="63">
        <v>0.26804727535452794</v>
      </c>
      <c r="M20" s="63">
        <v>0.45612499034539322</v>
      </c>
      <c r="N20" s="63">
        <v>0.3639960331016926</v>
      </c>
      <c r="O20" s="63">
        <v>0.24893612421816791</v>
      </c>
      <c r="P20" s="63">
        <v>0.25561997323863089</v>
      </c>
      <c r="Q20" s="63">
        <v>0.37958982747543268</v>
      </c>
      <c r="R20" s="64">
        <v>0.16273784221797399</v>
      </c>
    </row>
    <row r="21" spans="1:21" ht="12" customHeight="1" x14ac:dyDescent="0.2">
      <c r="A21" s="146"/>
      <c r="B21" s="117">
        <v>45199</v>
      </c>
    </row>
    <row r="22" spans="1:21" ht="12" customHeight="1" x14ac:dyDescent="0.2">
      <c r="A22" s="146"/>
    </row>
    <row r="23" spans="1:21" ht="12" customHeight="1" x14ac:dyDescent="0.2">
      <c r="A23" s="146"/>
    </row>
    <row r="24" spans="1:21" ht="12" customHeight="1" x14ac:dyDescent="0.2">
      <c r="A24" s="146"/>
    </row>
    <row r="25" spans="1:21" ht="12" customHeight="1" x14ac:dyDescent="0.2">
      <c r="A25" s="146"/>
    </row>
    <row r="26" spans="1:21" ht="12" customHeight="1" x14ac:dyDescent="0.2">
      <c r="A26" s="146"/>
    </row>
    <row r="27" spans="1:21" ht="12" customHeight="1" x14ac:dyDescent="0.2">
      <c r="A27" s="146"/>
    </row>
    <row r="28" spans="1:21" ht="12" customHeight="1" x14ac:dyDescent="0.2">
      <c r="A28" s="146"/>
    </row>
    <row r="29" spans="1:21" ht="12" customHeight="1" x14ac:dyDescent="0.2">
      <c r="A29" s="146"/>
    </row>
    <row r="30" spans="1:21" ht="12" customHeight="1" x14ac:dyDescent="0.2">
      <c r="A30" s="146"/>
    </row>
    <row r="31" spans="1:21" ht="12" customHeight="1" x14ac:dyDescent="0.2">
      <c r="A31" s="146"/>
    </row>
    <row r="32" spans="1:21" ht="12" customHeight="1" x14ac:dyDescent="0.2">
      <c r="A32" s="146"/>
    </row>
    <row r="33" spans="1:37" ht="12" customHeight="1" x14ac:dyDescent="0.2">
      <c r="A33" s="146"/>
    </row>
    <row r="34" spans="1:37" ht="12" customHeight="1" x14ac:dyDescent="0.2">
      <c r="A34" s="146"/>
    </row>
    <row r="35" spans="1:37" ht="12" customHeight="1" x14ac:dyDescent="0.25">
      <c r="A35" s="146"/>
      <c r="V35" s="17" t="s">
        <v>180</v>
      </c>
    </row>
    <row r="36" spans="1:37" ht="12" customHeight="1" x14ac:dyDescent="0.2">
      <c r="A36" s="146"/>
      <c r="U36" s="18" t="s">
        <v>3</v>
      </c>
      <c r="V36" s="104">
        <v>2008</v>
      </c>
      <c r="W36" s="125">
        <v>2009</v>
      </c>
      <c r="X36" s="125">
        <v>2010</v>
      </c>
      <c r="Y36" s="125">
        <v>2011</v>
      </c>
      <c r="Z36" s="125">
        <v>2012</v>
      </c>
      <c r="AA36" s="125">
        <v>2013</v>
      </c>
      <c r="AB36" s="125">
        <v>2014</v>
      </c>
      <c r="AC36" s="125">
        <v>2015</v>
      </c>
      <c r="AD36" s="125">
        <v>2016</v>
      </c>
      <c r="AE36" s="125">
        <v>2017</v>
      </c>
      <c r="AF36" s="125">
        <v>2018</v>
      </c>
      <c r="AG36" s="125">
        <v>2019</v>
      </c>
      <c r="AH36" s="125">
        <v>2020</v>
      </c>
      <c r="AI36" s="125">
        <v>2021</v>
      </c>
      <c r="AJ36" s="125">
        <v>2022</v>
      </c>
      <c r="AK36" s="126">
        <v>2023</v>
      </c>
    </row>
    <row r="37" spans="1:37" ht="12" customHeight="1" x14ac:dyDescent="0.2">
      <c r="A37" s="146"/>
      <c r="U37" s="22" t="s">
        <v>88</v>
      </c>
      <c r="V37" s="127">
        <v>107</v>
      </c>
      <c r="W37" s="128">
        <v>64</v>
      </c>
      <c r="X37" s="128">
        <v>54</v>
      </c>
      <c r="Y37" s="128">
        <v>89</v>
      </c>
      <c r="Z37" s="128">
        <v>97</v>
      </c>
      <c r="AA37" s="128">
        <v>106</v>
      </c>
      <c r="AB37" s="128">
        <v>135</v>
      </c>
      <c r="AC37" s="128">
        <v>196</v>
      </c>
      <c r="AD37" s="128">
        <v>194</v>
      </c>
      <c r="AE37" s="128">
        <v>215</v>
      </c>
      <c r="AF37" s="128">
        <v>260</v>
      </c>
      <c r="AG37" s="128">
        <v>317</v>
      </c>
      <c r="AH37" s="128">
        <v>382</v>
      </c>
      <c r="AI37" s="128">
        <v>532</v>
      </c>
      <c r="AJ37" s="128">
        <v>417</v>
      </c>
      <c r="AK37" s="129">
        <v>139</v>
      </c>
    </row>
    <row r="38" spans="1:37" ht="12" customHeight="1" x14ac:dyDescent="0.2">
      <c r="A38" s="146"/>
      <c r="U38" s="30" t="s">
        <v>89</v>
      </c>
      <c r="V38" s="43">
        <v>62</v>
      </c>
      <c r="W38" s="44">
        <v>64</v>
      </c>
      <c r="X38" s="44">
        <v>54</v>
      </c>
      <c r="Y38" s="44">
        <v>57</v>
      </c>
      <c r="Z38" s="44">
        <v>57</v>
      </c>
      <c r="AA38" s="44">
        <v>54</v>
      </c>
      <c r="AB38" s="44">
        <v>79</v>
      </c>
      <c r="AC38" s="44">
        <v>59</v>
      </c>
      <c r="AD38" s="44">
        <v>74</v>
      </c>
      <c r="AE38" s="44">
        <v>66</v>
      </c>
      <c r="AF38" s="44">
        <v>86</v>
      </c>
      <c r="AG38" s="44">
        <v>100</v>
      </c>
      <c r="AH38" s="44">
        <v>87</v>
      </c>
      <c r="AI38" s="44">
        <v>162</v>
      </c>
      <c r="AJ38" s="44">
        <v>147</v>
      </c>
      <c r="AK38" s="45">
        <v>52</v>
      </c>
    </row>
    <row r="39" spans="1:37" ht="12" customHeight="1" x14ac:dyDescent="0.2">
      <c r="A39" s="146"/>
      <c r="U39" s="30" t="s">
        <v>90</v>
      </c>
      <c r="V39" s="46">
        <v>6</v>
      </c>
      <c r="W39" s="47">
        <v>5</v>
      </c>
      <c r="X39" s="47">
        <v>12</v>
      </c>
      <c r="Y39" s="47">
        <v>6</v>
      </c>
      <c r="Z39" s="47">
        <v>11</v>
      </c>
      <c r="AA39" s="47">
        <v>13</v>
      </c>
      <c r="AB39" s="47">
        <v>13</v>
      </c>
      <c r="AC39" s="47">
        <v>11</v>
      </c>
      <c r="AD39" s="47">
        <v>23</v>
      </c>
      <c r="AE39" s="47">
        <v>15</v>
      </c>
      <c r="AF39" s="47">
        <v>22</v>
      </c>
      <c r="AG39" s="47">
        <v>17</v>
      </c>
      <c r="AH39" s="47">
        <v>25</v>
      </c>
      <c r="AI39" s="47">
        <v>26</v>
      </c>
      <c r="AJ39" s="47">
        <v>14</v>
      </c>
      <c r="AK39" s="48">
        <v>14</v>
      </c>
    </row>
    <row r="40" spans="1:37" ht="12" customHeight="1" x14ac:dyDescent="0.2">
      <c r="A40" s="146"/>
      <c r="U40" s="30" t="s">
        <v>34</v>
      </c>
      <c r="V40" s="70">
        <v>175</v>
      </c>
      <c r="W40" s="71">
        <v>133</v>
      </c>
      <c r="X40" s="71">
        <v>120</v>
      </c>
      <c r="Y40" s="71">
        <v>152</v>
      </c>
      <c r="Z40" s="71">
        <v>165</v>
      </c>
      <c r="AA40" s="71">
        <v>173</v>
      </c>
      <c r="AB40" s="71">
        <v>227</v>
      </c>
      <c r="AC40" s="71">
        <v>266</v>
      </c>
      <c r="AD40" s="71">
        <v>291</v>
      </c>
      <c r="AE40" s="71">
        <v>296</v>
      </c>
      <c r="AF40" s="71">
        <v>368</v>
      </c>
      <c r="AG40" s="71">
        <v>434</v>
      </c>
      <c r="AH40" s="71">
        <v>494</v>
      </c>
      <c r="AI40" s="71">
        <v>720</v>
      </c>
      <c r="AJ40" s="71">
        <v>578</v>
      </c>
      <c r="AK40" s="72">
        <v>205</v>
      </c>
    </row>
    <row r="41" spans="1:37" ht="12" customHeight="1" x14ac:dyDescent="0.2">
      <c r="A41" s="146"/>
      <c r="U41" s="30" t="s">
        <v>91</v>
      </c>
      <c r="V41" s="59">
        <v>0.61142857142857143</v>
      </c>
      <c r="W41" s="60">
        <v>0.48120300751879697</v>
      </c>
      <c r="X41" s="60">
        <v>0.45</v>
      </c>
      <c r="Y41" s="60">
        <v>0.58552631578947367</v>
      </c>
      <c r="Z41" s="60">
        <v>0.58787878787878789</v>
      </c>
      <c r="AA41" s="60">
        <v>0.61271676300578037</v>
      </c>
      <c r="AB41" s="60">
        <v>0.59471365638766516</v>
      </c>
      <c r="AC41" s="60">
        <v>0.73684210526315785</v>
      </c>
      <c r="AD41" s="60">
        <v>0.66666666666666663</v>
      </c>
      <c r="AE41" s="60">
        <v>0.72635135135135132</v>
      </c>
      <c r="AF41" s="60">
        <v>0.70652173913043481</v>
      </c>
      <c r="AG41" s="60">
        <v>0.7304147465437788</v>
      </c>
      <c r="AH41" s="60">
        <v>0.77327935222672062</v>
      </c>
      <c r="AI41" s="60">
        <v>0.73888888888888893</v>
      </c>
      <c r="AJ41" s="60">
        <v>0.72145328719723179</v>
      </c>
      <c r="AK41" s="61">
        <v>0.67804878048780493</v>
      </c>
    </row>
    <row r="42" spans="1:37" ht="12" customHeight="1" x14ac:dyDescent="0.2">
      <c r="A42" s="146"/>
      <c r="U42" s="26" t="s">
        <v>92</v>
      </c>
      <c r="V42" s="130">
        <v>0.23004354099999991</v>
      </c>
      <c r="W42" s="131">
        <v>0</v>
      </c>
      <c r="X42" s="131">
        <v>0</v>
      </c>
      <c r="Y42" s="131">
        <v>0.15401698950000009</v>
      </c>
      <c r="Z42" s="131">
        <v>0.11764705900000005</v>
      </c>
      <c r="AA42" s="131">
        <v>0.17647058799999993</v>
      </c>
      <c r="AB42" s="131">
        <v>0.13333333299999994</v>
      </c>
      <c r="AC42" s="131">
        <v>0.44282862850000004</v>
      </c>
      <c r="AD42" s="131">
        <v>0.25</v>
      </c>
      <c r="AE42" s="131">
        <v>0.40192307699999996</v>
      </c>
      <c r="AF42" s="131">
        <v>0.40288632949999981</v>
      </c>
      <c r="AG42" s="131">
        <v>0.428571429</v>
      </c>
      <c r="AH42" s="131">
        <v>0.40093457949999989</v>
      </c>
      <c r="AI42" s="131">
        <v>0.47240753549999992</v>
      </c>
      <c r="AJ42" s="131">
        <v>0.5054571779999999</v>
      </c>
      <c r="AK42" s="132">
        <v>0.32710280399999991</v>
      </c>
    </row>
    <row r="43" spans="1:37" ht="12" customHeight="1" x14ac:dyDescent="0.25">
      <c r="A43" s="146"/>
      <c r="C43" s="17" t="s">
        <v>181</v>
      </c>
      <c r="U43" s="117">
        <v>45199</v>
      </c>
    </row>
    <row r="44" spans="1:37" ht="12" customHeight="1" x14ac:dyDescent="0.2">
      <c r="A44" s="146"/>
      <c r="B44" s="18" t="s">
        <v>3</v>
      </c>
      <c r="C44" s="19">
        <v>2008</v>
      </c>
      <c r="D44" s="20">
        <v>2009</v>
      </c>
      <c r="E44" s="20">
        <v>2010</v>
      </c>
      <c r="F44" s="20">
        <v>2011</v>
      </c>
      <c r="G44" s="20">
        <v>2012</v>
      </c>
      <c r="H44" s="20">
        <v>2013</v>
      </c>
      <c r="I44" s="20">
        <v>2014</v>
      </c>
      <c r="J44" s="20">
        <v>2015</v>
      </c>
      <c r="K44" s="20">
        <v>2016</v>
      </c>
      <c r="L44" s="20">
        <v>2017</v>
      </c>
      <c r="M44" s="20">
        <v>2018</v>
      </c>
      <c r="N44" s="20">
        <v>2019</v>
      </c>
      <c r="O44" s="20">
        <v>2020</v>
      </c>
      <c r="P44" s="20">
        <v>2021</v>
      </c>
      <c r="Q44" s="20">
        <v>2022</v>
      </c>
      <c r="R44" s="21">
        <v>2023</v>
      </c>
    </row>
    <row r="45" spans="1:37" ht="12" customHeight="1" x14ac:dyDescent="0.2">
      <c r="A45" s="146" t="s">
        <v>176</v>
      </c>
      <c r="B45" s="22" t="s">
        <v>343</v>
      </c>
      <c r="C45" s="73">
        <v>238</v>
      </c>
      <c r="D45" s="74">
        <v>249</v>
      </c>
      <c r="E45" s="74">
        <v>267</v>
      </c>
      <c r="F45" s="74">
        <v>294</v>
      </c>
      <c r="G45" s="74">
        <v>386</v>
      </c>
      <c r="H45" s="74">
        <v>485</v>
      </c>
      <c r="I45" s="74">
        <v>740</v>
      </c>
      <c r="J45" s="74">
        <v>1328</v>
      </c>
      <c r="K45" s="74">
        <v>1416</v>
      </c>
      <c r="L45" s="74">
        <v>1494</v>
      </c>
      <c r="M45" s="74">
        <v>1640</v>
      </c>
      <c r="N45" s="74">
        <v>1464</v>
      </c>
      <c r="O45" s="74">
        <v>1433</v>
      </c>
      <c r="P45" s="74">
        <v>1776</v>
      </c>
      <c r="Q45" s="74">
        <v>1221</v>
      </c>
      <c r="R45" s="75">
        <v>425</v>
      </c>
    </row>
    <row r="46" spans="1:37" ht="12" customHeight="1" x14ac:dyDescent="0.2">
      <c r="A46" s="146" t="s">
        <v>177</v>
      </c>
      <c r="B46" s="30" t="s">
        <v>178</v>
      </c>
      <c r="C46" s="76">
        <v>70</v>
      </c>
      <c r="D46" s="77">
        <v>59</v>
      </c>
      <c r="E46" s="77">
        <v>58</v>
      </c>
      <c r="F46" s="77">
        <v>72</v>
      </c>
      <c r="G46" s="77">
        <v>88</v>
      </c>
      <c r="H46" s="77">
        <v>96</v>
      </c>
      <c r="I46" s="77">
        <v>133</v>
      </c>
      <c r="J46" s="77">
        <v>209</v>
      </c>
      <c r="K46" s="77">
        <v>280</v>
      </c>
      <c r="L46" s="77">
        <v>366</v>
      </c>
      <c r="M46" s="77">
        <v>394</v>
      </c>
      <c r="N46" s="77">
        <v>386</v>
      </c>
      <c r="O46" s="77">
        <v>407</v>
      </c>
      <c r="P46" s="77">
        <v>426</v>
      </c>
      <c r="Q46" s="77">
        <v>305</v>
      </c>
      <c r="R46" s="78">
        <v>135</v>
      </c>
    </row>
    <row r="47" spans="1:37" ht="12" customHeight="1" x14ac:dyDescent="0.2">
      <c r="A47" s="146" t="s">
        <v>74</v>
      </c>
      <c r="B47" s="30" t="s">
        <v>75</v>
      </c>
      <c r="C47" s="79">
        <v>89</v>
      </c>
      <c r="D47" s="80">
        <v>47</v>
      </c>
      <c r="E47" s="80">
        <v>65</v>
      </c>
      <c r="F47" s="80">
        <v>68</v>
      </c>
      <c r="G47" s="80">
        <v>73</v>
      </c>
      <c r="H47" s="80">
        <v>101</v>
      </c>
      <c r="I47" s="80">
        <v>121</v>
      </c>
      <c r="J47" s="80">
        <v>191</v>
      </c>
      <c r="K47" s="80">
        <v>222</v>
      </c>
      <c r="L47" s="80">
        <v>283</v>
      </c>
      <c r="M47" s="80">
        <v>362</v>
      </c>
      <c r="N47" s="80">
        <v>321</v>
      </c>
      <c r="O47" s="80">
        <v>370</v>
      </c>
      <c r="P47" s="80">
        <v>477</v>
      </c>
      <c r="Q47" s="80">
        <v>321</v>
      </c>
      <c r="R47" s="81">
        <v>186</v>
      </c>
    </row>
    <row r="48" spans="1:37" ht="12" customHeight="1" x14ac:dyDescent="0.2">
      <c r="A48" s="146" t="s">
        <v>77</v>
      </c>
      <c r="B48" s="30" t="s">
        <v>78</v>
      </c>
      <c r="C48" s="76">
        <v>33</v>
      </c>
      <c r="D48" s="77">
        <v>29</v>
      </c>
      <c r="E48" s="77">
        <v>27</v>
      </c>
      <c r="F48" s="77">
        <v>35</v>
      </c>
      <c r="G48" s="77">
        <v>28</v>
      </c>
      <c r="H48" s="77">
        <v>32</v>
      </c>
      <c r="I48" s="77">
        <v>52</v>
      </c>
      <c r="J48" s="77">
        <v>71</v>
      </c>
      <c r="K48" s="77">
        <v>86</v>
      </c>
      <c r="L48" s="77">
        <v>79</v>
      </c>
      <c r="M48" s="77">
        <v>122</v>
      </c>
      <c r="N48" s="77">
        <v>128</v>
      </c>
      <c r="O48" s="77">
        <v>116</v>
      </c>
      <c r="P48" s="77">
        <v>196</v>
      </c>
      <c r="Q48" s="77">
        <v>161</v>
      </c>
      <c r="R48" s="78">
        <v>83</v>
      </c>
    </row>
    <row r="49" spans="1:20" ht="12" customHeight="1" x14ac:dyDescent="0.2">
      <c r="A49" s="146" t="s">
        <v>80</v>
      </c>
      <c r="B49" s="30" t="s">
        <v>38</v>
      </c>
      <c r="C49" s="79">
        <v>20</v>
      </c>
      <c r="D49" s="80">
        <v>4</v>
      </c>
      <c r="E49" s="80">
        <v>12</v>
      </c>
      <c r="F49" s="80">
        <v>15</v>
      </c>
      <c r="G49" s="80">
        <v>14</v>
      </c>
      <c r="H49" s="80">
        <v>14</v>
      </c>
      <c r="I49" s="80">
        <v>20</v>
      </c>
      <c r="J49" s="80">
        <v>19</v>
      </c>
      <c r="K49" s="80">
        <v>53</v>
      </c>
      <c r="L49" s="80">
        <v>40</v>
      </c>
      <c r="M49" s="80">
        <v>57</v>
      </c>
      <c r="N49" s="80">
        <v>50</v>
      </c>
      <c r="O49" s="80">
        <v>66</v>
      </c>
      <c r="P49" s="80">
        <v>102</v>
      </c>
      <c r="Q49" s="80">
        <v>69</v>
      </c>
      <c r="R49" s="81">
        <v>39</v>
      </c>
    </row>
    <row r="50" spans="1:20" ht="12" customHeight="1" x14ac:dyDescent="0.2">
      <c r="A50" s="146" t="s">
        <v>179</v>
      </c>
      <c r="B50" s="26" t="s">
        <v>40</v>
      </c>
      <c r="C50" s="82">
        <v>1</v>
      </c>
      <c r="D50" s="83">
        <v>3</v>
      </c>
      <c r="E50" s="83">
        <v>2</v>
      </c>
      <c r="F50" s="83">
        <v>7</v>
      </c>
      <c r="G50" s="83">
        <v>5</v>
      </c>
      <c r="H50" s="83">
        <v>4</v>
      </c>
      <c r="I50" s="83">
        <v>10</v>
      </c>
      <c r="J50" s="83">
        <v>10</v>
      </c>
      <c r="K50" s="83">
        <v>22</v>
      </c>
      <c r="L50" s="83">
        <v>26</v>
      </c>
      <c r="M50" s="83">
        <v>26</v>
      </c>
      <c r="N50" s="83">
        <v>21</v>
      </c>
      <c r="O50" s="83">
        <v>37</v>
      </c>
      <c r="P50" s="83">
        <v>48</v>
      </c>
      <c r="Q50" s="83">
        <v>49</v>
      </c>
      <c r="R50" s="84">
        <v>15</v>
      </c>
      <c r="S50" s="103"/>
    </row>
    <row r="51" spans="1:20" ht="12" customHeight="1" x14ac:dyDescent="0.2">
      <c r="A51" s="146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T51" s="102"/>
    </row>
    <row r="52" spans="1:20" ht="12" customHeight="1" x14ac:dyDescent="0.2">
      <c r="C52" s="19">
        <v>2008</v>
      </c>
      <c r="D52" s="20">
        <v>2009</v>
      </c>
      <c r="E52" s="20">
        <v>2010</v>
      </c>
      <c r="F52" s="20">
        <v>2011</v>
      </c>
      <c r="G52" s="20">
        <v>2012</v>
      </c>
      <c r="H52" s="20">
        <v>2013</v>
      </c>
      <c r="I52" s="20">
        <v>2014</v>
      </c>
      <c r="J52" s="20">
        <v>2015</v>
      </c>
      <c r="K52" s="20">
        <v>2016</v>
      </c>
      <c r="L52" s="20">
        <v>2017</v>
      </c>
      <c r="M52" s="20">
        <v>2018</v>
      </c>
      <c r="N52" s="20">
        <v>2019</v>
      </c>
      <c r="O52" s="20">
        <v>2020</v>
      </c>
      <c r="P52" s="20">
        <v>2021</v>
      </c>
      <c r="Q52" s="20">
        <v>2022</v>
      </c>
      <c r="R52" s="21">
        <v>2023</v>
      </c>
    </row>
    <row r="53" spans="1:20" ht="12" customHeight="1" x14ac:dyDescent="0.2">
      <c r="B53" s="22" t="s">
        <v>343</v>
      </c>
      <c r="C53" s="53">
        <v>0.52771618625277161</v>
      </c>
      <c r="D53" s="54">
        <v>0.63682864450127874</v>
      </c>
      <c r="E53" s="54">
        <v>0.61948955916473314</v>
      </c>
      <c r="F53" s="54">
        <v>0.59877800407331971</v>
      </c>
      <c r="G53" s="54">
        <v>0.64983164983164987</v>
      </c>
      <c r="H53" s="54">
        <v>0.66256830601092898</v>
      </c>
      <c r="I53" s="54">
        <v>0.68773234200743494</v>
      </c>
      <c r="J53" s="54">
        <v>0.7264770240700219</v>
      </c>
      <c r="K53" s="54">
        <v>0.68109668109668109</v>
      </c>
      <c r="L53" s="54">
        <v>0.65297202797202802</v>
      </c>
      <c r="M53" s="54">
        <v>0.63052672049211844</v>
      </c>
      <c r="N53" s="54">
        <v>0.61772151898734173</v>
      </c>
      <c r="O53" s="54">
        <v>0.58995471387402221</v>
      </c>
      <c r="P53" s="54">
        <v>0.58710743801652887</v>
      </c>
      <c r="Q53" s="54">
        <v>0.57431796801505175</v>
      </c>
      <c r="R53" s="55">
        <v>0.48131370328425821</v>
      </c>
    </row>
    <row r="54" spans="1:20" ht="12" customHeight="1" x14ac:dyDescent="0.2">
      <c r="B54" s="30" t="s">
        <v>178</v>
      </c>
      <c r="C54" s="56">
        <v>0.15521064301552107</v>
      </c>
      <c r="D54" s="57">
        <v>0.15089514066496162</v>
      </c>
      <c r="E54" s="57">
        <v>0.13457076566125289</v>
      </c>
      <c r="F54" s="57">
        <v>0.14663951120162932</v>
      </c>
      <c r="G54" s="57">
        <v>0.14814814814814814</v>
      </c>
      <c r="H54" s="57">
        <v>0.13114754098360656</v>
      </c>
      <c r="I54" s="57">
        <v>0.12360594795539033</v>
      </c>
      <c r="J54" s="57">
        <v>0.11433260393873085</v>
      </c>
      <c r="K54" s="57">
        <v>0.13468013468013468</v>
      </c>
      <c r="L54" s="57">
        <v>0.15996503496503497</v>
      </c>
      <c r="M54" s="57">
        <v>0.15148019992310649</v>
      </c>
      <c r="N54" s="57">
        <v>0.16286919831223629</v>
      </c>
      <c r="O54" s="57">
        <v>0.16755866611774392</v>
      </c>
      <c r="P54" s="57">
        <v>0.14082644628099172</v>
      </c>
      <c r="Q54" s="57">
        <v>0.14346190028222014</v>
      </c>
      <c r="R54" s="58">
        <v>0.15288788221970556</v>
      </c>
    </row>
    <row r="55" spans="1:20" ht="12" customHeight="1" x14ac:dyDescent="0.2">
      <c r="B55" s="30" t="s">
        <v>75</v>
      </c>
      <c r="C55" s="59">
        <v>0.19733924611973391</v>
      </c>
      <c r="D55" s="60">
        <v>0.12020460358056266</v>
      </c>
      <c r="E55" s="60">
        <v>0.15081206496519722</v>
      </c>
      <c r="F55" s="60">
        <v>0.1384928716904277</v>
      </c>
      <c r="G55" s="60">
        <v>0.12289562289562289</v>
      </c>
      <c r="H55" s="60">
        <v>0.13797814207650272</v>
      </c>
      <c r="I55" s="60">
        <v>0.11245353159851301</v>
      </c>
      <c r="J55" s="60">
        <v>0.10448577680525165</v>
      </c>
      <c r="K55" s="60">
        <v>0.10678210678210678</v>
      </c>
      <c r="L55" s="60">
        <v>0.12368881118881118</v>
      </c>
      <c r="M55" s="60">
        <v>0.13917723952326028</v>
      </c>
      <c r="N55" s="60">
        <v>0.13544303797468354</v>
      </c>
      <c r="O55" s="60">
        <v>0.15232606010703995</v>
      </c>
      <c r="P55" s="60">
        <v>0.15768595041322314</v>
      </c>
      <c r="Q55" s="60">
        <v>0.15098777046095954</v>
      </c>
      <c r="R55" s="61">
        <v>0.21064552661381652</v>
      </c>
    </row>
    <row r="56" spans="1:20" ht="12" customHeight="1" x14ac:dyDescent="0.2">
      <c r="B56" s="30" t="s">
        <v>78</v>
      </c>
      <c r="C56" s="56">
        <v>7.3170731707317069E-2</v>
      </c>
      <c r="D56" s="57">
        <v>7.4168797953964194E-2</v>
      </c>
      <c r="E56" s="57">
        <v>6.2645011600928072E-2</v>
      </c>
      <c r="F56" s="57">
        <v>7.128309572301425E-2</v>
      </c>
      <c r="G56" s="57">
        <v>4.7138047138047139E-2</v>
      </c>
      <c r="H56" s="57">
        <v>4.3715846994535519E-2</v>
      </c>
      <c r="I56" s="57">
        <v>4.8327137546468404E-2</v>
      </c>
      <c r="J56" s="57">
        <v>3.8840262582056896E-2</v>
      </c>
      <c r="K56" s="57">
        <v>4.1366041366041363E-2</v>
      </c>
      <c r="L56" s="57">
        <v>3.4527972027972025E-2</v>
      </c>
      <c r="M56" s="57">
        <v>4.690503652441369E-2</v>
      </c>
      <c r="N56" s="57">
        <v>5.4008438818565402E-2</v>
      </c>
      <c r="O56" s="57">
        <v>4.7756278303828739E-2</v>
      </c>
      <c r="P56" s="57">
        <v>6.4793388429752061E-2</v>
      </c>
      <c r="Q56" s="57">
        <v>7.5729068673565381E-2</v>
      </c>
      <c r="R56" s="58">
        <v>9.3997734994337487E-2</v>
      </c>
    </row>
    <row r="57" spans="1:20" ht="12" customHeight="1" x14ac:dyDescent="0.2">
      <c r="B57" s="30" t="s">
        <v>38</v>
      </c>
      <c r="C57" s="59">
        <v>4.4345898004434593E-2</v>
      </c>
      <c r="D57" s="60">
        <v>1.0230179028132993E-2</v>
      </c>
      <c r="E57" s="60">
        <v>2.7842227378190254E-2</v>
      </c>
      <c r="F57" s="60">
        <v>3.0549898167006109E-2</v>
      </c>
      <c r="G57" s="60">
        <v>2.3569023569023569E-2</v>
      </c>
      <c r="H57" s="60">
        <v>1.912568306010929E-2</v>
      </c>
      <c r="I57" s="60">
        <v>1.858736059479554E-2</v>
      </c>
      <c r="J57" s="60">
        <v>1.0393873085339168E-2</v>
      </c>
      <c r="K57" s="60">
        <v>2.5493025493025494E-2</v>
      </c>
      <c r="L57" s="60">
        <v>1.7482517482517484E-2</v>
      </c>
      <c r="M57" s="60">
        <v>2.1914648212226068E-2</v>
      </c>
      <c r="N57" s="60">
        <v>2.1097046413502109E-2</v>
      </c>
      <c r="O57" s="60">
        <v>2.7171675586661177E-2</v>
      </c>
      <c r="P57" s="60">
        <v>3.3719008264462808E-2</v>
      </c>
      <c r="Q57" s="60">
        <v>3.2455315145813735E-2</v>
      </c>
      <c r="R57" s="61">
        <v>4.4167610419026046E-2</v>
      </c>
    </row>
    <row r="58" spans="1:20" ht="12" customHeight="1" x14ac:dyDescent="0.2">
      <c r="B58" s="26" t="s">
        <v>40</v>
      </c>
      <c r="C58" s="62">
        <v>2.2172949002217295E-3</v>
      </c>
      <c r="D58" s="63">
        <v>7.6726342710997444E-3</v>
      </c>
      <c r="E58" s="63">
        <v>4.6403712296983757E-3</v>
      </c>
      <c r="F58" s="63">
        <v>1.4256619144602852E-2</v>
      </c>
      <c r="G58" s="63">
        <v>8.4175084175084174E-3</v>
      </c>
      <c r="H58" s="63">
        <v>5.4644808743169399E-3</v>
      </c>
      <c r="I58" s="63">
        <v>9.2936802973977699E-3</v>
      </c>
      <c r="J58" s="63">
        <v>5.4704595185995622E-3</v>
      </c>
      <c r="K58" s="63">
        <v>1.0582010582010581E-2</v>
      </c>
      <c r="L58" s="63">
        <v>1.1363636363636364E-2</v>
      </c>
      <c r="M58" s="63">
        <v>9.9961553248750484E-3</v>
      </c>
      <c r="N58" s="63">
        <v>8.8607594936708865E-3</v>
      </c>
      <c r="O58" s="63">
        <v>1.5232606010703994E-2</v>
      </c>
      <c r="P58" s="63">
        <v>1.5867768595041323E-2</v>
      </c>
      <c r="Q58" s="63">
        <v>2.3047977422389464E-2</v>
      </c>
      <c r="R58" s="64">
        <v>1.698754246885617E-2</v>
      </c>
    </row>
    <row r="59" spans="1:20" ht="12" customHeight="1" x14ac:dyDescent="0.2">
      <c r="B59" s="117">
        <v>45199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6C68-88F2-4DBF-830A-ACDE9D5B7E77}">
  <sheetPr>
    <tabColor theme="5"/>
  </sheetPr>
  <dimension ref="B5:R63"/>
  <sheetViews>
    <sheetView showGridLines="0" workbookViewId="0"/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2:18" ht="12" customHeight="1" x14ac:dyDescent="0.25">
      <c r="C5" s="17" t="s">
        <v>182</v>
      </c>
    </row>
    <row r="6" spans="2:18" ht="12" customHeight="1" x14ac:dyDescent="0.2">
      <c r="B6" s="18" t="s">
        <v>3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</row>
    <row r="7" spans="2:18" ht="12" customHeight="1" x14ac:dyDescent="0.2">
      <c r="B7" s="22" t="s">
        <v>96</v>
      </c>
      <c r="C7" s="23">
        <v>7.0044135850000008E-2</v>
      </c>
      <c r="D7" s="24">
        <v>1.0282</v>
      </c>
      <c r="E7" s="24">
        <v>0.83680193925299984</v>
      </c>
      <c r="F7" s="24">
        <v>1.018355373713</v>
      </c>
      <c r="G7" s="24">
        <v>0.43252895089299992</v>
      </c>
      <c r="H7" s="24">
        <v>1.017724320661</v>
      </c>
      <c r="I7" s="24">
        <v>1.7513744199499999</v>
      </c>
      <c r="J7" s="24">
        <v>2.1719630675199997</v>
      </c>
      <c r="K7" s="24">
        <v>0.33975717802400002</v>
      </c>
      <c r="L7" s="24">
        <v>0.891249642748</v>
      </c>
      <c r="M7" s="24">
        <v>0.70695882729790782</v>
      </c>
      <c r="N7" s="24">
        <v>1.5891146697240002</v>
      </c>
      <c r="O7" s="24">
        <v>0.97796099407400006</v>
      </c>
      <c r="P7" s="24">
        <v>6.4753028378549997</v>
      </c>
      <c r="Q7" s="24">
        <v>3.8850180238169996</v>
      </c>
      <c r="R7" s="25">
        <v>1.327097676205</v>
      </c>
    </row>
    <row r="8" spans="2:18" ht="12" customHeight="1" x14ac:dyDescent="0.2">
      <c r="B8" s="30" t="s">
        <v>97</v>
      </c>
      <c r="C8" s="31">
        <v>0.45273776136900001</v>
      </c>
      <c r="D8" s="32">
        <v>0.05</v>
      </c>
      <c r="E8" s="32">
        <v>0.21108087834</v>
      </c>
      <c r="F8" s="32">
        <v>3.0797572680000003E-2</v>
      </c>
      <c r="G8" s="32">
        <v>0.28325</v>
      </c>
      <c r="H8" s="32">
        <v>1.5463997237E-2</v>
      </c>
      <c r="I8" s="32">
        <v>0.14499999999999999</v>
      </c>
      <c r="J8" s="32">
        <v>0.63029377293900002</v>
      </c>
      <c r="K8" s="32">
        <v>0.12033694069960001</v>
      </c>
      <c r="L8" s="32">
        <v>0.36915170638999995</v>
      </c>
      <c r="M8" s="32">
        <v>0.33136938726199999</v>
      </c>
      <c r="N8" s="32">
        <v>0.66454676058600004</v>
      </c>
      <c r="O8" s="32">
        <v>0.42500637824100002</v>
      </c>
      <c r="P8" s="32">
        <v>0.46207739789600005</v>
      </c>
      <c r="Q8" s="32">
        <v>0.48664440954600002</v>
      </c>
      <c r="R8" s="33">
        <v>0.5410840107849999</v>
      </c>
    </row>
    <row r="9" spans="2:18" ht="12" customHeight="1" x14ac:dyDescent="0.2">
      <c r="B9" s="30" t="s">
        <v>98</v>
      </c>
      <c r="C9" s="34">
        <v>4.9544291803999996E-2</v>
      </c>
      <c r="D9" s="35">
        <v>0.04</v>
      </c>
      <c r="E9" s="35">
        <v>2.5000000000000001E-2</v>
      </c>
      <c r="F9" s="35">
        <v>0.06</v>
      </c>
      <c r="G9" s="35">
        <v>0.17949999999999999</v>
      </c>
      <c r="H9" s="35">
        <v>6.5000000000000002E-2</v>
      </c>
      <c r="I9" s="35">
        <v>0.10316499999999999</v>
      </c>
      <c r="J9" s="35">
        <v>0.26610169101300002</v>
      </c>
      <c r="K9" s="35">
        <v>0.58847255458000003</v>
      </c>
      <c r="L9" s="35">
        <v>1.68976832309</v>
      </c>
      <c r="M9" s="35">
        <v>0.95640703719199993</v>
      </c>
      <c r="N9" s="35">
        <v>0.59611700454403493</v>
      </c>
      <c r="O9" s="35">
        <v>0.27962256032300004</v>
      </c>
      <c r="P9" s="35">
        <v>1.1107249465709998</v>
      </c>
      <c r="Q9" s="35">
        <v>3.9320197916919999</v>
      </c>
      <c r="R9" s="36">
        <v>0.60833114686800005</v>
      </c>
    </row>
    <row r="10" spans="2:18" ht="12" customHeight="1" x14ac:dyDescent="0.2">
      <c r="B10" s="30" t="s">
        <v>99</v>
      </c>
      <c r="C10" s="31">
        <v>0.193353299512</v>
      </c>
      <c r="D10" s="32">
        <v>0.18596634500199999</v>
      </c>
      <c r="E10" s="32">
        <v>9.6849051028999988E-2</v>
      </c>
      <c r="F10" s="32">
        <v>7.1310010665300003E-2</v>
      </c>
      <c r="G10" s="32">
        <v>8.1293649901999998E-2</v>
      </c>
      <c r="H10" s="32">
        <v>0.16942047513699998</v>
      </c>
      <c r="I10" s="32">
        <v>0.29486679891599998</v>
      </c>
      <c r="J10" s="32">
        <v>0.96478868998599998</v>
      </c>
      <c r="K10" s="32">
        <v>1.8862358260560002</v>
      </c>
      <c r="L10" s="32">
        <v>0.72103743276900001</v>
      </c>
      <c r="M10" s="32">
        <v>0.78486707700899994</v>
      </c>
      <c r="N10" s="32">
        <v>6.7205713328010006</v>
      </c>
      <c r="O10" s="32">
        <v>2.8566278205149995</v>
      </c>
      <c r="P10" s="32">
        <v>1.1327067427200002</v>
      </c>
      <c r="Q10" s="32">
        <v>3.3734203948010002</v>
      </c>
      <c r="R10" s="33">
        <v>0.36199999999999999</v>
      </c>
    </row>
    <row r="11" spans="2:18" ht="12" customHeight="1" x14ac:dyDescent="0.2">
      <c r="B11" s="30" t="s">
        <v>100</v>
      </c>
      <c r="C11" s="34">
        <v>7.6193166941419994</v>
      </c>
      <c r="D11" s="35">
        <v>5.0511827772855771</v>
      </c>
      <c r="E11" s="35">
        <v>10.7518270559999</v>
      </c>
      <c r="F11" s="35">
        <v>17.405336152919407</v>
      </c>
      <c r="G11" s="35">
        <v>11.943809837233399</v>
      </c>
      <c r="H11" s="35">
        <v>18.281662100582512</v>
      </c>
      <c r="I11" s="35">
        <v>31.144417422966701</v>
      </c>
      <c r="J11" s="35">
        <v>60.154693878117449</v>
      </c>
      <c r="K11" s="35">
        <v>98.823407596243982</v>
      </c>
      <c r="L11" s="35">
        <v>126.55144355641816</v>
      </c>
      <c r="M11" s="35">
        <v>244.40578327788177</v>
      </c>
      <c r="N11" s="35">
        <v>172.15628182926392</v>
      </c>
      <c r="O11" s="35">
        <v>120.76039406965756</v>
      </c>
      <c r="P11" s="35">
        <v>139.17886726171002</v>
      </c>
      <c r="Q11" s="35">
        <v>85.142247008897115</v>
      </c>
      <c r="R11" s="36">
        <v>55.08515790342198</v>
      </c>
    </row>
    <row r="12" spans="2:18" ht="12" customHeight="1" x14ac:dyDescent="0.2">
      <c r="B12" s="30" t="s">
        <v>101</v>
      </c>
      <c r="C12" s="31">
        <v>10.342275355905199</v>
      </c>
      <c r="D12" s="32">
        <v>6.540882513409298</v>
      </c>
      <c r="E12" s="32">
        <v>9.1772805681394019</v>
      </c>
      <c r="F12" s="32">
        <v>8.2401452634515024</v>
      </c>
      <c r="G12" s="32">
        <v>13.5577982081819</v>
      </c>
      <c r="H12" s="32">
        <v>11.585462145474331</v>
      </c>
      <c r="I12" s="32">
        <v>12.708489783040887</v>
      </c>
      <c r="J12" s="32">
        <v>11.660113896532307</v>
      </c>
      <c r="K12" s="32">
        <v>18.641151092507947</v>
      </c>
      <c r="L12" s="32">
        <v>24.9264323550501</v>
      </c>
      <c r="M12" s="32">
        <v>18.990155780729708</v>
      </c>
      <c r="N12" s="32">
        <v>23.558476622258855</v>
      </c>
      <c r="O12" s="32">
        <v>31.370639003897526</v>
      </c>
      <c r="P12" s="32">
        <v>37.039336351401822</v>
      </c>
      <c r="Q12" s="32">
        <v>29.784676293145004</v>
      </c>
      <c r="R12" s="33">
        <v>15.56155079298</v>
      </c>
    </row>
    <row r="13" spans="2:18" ht="12" customHeight="1" x14ac:dyDescent="0.2">
      <c r="B13" s="26" t="s">
        <v>102</v>
      </c>
      <c r="C13" s="37">
        <v>28.363675426750991</v>
      </c>
      <c r="D13" s="38">
        <v>19.067850818237005</v>
      </c>
      <c r="E13" s="38">
        <v>17.800254824149601</v>
      </c>
      <c r="F13" s="38">
        <v>25.625389035248006</v>
      </c>
      <c r="G13" s="38">
        <v>25.277545082414001</v>
      </c>
      <c r="H13" s="38">
        <v>24.799977813154989</v>
      </c>
      <c r="I13" s="38">
        <v>38.886782307461011</v>
      </c>
      <c r="J13" s="38">
        <v>43.244817115456996</v>
      </c>
      <c r="K13" s="38">
        <v>52.839969711034982</v>
      </c>
      <c r="L13" s="38">
        <v>48.396251959633702</v>
      </c>
      <c r="M13" s="38">
        <v>87.938321874154568</v>
      </c>
      <c r="N13" s="38">
        <v>73.536215014328391</v>
      </c>
      <c r="O13" s="38">
        <v>97.271883168557082</v>
      </c>
      <c r="P13" s="38">
        <v>168.80764440969162</v>
      </c>
      <c r="Q13" s="38">
        <v>174.78143847226096</v>
      </c>
      <c r="R13" s="39">
        <v>43.843348626891391</v>
      </c>
    </row>
    <row r="15" spans="2:18" ht="12" customHeight="1" x14ac:dyDescent="0.2">
      <c r="C15" s="19">
        <v>2008</v>
      </c>
      <c r="D15" s="20">
        <v>2009</v>
      </c>
      <c r="E15" s="20">
        <v>2010</v>
      </c>
      <c r="F15" s="20">
        <v>2011</v>
      </c>
      <c r="G15" s="20">
        <v>2012</v>
      </c>
      <c r="H15" s="20">
        <v>2013</v>
      </c>
      <c r="I15" s="20">
        <v>2014</v>
      </c>
      <c r="J15" s="20">
        <v>2015</v>
      </c>
      <c r="K15" s="20">
        <v>2016</v>
      </c>
      <c r="L15" s="20">
        <v>2017</v>
      </c>
      <c r="M15" s="20">
        <v>2018</v>
      </c>
      <c r="N15" s="20">
        <v>2019</v>
      </c>
      <c r="O15" s="20">
        <v>2020</v>
      </c>
      <c r="P15" s="20">
        <v>2021</v>
      </c>
      <c r="Q15" s="20">
        <v>2022</v>
      </c>
      <c r="R15" s="21">
        <v>2023</v>
      </c>
    </row>
    <row r="16" spans="2:18" ht="12" customHeight="1" x14ac:dyDescent="0.2">
      <c r="B16" s="22" t="s">
        <v>96</v>
      </c>
      <c r="C16" s="53">
        <v>1.4874225379575444E-3</v>
      </c>
      <c r="D16" s="54">
        <v>3.2167355389657287E-2</v>
      </c>
      <c r="E16" s="54">
        <v>2.1512118828155093E-2</v>
      </c>
      <c r="F16" s="54">
        <v>1.9415242807621927E-2</v>
      </c>
      <c r="G16" s="54">
        <v>8.3571227106527292E-3</v>
      </c>
      <c r="H16" s="54">
        <v>1.8194861565466004E-2</v>
      </c>
      <c r="I16" s="54">
        <v>2.0596143286604408E-2</v>
      </c>
      <c r="J16" s="54">
        <v>1.8237572516032537E-2</v>
      </c>
      <c r="K16" s="54">
        <v>1.9612011675443032E-3</v>
      </c>
      <c r="L16" s="54">
        <v>4.3786296691724902E-3</v>
      </c>
      <c r="M16" s="54">
        <v>1.9964166914747165E-3</v>
      </c>
      <c r="N16" s="54">
        <v>5.6994015066528982E-3</v>
      </c>
      <c r="O16" s="54">
        <v>3.8511174915629967E-3</v>
      </c>
      <c r="P16" s="54">
        <v>1.8281143665701948E-2</v>
      </c>
      <c r="Q16" s="54">
        <v>1.289052885024369E-2</v>
      </c>
      <c r="R16" s="55">
        <v>1.1310950729455481E-2</v>
      </c>
    </row>
    <row r="17" spans="2:18" ht="12" customHeight="1" x14ac:dyDescent="0.2">
      <c r="B17" s="30" t="s">
        <v>97</v>
      </c>
      <c r="C17" s="56">
        <v>9.6141146132034828E-3</v>
      </c>
      <c r="D17" s="57">
        <v>1.5642557571317493E-3</v>
      </c>
      <c r="E17" s="57">
        <v>5.4263699977260185E-3</v>
      </c>
      <c r="F17" s="57">
        <v>5.8716472353599017E-4</v>
      </c>
      <c r="G17" s="57">
        <v>5.4728244269086589E-3</v>
      </c>
      <c r="H17" s="57">
        <v>2.7646513231915329E-4</v>
      </c>
      <c r="I17" s="57">
        <v>1.7051983530985333E-3</v>
      </c>
      <c r="J17" s="57">
        <v>5.2924603379670091E-3</v>
      </c>
      <c r="K17" s="57">
        <v>6.9462829298074164E-4</v>
      </c>
      <c r="L17" s="57">
        <v>1.8136092700594048E-3</v>
      </c>
      <c r="M17" s="57">
        <v>9.3577072699147824E-4</v>
      </c>
      <c r="N17" s="57">
        <v>2.3834144135004261E-3</v>
      </c>
      <c r="O17" s="57">
        <v>1.6736347432951965E-3</v>
      </c>
      <c r="P17" s="57">
        <v>1.3045418117322747E-3</v>
      </c>
      <c r="Q17" s="57">
        <v>1.6146910419991421E-3</v>
      </c>
      <c r="R17" s="58">
        <v>4.6116986686215054E-3</v>
      </c>
    </row>
    <row r="18" spans="2:18" ht="12" customHeight="1" x14ac:dyDescent="0.2">
      <c r="B18" s="30" t="s">
        <v>98</v>
      </c>
      <c r="C18" s="59">
        <v>1.0520980145180109E-3</v>
      </c>
      <c r="D18" s="60">
        <v>1.2514046057053993E-3</v>
      </c>
      <c r="E18" s="60">
        <v>6.4268848514376737E-4</v>
      </c>
      <c r="F18" s="60">
        <v>1.1439175346126468E-3</v>
      </c>
      <c r="G18" s="60">
        <v>3.4682153031954251E-3</v>
      </c>
      <c r="H18" s="60">
        <v>1.1620691161110925E-3</v>
      </c>
      <c r="I18" s="60">
        <v>1.2132192282580012E-3</v>
      </c>
      <c r="J18" s="60">
        <v>2.2344067259070853E-3</v>
      </c>
      <c r="K18" s="60">
        <v>3.3968761685104105E-3</v>
      </c>
      <c r="L18" s="60">
        <v>8.3016804255839054E-3</v>
      </c>
      <c r="M18" s="60">
        <v>2.7008460735852523E-3</v>
      </c>
      <c r="N18" s="60">
        <v>2.1379892959076199E-3</v>
      </c>
      <c r="O18" s="60">
        <v>1.101127079321991E-3</v>
      </c>
      <c r="P18" s="60">
        <v>3.1358104523911169E-3</v>
      </c>
      <c r="Q18" s="60">
        <v>1.3046481188454435E-2</v>
      </c>
      <c r="R18" s="61">
        <v>5.184850936589388E-3</v>
      </c>
    </row>
    <row r="19" spans="2:18" ht="12" customHeight="1" x14ac:dyDescent="0.2">
      <c r="B19" s="30" t="s">
        <v>99</v>
      </c>
      <c r="C19" s="56">
        <v>4.1059547953949697E-3</v>
      </c>
      <c r="D19" s="57">
        <v>5.8179785160425513E-3</v>
      </c>
      <c r="E19" s="57">
        <v>2.4897507957375772E-3</v>
      </c>
      <c r="F19" s="57">
        <v>1.3595461932241922E-3</v>
      </c>
      <c r="G19" s="57">
        <v>1.5707179980096249E-3</v>
      </c>
      <c r="H19" s="57">
        <v>3.0288969506703828E-3</v>
      </c>
      <c r="I19" s="57">
        <v>3.4676302061724109E-3</v>
      </c>
      <c r="J19" s="57">
        <v>8.1011523443437605E-3</v>
      </c>
      <c r="K19" s="57">
        <v>1.0888034583521316E-2</v>
      </c>
      <c r="L19" s="57">
        <v>3.5423923267692025E-3</v>
      </c>
      <c r="M19" s="57">
        <v>2.2164257275331376E-3</v>
      </c>
      <c r="N19" s="57">
        <v>2.4103505624541784E-2</v>
      </c>
      <c r="O19" s="57">
        <v>1.1249128986874869E-2</v>
      </c>
      <c r="P19" s="57">
        <v>3.1978696924749622E-3</v>
      </c>
      <c r="Q19" s="57">
        <v>1.1193042775245328E-2</v>
      </c>
      <c r="R19" s="58">
        <v>3.0853525233890825E-3</v>
      </c>
    </row>
    <row r="20" spans="2:18" ht="12" customHeight="1" x14ac:dyDescent="0.2">
      <c r="B20" s="30" t="s">
        <v>100</v>
      </c>
      <c r="C20" s="59">
        <v>0.1618000313255771</v>
      </c>
      <c r="D20" s="60">
        <v>0.15802683479387403</v>
      </c>
      <c r="E20" s="60">
        <v>0.2764030177259339</v>
      </c>
      <c r="F20" s="60">
        <v>0.33183782035253234</v>
      </c>
      <c r="G20" s="60">
        <v>0.23077272454567652</v>
      </c>
      <c r="H20" s="60">
        <v>0.32683930643485504</v>
      </c>
      <c r="I20" s="60">
        <v>0.36625799515762819</v>
      </c>
      <c r="J20" s="60">
        <v>0.50510784837357903</v>
      </c>
      <c r="K20" s="60">
        <v>0.57044440822607012</v>
      </c>
      <c r="L20" s="60">
        <v>0.62173590748851248</v>
      </c>
      <c r="M20" s="60">
        <v>0.69018981924855771</v>
      </c>
      <c r="N20" s="60">
        <v>0.61744302707109355</v>
      </c>
      <c r="O20" s="60">
        <v>0.47554296000327845</v>
      </c>
      <c r="P20" s="60">
        <v>0.39293125454558975</v>
      </c>
      <c r="Q20" s="60">
        <v>0.28250283131619802</v>
      </c>
      <c r="R20" s="61">
        <v>0.4694948368469864</v>
      </c>
    </row>
    <row r="21" spans="2:18" ht="12" customHeight="1" x14ac:dyDescent="0.2">
      <c r="B21" s="30" t="s">
        <v>101</v>
      </c>
      <c r="C21" s="56">
        <v>0.21962343130451048</v>
      </c>
      <c r="D21" s="57">
        <v>0.20463226256645758</v>
      </c>
      <c r="E21" s="57">
        <v>0.23592530184307381</v>
      </c>
      <c r="F21" s="57">
        <v>0.1571007775769587</v>
      </c>
      <c r="G21" s="57">
        <v>0.26195745528274084</v>
      </c>
      <c r="H21" s="57">
        <v>0.20712473469430578</v>
      </c>
      <c r="I21" s="57">
        <v>0.14945169550628179</v>
      </c>
      <c r="J21" s="57">
        <v>9.7907821690549318E-2</v>
      </c>
      <c r="K21" s="57">
        <v>0.10760345815096763</v>
      </c>
      <c r="L21" s="57">
        <v>0.1224613295999982</v>
      </c>
      <c r="M21" s="57">
        <v>5.3627258774403684E-2</v>
      </c>
      <c r="N21" s="57">
        <v>8.449309525200549E-2</v>
      </c>
      <c r="O21" s="57">
        <v>0.12353459628909963</v>
      </c>
      <c r="P21" s="57">
        <v>0.10456984732262124</v>
      </c>
      <c r="Q21" s="57">
        <v>9.8825855298024262E-2</v>
      </c>
      <c r="R21" s="58">
        <v>0.13263223758831</v>
      </c>
    </row>
    <row r="22" spans="2:18" ht="12" customHeight="1" x14ac:dyDescent="0.2">
      <c r="B22" s="26" t="s">
        <v>102</v>
      </c>
      <c r="C22" s="85">
        <v>0.60231694740883845</v>
      </c>
      <c r="D22" s="86">
        <v>0.59653990837113136</v>
      </c>
      <c r="E22" s="86">
        <v>0.45760075232422975</v>
      </c>
      <c r="F22" s="86">
        <v>0.4885555308115142</v>
      </c>
      <c r="G22" s="86">
        <v>0.48840093973281618</v>
      </c>
      <c r="H22" s="86">
        <v>0.4433736661062726</v>
      </c>
      <c r="I22" s="86">
        <v>0.45730811826195661</v>
      </c>
      <c r="J22" s="86">
        <v>0.36311873801162126</v>
      </c>
      <c r="K22" s="86">
        <v>0.3050113934104054</v>
      </c>
      <c r="L22" s="86">
        <v>0.23776645121990422</v>
      </c>
      <c r="M22" s="86">
        <v>0.24833346275745402</v>
      </c>
      <c r="N22" s="86">
        <v>0.26373956683629807</v>
      </c>
      <c r="O22" s="86">
        <v>0.38304743540656683</v>
      </c>
      <c r="P22" s="86">
        <v>0.47657953250948865</v>
      </c>
      <c r="Q22" s="86">
        <v>0.57992656952983523</v>
      </c>
      <c r="R22" s="87">
        <v>0.3736800727066481</v>
      </c>
    </row>
    <row r="23" spans="2:18" ht="12" customHeight="1" x14ac:dyDescent="0.2">
      <c r="B23" s="117">
        <v>45199</v>
      </c>
    </row>
    <row r="45" spans="2:18" ht="12" customHeight="1" x14ac:dyDescent="0.25">
      <c r="C45" s="17" t="s">
        <v>183</v>
      </c>
    </row>
    <row r="46" spans="2:18" ht="12" customHeight="1" x14ac:dyDescent="0.2">
      <c r="B46" s="18" t="s">
        <v>3</v>
      </c>
      <c r="C46" s="19">
        <v>2008</v>
      </c>
      <c r="D46" s="20">
        <v>2009</v>
      </c>
      <c r="E46" s="20">
        <v>2010</v>
      </c>
      <c r="F46" s="20">
        <v>2011</v>
      </c>
      <c r="G46" s="20">
        <v>2012</v>
      </c>
      <c r="H46" s="20">
        <v>2013</v>
      </c>
      <c r="I46" s="20">
        <v>2014</v>
      </c>
      <c r="J46" s="20">
        <v>2015</v>
      </c>
      <c r="K46" s="20">
        <v>2016</v>
      </c>
      <c r="L46" s="20">
        <v>2017</v>
      </c>
      <c r="M46" s="20">
        <v>2018</v>
      </c>
      <c r="N46" s="20">
        <v>2019</v>
      </c>
      <c r="O46" s="20">
        <v>2020</v>
      </c>
      <c r="P46" s="20">
        <v>2021</v>
      </c>
      <c r="Q46" s="20">
        <v>2022</v>
      </c>
      <c r="R46" s="21">
        <v>2023</v>
      </c>
    </row>
    <row r="47" spans="2:18" ht="12" customHeight="1" x14ac:dyDescent="0.2">
      <c r="B47" s="22" t="s">
        <v>96</v>
      </c>
      <c r="C47" s="73">
        <v>3</v>
      </c>
      <c r="D47" s="74">
        <v>9</v>
      </c>
      <c r="E47" s="74">
        <v>8</v>
      </c>
      <c r="F47" s="74">
        <v>8</v>
      </c>
      <c r="G47" s="74">
        <v>8</v>
      </c>
      <c r="H47" s="74">
        <v>9</v>
      </c>
      <c r="I47" s="74">
        <v>25</v>
      </c>
      <c r="J47" s="74">
        <v>16</v>
      </c>
      <c r="K47" s="74">
        <v>17</v>
      </c>
      <c r="L47" s="74">
        <v>17</v>
      </c>
      <c r="M47" s="74">
        <v>30</v>
      </c>
      <c r="N47" s="74">
        <v>29</v>
      </c>
      <c r="O47" s="74">
        <v>29</v>
      </c>
      <c r="P47" s="74">
        <v>42</v>
      </c>
      <c r="Q47" s="74">
        <v>51</v>
      </c>
      <c r="R47" s="75">
        <v>13</v>
      </c>
    </row>
    <row r="48" spans="2:18" ht="12" customHeight="1" x14ac:dyDescent="0.2">
      <c r="B48" s="30" t="s">
        <v>97</v>
      </c>
      <c r="C48" s="76">
        <v>6</v>
      </c>
      <c r="D48" s="77">
        <v>1</v>
      </c>
      <c r="E48" s="77">
        <v>4</v>
      </c>
      <c r="F48" s="77">
        <v>5</v>
      </c>
      <c r="G48" s="77">
        <v>5</v>
      </c>
      <c r="H48" s="77">
        <v>3</v>
      </c>
      <c r="I48" s="77">
        <v>4</v>
      </c>
      <c r="J48" s="77">
        <v>9</v>
      </c>
      <c r="K48" s="77">
        <v>9</v>
      </c>
      <c r="L48" s="77">
        <v>11</v>
      </c>
      <c r="M48" s="77">
        <v>9</v>
      </c>
      <c r="N48" s="77">
        <v>14</v>
      </c>
      <c r="O48" s="77">
        <v>19</v>
      </c>
      <c r="P48" s="77">
        <v>18</v>
      </c>
      <c r="Q48" s="77">
        <v>17</v>
      </c>
      <c r="R48" s="78">
        <v>10</v>
      </c>
    </row>
    <row r="49" spans="2:18" ht="12" customHeight="1" x14ac:dyDescent="0.2">
      <c r="B49" s="30" t="s">
        <v>98</v>
      </c>
      <c r="C49" s="79">
        <v>4</v>
      </c>
      <c r="D49" s="80">
        <v>1</v>
      </c>
      <c r="E49" s="80">
        <v>1</v>
      </c>
      <c r="F49" s="80">
        <v>4</v>
      </c>
      <c r="G49" s="80">
        <v>2</v>
      </c>
      <c r="H49" s="80">
        <v>3</v>
      </c>
      <c r="I49" s="80">
        <v>5</v>
      </c>
      <c r="J49" s="80">
        <v>8</v>
      </c>
      <c r="K49" s="80">
        <v>9</v>
      </c>
      <c r="L49" s="80">
        <v>18</v>
      </c>
      <c r="M49" s="80">
        <v>8</v>
      </c>
      <c r="N49" s="80">
        <v>15</v>
      </c>
      <c r="O49" s="80">
        <v>9</v>
      </c>
      <c r="P49" s="80">
        <v>20</v>
      </c>
      <c r="Q49" s="80">
        <v>30</v>
      </c>
      <c r="R49" s="81">
        <v>11</v>
      </c>
    </row>
    <row r="50" spans="2:18" ht="12" customHeight="1" x14ac:dyDescent="0.2">
      <c r="B50" s="30" t="s">
        <v>99</v>
      </c>
      <c r="C50" s="76">
        <v>4</v>
      </c>
      <c r="D50" s="77">
        <v>4</v>
      </c>
      <c r="E50" s="77">
        <v>8</v>
      </c>
      <c r="F50" s="77">
        <v>4</v>
      </c>
      <c r="G50" s="77">
        <v>4</v>
      </c>
      <c r="H50" s="77">
        <v>13</v>
      </c>
      <c r="I50" s="77">
        <v>15</v>
      </c>
      <c r="J50" s="77">
        <v>18</v>
      </c>
      <c r="K50" s="77">
        <v>23</v>
      </c>
      <c r="L50" s="77">
        <v>28</v>
      </c>
      <c r="M50" s="77">
        <v>17</v>
      </c>
      <c r="N50" s="77">
        <v>20</v>
      </c>
      <c r="O50" s="77">
        <v>38</v>
      </c>
      <c r="P50" s="77">
        <v>34</v>
      </c>
      <c r="Q50" s="77">
        <v>23</v>
      </c>
      <c r="R50" s="78">
        <v>4</v>
      </c>
    </row>
    <row r="51" spans="2:18" ht="12" customHeight="1" x14ac:dyDescent="0.2">
      <c r="B51" s="30" t="s">
        <v>100</v>
      </c>
      <c r="C51" s="79">
        <v>122</v>
      </c>
      <c r="D51" s="80">
        <v>133</v>
      </c>
      <c r="E51" s="80">
        <v>160</v>
      </c>
      <c r="F51" s="80">
        <v>208</v>
      </c>
      <c r="G51" s="80">
        <v>240</v>
      </c>
      <c r="H51" s="80">
        <v>321</v>
      </c>
      <c r="I51" s="80">
        <v>565</v>
      </c>
      <c r="J51" s="80">
        <v>1242</v>
      </c>
      <c r="K51" s="80">
        <v>1418</v>
      </c>
      <c r="L51" s="80">
        <v>1613</v>
      </c>
      <c r="M51" s="80">
        <v>1843</v>
      </c>
      <c r="N51" s="80">
        <v>1532</v>
      </c>
      <c r="O51" s="80">
        <v>1434</v>
      </c>
      <c r="P51" s="80">
        <v>1533</v>
      </c>
      <c r="Q51" s="80">
        <v>771</v>
      </c>
      <c r="R51" s="81">
        <v>449</v>
      </c>
    </row>
    <row r="52" spans="2:18" ht="12" customHeight="1" x14ac:dyDescent="0.2">
      <c r="B52" s="30" t="s">
        <v>101</v>
      </c>
      <c r="C52" s="76">
        <v>149</v>
      </c>
      <c r="D52" s="77">
        <v>136</v>
      </c>
      <c r="E52" s="77">
        <v>142</v>
      </c>
      <c r="F52" s="77">
        <v>162</v>
      </c>
      <c r="G52" s="77">
        <v>171</v>
      </c>
      <c r="H52" s="77">
        <v>180</v>
      </c>
      <c r="I52" s="77">
        <v>273</v>
      </c>
      <c r="J52" s="77">
        <v>236</v>
      </c>
      <c r="K52" s="77">
        <v>274</v>
      </c>
      <c r="L52" s="77">
        <v>265</v>
      </c>
      <c r="M52" s="77">
        <v>300</v>
      </c>
      <c r="N52" s="77">
        <v>294</v>
      </c>
      <c r="O52" s="77">
        <v>367</v>
      </c>
      <c r="P52" s="77">
        <v>390</v>
      </c>
      <c r="Q52" s="77">
        <v>273</v>
      </c>
      <c r="R52" s="78">
        <v>101</v>
      </c>
    </row>
    <row r="53" spans="2:18" ht="12" customHeight="1" x14ac:dyDescent="0.2">
      <c r="B53" s="26" t="s">
        <v>102</v>
      </c>
      <c r="C53" s="89">
        <v>225</v>
      </c>
      <c r="D53" s="90">
        <v>183</v>
      </c>
      <c r="E53" s="90">
        <v>185</v>
      </c>
      <c r="F53" s="90">
        <v>225</v>
      </c>
      <c r="G53" s="90">
        <v>327</v>
      </c>
      <c r="H53" s="90">
        <v>361</v>
      </c>
      <c r="I53" s="90">
        <v>519</v>
      </c>
      <c r="J53" s="90">
        <v>607</v>
      </c>
      <c r="K53" s="90">
        <v>671</v>
      </c>
      <c r="L53" s="90">
        <v>691</v>
      </c>
      <c r="M53" s="90">
        <v>818</v>
      </c>
      <c r="N53" s="90">
        <v>813</v>
      </c>
      <c r="O53" s="90">
        <v>978</v>
      </c>
      <c r="P53" s="90">
        <v>1552</v>
      </c>
      <c r="Q53" s="90">
        <v>1337</v>
      </c>
      <c r="R53" s="91">
        <v>367</v>
      </c>
    </row>
    <row r="55" spans="2:18" ht="12" customHeight="1" x14ac:dyDescent="0.2">
      <c r="C55" s="19">
        <v>2008</v>
      </c>
      <c r="D55" s="20">
        <v>2009</v>
      </c>
      <c r="E55" s="20">
        <v>2010</v>
      </c>
      <c r="F55" s="20">
        <v>2011</v>
      </c>
      <c r="G55" s="20">
        <v>2012</v>
      </c>
      <c r="H55" s="20">
        <v>2013</v>
      </c>
      <c r="I55" s="20">
        <v>2014</v>
      </c>
      <c r="J55" s="20">
        <v>2015</v>
      </c>
      <c r="K55" s="20">
        <v>2016</v>
      </c>
      <c r="L55" s="20">
        <v>2017</v>
      </c>
      <c r="M55" s="20">
        <v>2018</v>
      </c>
      <c r="N55" s="20">
        <v>2019</v>
      </c>
      <c r="O55" s="20">
        <v>2020</v>
      </c>
      <c r="P55" s="20">
        <v>2021</v>
      </c>
      <c r="Q55" s="20">
        <v>2022</v>
      </c>
      <c r="R55" s="21">
        <v>2023</v>
      </c>
    </row>
    <row r="56" spans="2:18" ht="12" customHeight="1" x14ac:dyDescent="0.2">
      <c r="B56" s="22" t="s">
        <v>96</v>
      </c>
      <c r="C56" s="53">
        <v>5.8479532163742687E-3</v>
      </c>
      <c r="D56" s="54">
        <v>1.9271948608137045E-2</v>
      </c>
      <c r="E56" s="54">
        <v>1.5748031496062992E-2</v>
      </c>
      <c r="F56" s="54">
        <v>1.2987012987012988E-2</v>
      </c>
      <c r="G56" s="54">
        <v>1.0568031704095112E-2</v>
      </c>
      <c r="H56" s="54">
        <v>1.0112359550561797E-2</v>
      </c>
      <c r="I56" s="54">
        <v>1.7780938833570414E-2</v>
      </c>
      <c r="J56" s="54">
        <v>7.4906367041198503E-3</v>
      </c>
      <c r="K56" s="54">
        <v>7.0218917802560921E-3</v>
      </c>
      <c r="L56" s="54">
        <v>6.4320847521755582E-3</v>
      </c>
      <c r="M56" s="54">
        <v>9.9173553719008271E-3</v>
      </c>
      <c r="N56" s="54">
        <v>1.0673536989326464E-2</v>
      </c>
      <c r="O56" s="54">
        <v>1.0090466249130133E-2</v>
      </c>
      <c r="P56" s="54">
        <v>1.1702424073558095E-2</v>
      </c>
      <c r="Q56" s="54">
        <v>2.0383693045563551E-2</v>
      </c>
      <c r="R56" s="55">
        <v>1.3612565445026177E-2</v>
      </c>
    </row>
    <row r="57" spans="2:18" ht="12" customHeight="1" x14ac:dyDescent="0.2">
      <c r="B57" s="30" t="s">
        <v>97</v>
      </c>
      <c r="C57" s="56">
        <v>1.1695906432748537E-2</v>
      </c>
      <c r="D57" s="57">
        <v>2.1413276231263384E-3</v>
      </c>
      <c r="E57" s="57">
        <v>7.874015748031496E-3</v>
      </c>
      <c r="F57" s="57">
        <v>8.1168831168831161E-3</v>
      </c>
      <c r="G57" s="57">
        <v>6.6050198150594455E-3</v>
      </c>
      <c r="H57" s="57">
        <v>3.3707865168539327E-3</v>
      </c>
      <c r="I57" s="57">
        <v>2.8449502133712661E-3</v>
      </c>
      <c r="J57" s="57">
        <v>4.2134831460674156E-3</v>
      </c>
      <c r="K57" s="57">
        <v>3.7174721189591076E-3</v>
      </c>
      <c r="L57" s="57">
        <v>4.1619371925841848E-3</v>
      </c>
      <c r="M57" s="57">
        <v>2.9752066115702478E-3</v>
      </c>
      <c r="N57" s="57">
        <v>5.1527419948472581E-3</v>
      </c>
      <c r="O57" s="57">
        <v>6.6109951287404312E-3</v>
      </c>
      <c r="P57" s="57">
        <v>5.0153246029534691E-3</v>
      </c>
      <c r="Q57" s="57">
        <v>6.7945643485211827E-3</v>
      </c>
      <c r="R57" s="58">
        <v>1.0471204188481676E-2</v>
      </c>
    </row>
    <row r="58" spans="2:18" ht="12" customHeight="1" x14ac:dyDescent="0.2">
      <c r="B58" s="30" t="s">
        <v>98</v>
      </c>
      <c r="C58" s="59">
        <v>7.7972709551656916E-3</v>
      </c>
      <c r="D58" s="60">
        <v>2.1413276231263384E-3</v>
      </c>
      <c r="E58" s="60">
        <v>1.968503937007874E-3</v>
      </c>
      <c r="F58" s="60">
        <v>6.4935064935064939E-3</v>
      </c>
      <c r="G58" s="60">
        <v>2.6420079260237781E-3</v>
      </c>
      <c r="H58" s="60">
        <v>3.3707865168539327E-3</v>
      </c>
      <c r="I58" s="60">
        <v>3.5561877667140826E-3</v>
      </c>
      <c r="J58" s="60">
        <v>3.7453183520599251E-3</v>
      </c>
      <c r="K58" s="60">
        <v>3.7174721189591076E-3</v>
      </c>
      <c r="L58" s="60">
        <v>6.8104426787741201E-3</v>
      </c>
      <c r="M58" s="60">
        <v>2.6446280991735539E-3</v>
      </c>
      <c r="N58" s="60">
        <v>5.5207949944792046E-3</v>
      </c>
      <c r="O58" s="60">
        <v>3.1315240083507308E-3</v>
      </c>
      <c r="P58" s="60">
        <v>5.572582892170521E-3</v>
      </c>
      <c r="Q58" s="60">
        <v>1.1990407673860911E-2</v>
      </c>
      <c r="R58" s="61">
        <v>1.1518324607329843E-2</v>
      </c>
    </row>
    <row r="59" spans="2:18" ht="12" customHeight="1" x14ac:dyDescent="0.2">
      <c r="B59" s="30" t="s">
        <v>99</v>
      </c>
      <c r="C59" s="56">
        <v>7.7972709551656916E-3</v>
      </c>
      <c r="D59" s="57">
        <v>8.5653104925053538E-3</v>
      </c>
      <c r="E59" s="57">
        <v>1.5748031496062992E-2</v>
      </c>
      <c r="F59" s="57">
        <v>6.4935064935064939E-3</v>
      </c>
      <c r="G59" s="57">
        <v>5.2840158520475562E-3</v>
      </c>
      <c r="H59" s="57">
        <v>1.4606741573033709E-2</v>
      </c>
      <c r="I59" s="57">
        <v>1.0668563300142247E-2</v>
      </c>
      <c r="J59" s="57">
        <v>8.4269662921348312E-3</v>
      </c>
      <c r="K59" s="57">
        <v>9.5002065262288302E-3</v>
      </c>
      <c r="L59" s="57">
        <v>1.0594021944759743E-2</v>
      </c>
      <c r="M59" s="57">
        <v>5.6198347107438013E-3</v>
      </c>
      <c r="N59" s="57">
        <v>7.3610599926389403E-3</v>
      </c>
      <c r="O59" s="57">
        <v>1.3221990257480862E-2</v>
      </c>
      <c r="P59" s="57">
        <v>9.4733909166898854E-3</v>
      </c>
      <c r="Q59" s="57">
        <v>9.1926458832933648E-3</v>
      </c>
      <c r="R59" s="58">
        <v>4.1884816753926706E-3</v>
      </c>
    </row>
    <row r="60" spans="2:18" ht="12" customHeight="1" x14ac:dyDescent="0.2">
      <c r="B60" s="30" t="s">
        <v>100</v>
      </c>
      <c r="C60" s="59">
        <v>0.23781676413255359</v>
      </c>
      <c r="D60" s="60">
        <v>0.28479657387580298</v>
      </c>
      <c r="E60" s="60">
        <v>0.31496062992125984</v>
      </c>
      <c r="F60" s="60">
        <v>0.33766233766233766</v>
      </c>
      <c r="G60" s="60">
        <v>0.31704095112285335</v>
      </c>
      <c r="H60" s="60">
        <v>0.36067415730337077</v>
      </c>
      <c r="I60" s="60">
        <v>0.4018492176386913</v>
      </c>
      <c r="J60" s="60">
        <v>0.5814606741573034</v>
      </c>
      <c r="K60" s="60">
        <v>0.58570838496489053</v>
      </c>
      <c r="L60" s="60">
        <v>0.61029133560348092</v>
      </c>
      <c r="M60" s="60">
        <v>0.60925619834710742</v>
      </c>
      <c r="N60" s="60">
        <v>0.56385719543614277</v>
      </c>
      <c r="O60" s="60">
        <v>0.4989561586638831</v>
      </c>
      <c r="P60" s="60">
        <v>0.42713847868487043</v>
      </c>
      <c r="Q60" s="60">
        <v>0.30815347721822545</v>
      </c>
      <c r="R60" s="61">
        <v>0.4701570680628272</v>
      </c>
    </row>
    <row r="61" spans="2:18" ht="12" customHeight="1" x14ac:dyDescent="0.2">
      <c r="B61" s="30" t="s">
        <v>101</v>
      </c>
      <c r="C61" s="56">
        <v>0.29044834307992201</v>
      </c>
      <c r="D61" s="57">
        <v>0.29122055674518199</v>
      </c>
      <c r="E61" s="57">
        <v>0.27952755905511811</v>
      </c>
      <c r="F61" s="57">
        <v>0.26298701298701299</v>
      </c>
      <c r="G61" s="57">
        <v>0.22589167767503301</v>
      </c>
      <c r="H61" s="57">
        <v>0.20224719101123595</v>
      </c>
      <c r="I61" s="57">
        <v>0.19416785206258891</v>
      </c>
      <c r="J61" s="57">
        <v>0.1104868913857678</v>
      </c>
      <c r="K61" s="57">
        <v>0.11317637339942173</v>
      </c>
      <c r="L61" s="57">
        <v>0.100264850548619</v>
      </c>
      <c r="M61" s="57">
        <v>9.9173553719008267E-2</v>
      </c>
      <c r="N61" s="57">
        <v>0.10820758189179241</v>
      </c>
      <c r="O61" s="57">
        <v>0.12769659011830201</v>
      </c>
      <c r="P61" s="57">
        <v>0.10866536639732516</v>
      </c>
      <c r="Q61" s="57">
        <v>0.10911270983213429</v>
      </c>
      <c r="R61" s="58">
        <v>0.10575916230366492</v>
      </c>
    </row>
    <row r="62" spans="2:18" ht="12" customHeight="1" x14ac:dyDescent="0.2">
      <c r="B62" s="26" t="s">
        <v>102</v>
      </c>
      <c r="C62" s="85">
        <v>0.43859649122807015</v>
      </c>
      <c r="D62" s="86">
        <v>0.39186295503211993</v>
      </c>
      <c r="E62" s="86">
        <v>0.36417322834645671</v>
      </c>
      <c r="F62" s="86">
        <v>0.36525974025974028</v>
      </c>
      <c r="G62" s="86">
        <v>0.43196829590488772</v>
      </c>
      <c r="H62" s="86">
        <v>0.40561797752808987</v>
      </c>
      <c r="I62" s="86">
        <v>0.36913229018492177</v>
      </c>
      <c r="J62" s="86">
        <v>0.28417602996254682</v>
      </c>
      <c r="K62" s="86">
        <v>0.27715819909128458</v>
      </c>
      <c r="L62" s="86">
        <v>0.26144532727960651</v>
      </c>
      <c r="M62" s="86">
        <v>0.27041322314049587</v>
      </c>
      <c r="N62" s="86">
        <v>0.29922708870077291</v>
      </c>
      <c r="O62" s="86">
        <v>0.34029227557411273</v>
      </c>
      <c r="P62" s="86">
        <v>0.43243243243243246</v>
      </c>
      <c r="Q62" s="86">
        <v>0.53437250199840125</v>
      </c>
      <c r="R62" s="87">
        <v>0.38429319371727749</v>
      </c>
    </row>
    <row r="63" spans="2:18" ht="12" customHeight="1" x14ac:dyDescent="0.2">
      <c r="B63" s="117">
        <v>45199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3041-7480-44A1-BCEF-1D1C9456094E}">
  <sheetPr>
    <tabColor theme="6" tint="0.59999389629810485"/>
  </sheetPr>
  <dimension ref="B4:T10"/>
  <sheetViews>
    <sheetView showGridLines="0" zoomScaleNormal="100" workbookViewId="0"/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4" spans="2:20" ht="11.25" customHeight="1" x14ac:dyDescent="0.2">
      <c r="B4" s="170"/>
    </row>
    <row r="5" spans="2:20" ht="11.25" customHeight="1" x14ac:dyDescent="0.25">
      <c r="B5" s="172"/>
      <c r="C5" s="173" t="s">
        <v>26</v>
      </c>
      <c r="D5" s="173"/>
      <c r="E5" s="173"/>
      <c r="F5" s="173"/>
      <c r="G5" s="173"/>
      <c r="H5" s="173"/>
    </row>
    <row r="6" spans="2:20" ht="11.25" customHeight="1" x14ac:dyDescent="0.2">
      <c r="B6" s="174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77">
        <v>2023</v>
      </c>
    </row>
    <row r="7" spans="2:20" ht="11.25" customHeight="1" x14ac:dyDescent="0.2">
      <c r="B7" s="175" t="s">
        <v>27</v>
      </c>
      <c r="C7" s="178">
        <v>770.93829949250949</v>
      </c>
      <c r="D7" s="179">
        <v>400.19827185195686</v>
      </c>
      <c r="E7" s="179">
        <v>381.79461644226274</v>
      </c>
      <c r="F7" s="179">
        <v>451.84829916798196</v>
      </c>
      <c r="G7" s="179">
        <v>517.772115981502</v>
      </c>
      <c r="H7" s="179">
        <v>665.16682921096549</v>
      </c>
      <c r="I7" s="179">
        <v>825.51245551195211</v>
      </c>
      <c r="J7" s="179">
        <v>884.34709594783942</v>
      </c>
      <c r="K7" s="179">
        <v>1046.5812044706945</v>
      </c>
      <c r="L7" s="179">
        <v>1224.5841097332586</v>
      </c>
      <c r="M7" s="179">
        <v>1329.017078826241</v>
      </c>
      <c r="N7" s="179">
        <v>1458.8568793798922</v>
      </c>
      <c r="O7" s="179">
        <v>1375.9347013128563</v>
      </c>
      <c r="P7" s="179">
        <v>1699.0631578646592</v>
      </c>
      <c r="Q7" s="179">
        <v>1431.4595631007098</v>
      </c>
      <c r="R7" s="180">
        <v>792.57717411283636</v>
      </c>
    </row>
    <row r="8" spans="2:20" ht="11.25" customHeight="1" x14ac:dyDescent="0.2">
      <c r="B8" s="181" t="s">
        <v>28</v>
      </c>
      <c r="C8" s="182">
        <v>1984</v>
      </c>
      <c r="D8" s="183">
        <v>1501</v>
      </c>
      <c r="E8" s="183">
        <v>1634</v>
      </c>
      <c r="F8" s="183">
        <v>1909</v>
      </c>
      <c r="G8" s="183">
        <v>2258</v>
      </c>
      <c r="H8" s="183">
        <v>2568</v>
      </c>
      <c r="I8" s="183">
        <v>3719</v>
      </c>
      <c r="J8" s="183">
        <v>4397</v>
      </c>
      <c r="K8" s="183">
        <v>4800</v>
      </c>
      <c r="L8" s="183">
        <v>5137</v>
      </c>
      <c r="M8" s="183">
        <v>5504</v>
      </c>
      <c r="N8" s="183">
        <v>5303</v>
      </c>
      <c r="O8" s="183">
        <v>5595</v>
      </c>
      <c r="P8" s="183">
        <v>6725</v>
      </c>
      <c r="Q8" s="183">
        <v>4755</v>
      </c>
      <c r="R8" s="184">
        <v>1711</v>
      </c>
    </row>
    <row r="9" spans="2:20" ht="11.25" customHeight="1" x14ac:dyDescent="0.2">
      <c r="B9" s="117">
        <v>45199</v>
      </c>
      <c r="N9" s="185"/>
      <c r="O9" s="185"/>
      <c r="P9" s="185"/>
      <c r="Q9" s="185"/>
      <c r="R9" s="185"/>
      <c r="S9" s="185"/>
      <c r="T9" s="185"/>
    </row>
    <row r="10" spans="2:20" ht="11.25" customHeight="1" x14ac:dyDescent="0.2">
      <c r="N10" s="185"/>
      <c r="O10" s="185"/>
      <c r="P10" s="185"/>
      <c r="Q10" s="185"/>
      <c r="R10" s="185"/>
      <c r="S10" s="185"/>
      <c r="T10" s="185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3DEC-799F-480E-91E0-5CC142C4B390}">
  <sheetPr>
    <tabColor theme="5"/>
  </sheetPr>
  <dimension ref="B5:AK13"/>
  <sheetViews>
    <sheetView showGridLines="0" zoomScaleNormal="100" workbookViewId="0"/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20" width="7.83203125" style="16"/>
    <col min="21" max="21" width="21" style="16" customWidth="1"/>
    <col min="22" max="16384" width="7.83203125" style="16"/>
  </cols>
  <sheetData>
    <row r="5" spans="2:37" ht="12" customHeight="1" x14ac:dyDescent="0.25">
      <c r="C5" s="17" t="s">
        <v>184</v>
      </c>
      <c r="V5" s="17" t="s">
        <v>185</v>
      </c>
    </row>
    <row r="6" spans="2:37" ht="12" customHeight="1" x14ac:dyDescent="0.2">
      <c r="B6" s="18" t="s">
        <v>3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U6" s="18" t="s">
        <v>3</v>
      </c>
      <c r="V6" s="19">
        <v>2008</v>
      </c>
      <c r="W6" s="20">
        <v>2009</v>
      </c>
      <c r="X6" s="20">
        <v>2010</v>
      </c>
      <c r="Y6" s="20">
        <v>2011</v>
      </c>
      <c r="Z6" s="20">
        <v>2012</v>
      </c>
      <c r="AA6" s="20">
        <v>2013</v>
      </c>
      <c r="AB6" s="20">
        <v>2014</v>
      </c>
      <c r="AC6" s="20">
        <v>2015</v>
      </c>
      <c r="AD6" s="20">
        <v>2016</v>
      </c>
      <c r="AE6" s="20">
        <v>2017</v>
      </c>
      <c r="AF6" s="20">
        <v>2018</v>
      </c>
      <c r="AG6" s="20">
        <v>2019</v>
      </c>
      <c r="AH6" s="20">
        <v>2020</v>
      </c>
      <c r="AI6" s="20">
        <v>2021</v>
      </c>
      <c r="AJ6" s="20">
        <v>2022</v>
      </c>
      <c r="AK6" s="21">
        <v>2023</v>
      </c>
    </row>
    <row r="7" spans="2:37" ht="12" customHeight="1" x14ac:dyDescent="0.2">
      <c r="B7" s="22" t="s">
        <v>73</v>
      </c>
      <c r="C7" s="92">
        <v>13.998465586666669</v>
      </c>
      <c r="D7" s="93">
        <v>13.696696039215686</v>
      </c>
      <c r="E7" s="93">
        <v>17.306301133333342</v>
      </c>
      <c r="F7" s="93">
        <v>13.431197403225807</v>
      </c>
      <c r="G7" s="93">
        <v>18.990575190000005</v>
      </c>
      <c r="H7" s="93">
        <v>13.171606363636359</v>
      </c>
      <c r="I7" s="93">
        <v>13.744813958333342</v>
      </c>
      <c r="J7" s="93">
        <v>12.92743297382199</v>
      </c>
      <c r="K7" s="93">
        <v>14.189383401785728</v>
      </c>
      <c r="L7" s="93">
        <v>16.280608055045871</v>
      </c>
      <c r="M7" s="93">
        <v>14.845540188888904</v>
      </c>
      <c r="N7" s="93">
        <v>13.957913030395146</v>
      </c>
      <c r="O7" s="93">
        <v>14.069453068376077</v>
      </c>
      <c r="P7" s="93">
        <v>14.041032013289019</v>
      </c>
      <c r="Q7" s="93">
        <v>13.423294078149913</v>
      </c>
      <c r="R7" s="94">
        <v>14.231972744845365</v>
      </c>
      <c r="U7" s="22" t="s">
        <v>73</v>
      </c>
      <c r="V7" s="92">
        <v>2.3562394383561647</v>
      </c>
      <c r="W7" s="93">
        <v>2.2910102968750001</v>
      </c>
      <c r="X7" s="93">
        <v>2.3086617076923091</v>
      </c>
      <c r="Y7" s="93">
        <v>2.71148578021978</v>
      </c>
      <c r="Z7" s="93">
        <v>2.9718157978723405</v>
      </c>
      <c r="AA7" s="93">
        <v>3.1802740235294116</v>
      </c>
      <c r="AB7" s="93">
        <v>3.1467587086614177</v>
      </c>
      <c r="AC7" s="93">
        <v>2.6656057904191619</v>
      </c>
      <c r="AD7" s="93">
        <v>2.8567910851063849</v>
      </c>
      <c r="AE7" s="93">
        <v>2.7454125174418604</v>
      </c>
      <c r="AF7" s="93">
        <v>2.6700717523809518</v>
      </c>
      <c r="AG7" s="93">
        <v>2.4854670751879717</v>
      </c>
      <c r="AH7" s="93">
        <v>2.5358655032467543</v>
      </c>
      <c r="AI7" s="93">
        <v>2.3760320755148743</v>
      </c>
      <c r="AJ7" s="93">
        <v>2.125201839999999</v>
      </c>
      <c r="AK7" s="94">
        <v>2.455333219101123</v>
      </c>
    </row>
    <row r="8" spans="2:37" ht="12" customHeight="1" x14ac:dyDescent="0.2">
      <c r="B8" s="30" t="s">
        <v>76</v>
      </c>
      <c r="C8" s="95">
        <v>3.7150685000000001</v>
      </c>
      <c r="D8" s="96">
        <v>6.4109590000000001</v>
      </c>
      <c r="E8" s="96">
        <v>6.0821915000000004</v>
      </c>
      <c r="F8" s="96">
        <v>3.4849317500000003</v>
      </c>
      <c r="G8" s="96">
        <v>8.3260269999999998</v>
      </c>
      <c r="H8" s="96">
        <v>5.1698629999999994</v>
      </c>
      <c r="I8" s="96">
        <v>4.8575342499999996</v>
      </c>
      <c r="J8" s="96">
        <v>3.8630135000000001</v>
      </c>
      <c r="K8" s="96">
        <v>5.5397257499999997</v>
      </c>
      <c r="L8" s="96">
        <v>6.1479447499999997</v>
      </c>
      <c r="M8" s="96">
        <v>5.753425</v>
      </c>
      <c r="N8" s="96">
        <v>5.753425</v>
      </c>
      <c r="O8" s="96">
        <v>5.819178</v>
      </c>
      <c r="P8" s="96">
        <v>4.3397259999999998</v>
      </c>
      <c r="Q8" s="96">
        <v>4.8493149999999998</v>
      </c>
      <c r="R8" s="97">
        <v>5.4821917500000001</v>
      </c>
      <c r="U8" s="30" t="s">
        <v>76</v>
      </c>
      <c r="V8" s="95">
        <v>1.0602739999999999</v>
      </c>
      <c r="W8" s="96">
        <v>0.97260250000000004</v>
      </c>
      <c r="X8" s="96">
        <v>1</v>
      </c>
      <c r="Y8" s="96">
        <v>1</v>
      </c>
      <c r="Z8" s="96">
        <v>1.00274</v>
      </c>
      <c r="AA8" s="96">
        <v>1.5534250000000001</v>
      </c>
      <c r="AB8" s="96">
        <v>1.5328765</v>
      </c>
      <c r="AC8" s="96">
        <v>1.0095890000000001</v>
      </c>
      <c r="AD8" s="96">
        <v>1.6630134999999999</v>
      </c>
      <c r="AE8" s="96">
        <v>1.5917805</v>
      </c>
      <c r="AF8" s="96">
        <v>1.4780822499999999</v>
      </c>
      <c r="AG8" s="96">
        <v>1.2486299999999999</v>
      </c>
      <c r="AH8" s="96">
        <v>1.26643825</v>
      </c>
      <c r="AI8" s="96">
        <v>1.0739730000000001</v>
      </c>
      <c r="AJ8" s="96">
        <v>0.92739700000000003</v>
      </c>
      <c r="AK8" s="97">
        <v>1.3226027500000002</v>
      </c>
    </row>
    <row r="9" spans="2:37" ht="12" customHeight="1" x14ac:dyDescent="0.2">
      <c r="B9" s="30" t="s">
        <v>79</v>
      </c>
      <c r="C9" s="98">
        <v>10.520548</v>
      </c>
      <c r="D9" s="99">
        <v>11.967123000000001</v>
      </c>
      <c r="E9" s="99">
        <v>10.421918</v>
      </c>
      <c r="F9" s="99">
        <v>8.9095890000000004</v>
      </c>
      <c r="G9" s="99">
        <v>12.7232875</v>
      </c>
      <c r="H9" s="99">
        <v>11.7698625</v>
      </c>
      <c r="I9" s="99">
        <v>11.030137</v>
      </c>
      <c r="J9" s="99">
        <v>9.4356159999999996</v>
      </c>
      <c r="K9" s="99">
        <v>12.0164385</v>
      </c>
      <c r="L9" s="99">
        <v>12.443835499999999</v>
      </c>
      <c r="M9" s="99">
        <v>12.032876999999999</v>
      </c>
      <c r="N9" s="99">
        <v>12.19726</v>
      </c>
      <c r="O9" s="99">
        <v>12.065753000000001</v>
      </c>
      <c r="P9" s="99">
        <v>11.0630135</v>
      </c>
      <c r="Q9" s="99">
        <v>9.8301370000000006</v>
      </c>
      <c r="R9" s="100">
        <v>12.838356000000001</v>
      </c>
      <c r="U9" s="30" t="s">
        <v>79</v>
      </c>
      <c r="V9" s="98">
        <v>2.2438359999999999</v>
      </c>
      <c r="W9" s="99">
        <v>1.7082195</v>
      </c>
      <c r="X9" s="99">
        <v>2.3698630000000001</v>
      </c>
      <c r="Y9" s="99">
        <v>2.1671230000000001</v>
      </c>
      <c r="Z9" s="99">
        <v>2.9068490000000002</v>
      </c>
      <c r="AA9" s="99">
        <v>2.893151</v>
      </c>
      <c r="AB9" s="99">
        <v>2.7178079999999998</v>
      </c>
      <c r="AC9" s="99">
        <v>2.284932</v>
      </c>
      <c r="AD9" s="99">
        <v>2.3136985000000001</v>
      </c>
      <c r="AE9" s="99">
        <v>2.4328764999999999</v>
      </c>
      <c r="AF9" s="99">
        <v>2.5136984999999998</v>
      </c>
      <c r="AG9" s="99">
        <v>2.4534244999999997</v>
      </c>
      <c r="AH9" s="99">
        <v>2.3054795000000001</v>
      </c>
      <c r="AI9" s="99">
        <v>2.1287669999999999</v>
      </c>
      <c r="AJ9" s="99">
        <v>1.8410960000000001</v>
      </c>
      <c r="AK9" s="100">
        <v>2.319178</v>
      </c>
    </row>
    <row r="10" spans="2:37" ht="12" customHeight="1" x14ac:dyDescent="0.2">
      <c r="B10" s="30" t="s">
        <v>81</v>
      </c>
      <c r="C10" s="95">
        <v>18.821918</v>
      </c>
      <c r="D10" s="96">
        <v>21.090410500000001</v>
      </c>
      <c r="E10" s="96">
        <v>24.534246499999998</v>
      </c>
      <c r="F10" s="96">
        <v>13.956163999999999</v>
      </c>
      <c r="G10" s="96">
        <v>17.498629999999999</v>
      </c>
      <c r="H10" s="96">
        <v>17.778082000000001</v>
      </c>
      <c r="I10" s="96">
        <v>17.43287625</v>
      </c>
      <c r="J10" s="96">
        <v>15.205479499999999</v>
      </c>
      <c r="K10" s="96">
        <v>19.726026749999999</v>
      </c>
      <c r="L10" s="96">
        <v>20.03013675</v>
      </c>
      <c r="M10" s="96">
        <v>19.93150675</v>
      </c>
      <c r="N10" s="96">
        <v>18.213698000000001</v>
      </c>
      <c r="O10" s="96">
        <v>18.2301365</v>
      </c>
      <c r="P10" s="96">
        <v>19.389040749999999</v>
      </c>
      <c r="Q10" s="96">
        <v>17.243835499999999</v>
      </c>
      <c r="R10" s="97">
        <v>19.430136749999999</v>
      </c>
      <c r="U10" s="30" t="s">
        <v>81</v>
      </c>
      <c r="V10" s="95">
        <v>3.0027400000000002</v>
      </c>
      <c r="W10" s="96">
        <v>2.9431509999999999</v>
      </c>
      <c r="X10" s="96">
        <v>3.2904110000000002</v>
      </c>
      <c r="Y10" s="96">
        <v>3.6671234999999998</v>
      </c>
      <c r="Z10" s="96">
        <v>4.3691779999999998</v>
      </c>
      <c r="AA10" s="96">
        <v>4.8931509999999996</v>
      </c>
      <c r="AB10" s="96">
        <v>4.5273974999999993</v>
      </c>
      <c r="AC10" s="96">
        <v>3.5794519999999999</v>
      </c>
      <c r="AD10" s="96">
        <v>3.6102737500000002</v>
      </c>
      <c r="AE10" s="96">
        <v>3.4753422500000002</v>
      </c>
      <c r="AF10" s="96">
        <v>3.618493</v>
      </c>
      <c r="AG10" s="96">
        <v>3.2746575</v>
      </c>
      <c r="AH10" s="96">
        <v>3.4945205000000001</v>
      </c>
      <c r="AI10" s="96">
        <v>3.378082</v>
      </c>
      <c r="AJ10" s="96">
        <v>2.8643835000000002</v>
      </c>
      <c r="AK10" s="97">
        <v>3.33972625</v>
      </c>
    </row>
    <row r="11" spans="2:37" ht="12" customHeight="1" x14ac:dyDescent="0.2">
      <c r="B11" s="26" t="s">
        <v>28</v>
      </c>
      <c r="C11" s="49">
        <v>75</v>
      </c>
      <c r="D11" s="50">
        <v>51</v>
      </c>
      <c r="E11" s="50">
        <v>60</v>
      </c>
      <c r="F11" s="50">
        <v>62</v>
      </c>
      <c r="G11" s="50">
        <v>100</v>
      </c>
      <c r="H11" s="50">
        <v>110</v>
      </c>
      <c r="I11" s="50">
        <v>168</v>
      </c>
      <c r="J11" s="50">
        <v>191</v>
      </c>
      <c r="K11" s="50">
        <v>224</v>
      </c>
      <c r="L11" s="50">
        <v>218</v>
      </c>
      <c r="M11" s="50">
        <v>270</v>
      </c>
      <c r="N11" s="50">
        <v>329</v>
      </c>
      <c r="O11" s="50">
        <v>351</v>
      </c>
      <c r="P11" s="50">
        <v>602</v>
      </c>
      <c r="Q11" s="50">
        <v>627</v>
      </c>
      <c r="R11" s="51">
        <v>388</v>
      </c>
      <c r="U11" s="26" t="s">
        <v>28</v>
      </c>
      <c r="V11" s="49">
        <v>73</v>
      </c>
      <c r="W11" s="50">
        <v>64</v>
      </c>
      <c r="X11" s="50">
        <v>65</v>
      </c>
      <c r="Y11" s="50">
        <v>91</v>
      </c>
      <c r="Z11" s="50">
        <v>94</v>
      </c>
      <c r="AA11" s="50">
        <v>85</v>
      </c>
      <c r="AB11" s="50">
        <v>127</v>
      </c>
      <c r="AC11" s="50">
        <v>167</v>
      </c>
      <c r="AD11" s="50">
        <v>188</v>
      </c>
      <c r="AE11" s="50">
        <v>172</v>
      </c>
      <c r="AF11" s="50">
        <v>210</v>
      </c>
      <c r="AG11" s="50">
        <v>266</v>
      </c>
      <c r="AH11" s="50">
        <v>308</v>
      </c>
      <c r="AI11" s="50">
        <v>437</v>
      </c>
      <c r="AJ11" s="50">
        <v>375</v>
      </c>
      <c r="AK11" s="51">
        <v>178</v>
      </c>
    </row>
    <row r="12" spans="2:37" ht="12" customHeight="1" x14ac:dyDescent="0.2">
      <c r="B12" s="117">
        <v>45199</v>
      </c>
      <c r="C12" s="52">
        <v>6.6082190000000001</v>
      </c>
      <c r="D12" s="52">
        <v>5.1616435000000003</v>
      </c>
      <c r="E12" s="52">
        <v>4.4712335000000003</v>
      </c>
      <c r="F12" s="52">
        <v>5.358903999999999</v>
      </c>
      <c r="G12" s="52">
        <v>3.9534245000000006</v>
      </c>
      <c r="H12" s="52">
        <v>6.4191780000000005</v>
      </c>
      <c r="I12" s="52">
        <v>6.2547942499999998</v>
      </c>
      <c r="J12" s="52">
        <v>5.5808214999999999</v>
      </c>
      <c r="K12" s="52">
        <v>6.4273974999999997</v>
      </c>
      <c r="L12" s="52">
        <v>6.0164387499999998</v>
      </c>
      <c r="M12" s="52">
        <v>6.1643840000000001</v>
      </c>
      <c r="N12" s="52">
        <v>6.1315064999999995</v>
      </c>
      <c r="O12" s="52">
        <v>6.2547947499999994</v>
      </c>
      <c r="P12" s="52">
        <v>7.1013700000000002</v>
      </c>
      <c r="Q12" s="52">
        <v>5.6383570000000001</v>
      </c>
      <c r="R12" s="52">
        <v>8.0383559999999985</v>
      </c>
      <c r="U12" s="117">
        <v>45199</v>
      </c>
      <c r="V12" s="52">
        <v>1.1924660000000002</v>
      </c>
      <c r="W12" s="52">
        <v>0.73561699999999997</v>
      </c>
      <c r="X12" s="52">
        <v>1.1958905</v>
      </c>
      <c r="Y12" s="52">
        <v>0.76986299999999996</v>
      </c>
      <c r="Z12" s="52">
        <v>1.873972</v>
      </c>
      <c r="AA12" s="52">
        <v>1.33630125</v>
      </c>
      <c r="AB12" s="52">
        <v>1.1808219999999998</v>
      </c>
      <c r="AC12" s="52">
        <v>1.284932</v>
      </c>
      <c r="AD12" s="52">
        <v>0.62191800000000019</v>
      </c>
      <c r="AE12" s="52">
        <v>0.92945224999999954</v>
      </c>
      <c r="AF12" s="52">
        <v>1.0684935000000002</v>
      </c>
      <c r="AG12" s="52">
        <v>1.2842467499999999</v>
      </c>
      <c r="AH12" s="52">
        <v>1.026027</v>
      </c>
      <c r="AI12" s="52">
        <v>1.0602740000000002</v>
      </c>
      <c r="AJ12" s="52">
        <v>0.86986249999999998</v>
      </c>
      <c r="AK12" s="52">
        <v>0.98356200000000005</v>
      </c>
    </row>
    <row r="13" spans="2:37" ht="12" customHeight="1" x14ac:dyDescent="0.2">
      <c r="C13" s="52">
        <v>8.4410962499999993</v>
      </c>
      <c r="D13" s="52">
        <v>8.8191779999999991</v>
      </c>
      <c r="E13" s="52">
        <v>14.260273499999998</v>
      </c>
      <c r="F13" s="52">
        <v>5.0630129999999998</v>
      </c>
      <c r="G13" s="52">
        <v>4.9561644999999999</v>
      </c>
      <c r="H13" s="52">
        <v>6.3205479999999987</v>
      </c>
      <c r="I13" s="52">
        <v>6.7561645000000006</v>
      </c>
      <c r="J13" s="52">
        <v>5.7863009999999999</v>
      </c>
      <c r="K13" s="52">
        <v>7.6602734999999988</v>
      </c>
      <c r="L13" s="52">
        <v>7.380822000000002</v>
      </c>
      <c r="M13" s="52">
        <v>8.0630130000000015</v>
      </c>
      <c r="N13" s="52">
        <v>6.082191250000001</v>
      </c>
      <c r="O13" s="52">
        <v>5.8849315000000004</v>
      </c>
      <c r="P13" s="52">
        <v>7.80821875</v>
      </c>
      <c r="Q13" s="52">
        <v>6.5917805000000023</v>
      </c>
      <c r="R13" s="52">
        <v>6.0164384999999996</v>
      </c>
      <c r="V13" s="52">
        <v>0.73630124999999991</v>
      </c>
      <c r="W13" s="52">
        <v>1.2554792499999998</v>
      </c>
      <c r="X13" s="52">
        <v>1.0917807500000003</v>
      </c>
      <c r="Y13" s="52">
        <v>1.8219180000000001</v>
      </c>
      <c r="Z13" s="52">
        <v>1.491781</v>
      </c>
      <c r="AA13" s="52">
        <v>1.9506849999999996</v>
      </c>
      <c r="AB13" s="52">
        <v>2</v>
      </c>
      <c r="AC13" s="52">
        <v>1.3376709999999998</v>
      </c>
      <c r="AD13" s="52">
        <v>1.3589039999999999</v>
      </c>
      <c r="AE13" s="52">
        <v>0.96575325000000056</v>
      </c>
      <c r="AF13" s="52">
        <v>0.99999949999999993</v>
      </c>
      <c r="AG13" s="52">
        <v>0.85274025000000009</v>
      </c>
      <c r="AH13" s="52">
        <v>1.2191779999999999</v>
      </c>
      <c r="AI13" s="52">
        <v>1.2109589999999999</v>
      </c>
      <c r="AJ13" s="52">
        <v>1.0684935000000002</v>
      </c>
      <c r="AK13" s="52">
        <v>0.9369860000000001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E274-8FAF-4142-8088-5AAB21B10510}">
  <sheetPr>
    <tabColor theme="5"/>
  </sheetPr>
  <dimension ref="B5:AK32"/>
  <sheetViews>
    <sheetView showGridLines="0" workbookViewId="0"/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3" width="9.83203125" style="16" customWidth="1"/>
    <col min="4" max="6" width="9.83203125" style="16" bestFit="1" customWidth="1"/>
    <col min="7" max="7" width="10.1640625" style="16" bestFit="1" customWidth="1"/>
    <col min="8" max="20" width="7.83203125" style="16"/>
    <col min="21" max="21" width="21.6640625" style="16" bestFit="1" customWidth="1"/>
    <col min="22" max="22" width="10.1640625" style="16" customWidth="1"/>
    <col min="23" max="25" width="9.83203125" style="16" bestFit="1" customWidth="1"/>
    <col min="26" max="26" width="10.1640625" style="16" bestFit="1" customWidth="1"/>
    <col min="27" max="16384" width="7.83203125" style="16"/>
  </cols>
  <sheetData>
    <row r="5" spans="2:37" ht="12" customHeight="1" x14ac:dyDescent="0.25">
      <c r="C5" s="17" t="s">
        <v>186</v>
      </c>
      <c r="V5" s="17" t="s">
        <v>187</v>
      </c>
    </row>
    <row r="6" spans="2:37" ht="12" customHeight="1" x14ac:dyDescent="0.2">
      <c r="B6" s="18" t="s">
        <v>3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3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2:37" ht="12" customHeight="1" x14ac:dyDescent="0.2">
      <c r="B7" s="65" t="s">
        <v>110</v>
      </c>
      <c r="C7" s="40">
        <v>1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1</v>
      </c>
      <c r="L7" s="41">
        <v>2</v>
      </c>
      <c r="M7" s="41">
        <v>3</v>
      </c>
      <c r="N7" s="41">
        <v>2</v>
      </c>
      <c r="O7" s="41">
        <v>2</v>
      </c>
      <c r="P7" s="41">
        <v>3</v>
      </c>
      <c r="Q7" s="41">
        <v>4</v>
      </c>
      <c r="R7" s="42">
        <v>6</v>
      </c>
      <c r="U7" s="65" t="s">
        <v>111</v>
      </c>
      <c r="V7" s="40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1</v>
      </c>
      <c r="AI7" s="41">
        <v>2</v>
      </c>
      <c r="AJ7" s="41">
        <v>4</v>
      </c>
      <c r="AK7" s="42">
        <v>1</v>
      </c>
    </row>
    <row r="8" spans="2:37" ht="12" customHeight="1" x14ac:dyDescent="0.2">
      <c r="B8" s="65" t="s">
        <v>112</v>
      </c>
      <c r="C8" s="43">
        <v>0</v>
      </c>
      <c r="D8" s="44">
        <v>2</v>
      </c>
      <c r="E8" s="44">
        <v>1</v>
      </c>
      <c r="F8" s="44">
        <v>1</v>
      </c>
      <c r="G8" s="44">
        <v>2</v>
      </c>
      <c r="H8" s="44">
        <v>0</v>
      </c>
      <c r="I8" s="44">
        <v>0</v>
      </c>
      <c r="J8" s="44">
        <v>1</v>
      </c>
      <c r="K8" s="44">
        <v>2</v>
      </c>
      <c r="L8" s="44">
        <v>0</v>
      </c>
      <c r="M8" s="44">
        <v>4</v>
      </c>
      <c r="N8" s="44">
        <v>1</v>
      </c>
      <c r="O8" s="44">
        <v>3</v>
      </c>
      <c r="P8" s="44">
        <v>5</v>
      </c>
      <c r="Q8" s="44">
        <v>8</v>
      </c>
      <c r="R8" s="45">
        <v>14</v>
      </c>
      <c r="U8" s="65" t="s">
        <v>113</v>
      </c>
      <c r="V8" s="43">
        <v>0</v>
      </c>
      <c r="W8" s="44">
        <v>0</v>
      </c>
      <c r="X8" s="44">
        <v>0</v>
      </c>
      <c r="Y8" s="44">
        <v>0</v>
      </c>
      <c r="Z8" s="44">
        <v>1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1</v>
      </c>
      <c r="AH8" s="44">
        <v>0</v>
      </c>
      <c r="AI8" s="44">
        <v>1</v>
      </c>
      <c r="AJ8" s="44">
        <v>4</v>
      </c>
      <c r="AK8" s="45">
        <v>5</v>
      </c>
    </row>
    <row r="9" spans="2:37" ht="12" customHeight="1" x14ac:dyDescent="0.2">
      <c r="B9" s="65" t="s">
        <v>114</v>
      </c>
      <c r="C9" s="46">
        <v>0</v>
      </c>
      <c r="D9" s="47">
        <v>0</v>
      </c>
      <c r="E9" s="47">
        <v>1</v>
      </c>
      <c r="F9" s="47">
        <v>1</v>
      </c>
      <c r="G9" s="47">
        <v>3</v>
      </c>
      <c r="H9" s="47">
        <v>3</v>
      </c>
      <c r="I9" s="47">
        <v>6</v>
      </c>
      <c r="J9" s="47">
        <v>20</v>
      </c>
      <c r="K9" s="47">
        <v>33</v>
      </c>
      <c r="L9" s="47">
        <v>38</v>
      </c>
      <c r="M9" s="47">
        <v>68</v>
      </c>
      <c r="N9" s="47">
        <v>36</v>
      </c>
      <c r="O9" s="47">
        <v>55</v>
      </c>
      <c r="P9" s="47">
        <v>73</v>
      </c>
      <c r="Q9" s="47">
        <v>82</v>
      </c>
      <c r="R9" s="48">
        <v>80</v>
      </c>
      <c r="U9" s="65" t="s">
        <v>115</v>
      </c>
      <c r="V9" s="46">
        <v>0</v>
      </c>
      <c r="W9" s="47">
        <v>2</v>
      </c>
      <c r="X9" s="47">
        <v>2</v>
      </c>
      <c r="Y9" s="47">
        <v>3</v>
      </c>
      <c r="Z9" s="47">
        <v>5</v>
      </c>
      <c r="AA9" s="47">
        <v>2</v>
      </c>
      <c r="AB9" s="47">
        <v>9</v>
      </c>
      <c r="AC9" s="47">
        <v>19</v>
      </c>
      <c r="AD9" s="47">
        <v>32</v>
      </c>
      <c r="AE9" s="47">
        <v>38</v>
      </c>
      <c r="AF9" s="47">
        <v>67</v>
      </c>
      <c r="AG9" s="47">
        <v>39</v>
      </c>
      <c r="AH9" s="47">
        <v>53</v>
      </c>
      <c r="AI9" s="47">
        <v>79</v>
      </c>
      <c r="AJ9" s="47">
        <v>89</v>
      </c>
      <c r="AK9" s="48">
        <v>109</v>
      </c>
    </row>
    <row r="10" spans="2:37" ht="12" customHeight="1" x14ac:dyDescent="0.2">
      <c r="B10" s="65" t="s">
        <v>116</v>
      </c>
      <c r="C10" s="43">
        <v>2</v>
      </c>
      <c r="D10" s="44">
        <v>2</v>
      </c>
      <c r="E10" s="44">
        <v>0</v>
      </c>
      <c r="F10" s="44">
        <v>4</v>
      </c>
      <c r="G10" s="44">
        <v>1</v>
      </c>
      <c r="H10" s="44">
        <v>1</v>
      </c>
      <c r="I10" s="44">
        <v>8</v>
      </c>
      <c r="J10" s="44">
        <v>6</v>
      </c>
      <c r="K10" s="44">
        <v>4</v>
      </c>
      <c r="L10" s="44">
        <v>8</v>
      </c>
      <c r="M10" s="44">
        <v>4</v>
      </c>
      <c r="N10" s="44">
        <v>4</v>
      </c>
      <c r="O10" s="44">
        <v>7</v>
      </c>
      <c r="P10" s="44">
        <v>9</v>
      </c>
      <c r="Q10" s="44">
        <v>5</v>
      </c>
      <c r="R10" s="45">
        <v>1</v>
      </c>
      <c r="U10" s="65" t="s">
        <v>117</v>
      </c>
      <c r="V10" s="43">
        <v>0</v>
      </c>
      <c r="W10" s="44">
        <v>0</v>
      </c>
      <c r="X10" s="44">
        <v>0</v>
      </c>
      <c r="Y10" s="44">
        <v>1</v>
      </c>
      <c r="Z10" s="44">
        <v>0</v>
      </c>
      <c r="AA10" s="44">
        <v>0</v>
      </c>
      <c r="AB10" s="44">
        <v>0</v>
      </c>
      <c r="AC10" s="44">
        <v>1</v>
      </c>
      <c r="AD10" s="44">
        <v>2</v>
      </c>
      <c r="AE10" s="44">
        <v>3</v>
      </c>
      <c r="AF10" s="44">
        <v>2</v>
      </c>
      <c r="AG10" s="44">
        <v>0</v>
      </c>
      <c r="AH10" s="44">
        <v>1</v>
      </c>
      <c r="AI10" s="44">
        <v>2</v>
      </c>
      <c r="AJ10" s="44">
        <v>0</v>
      </c>
      <c r="AK10" s="45">
        <v>2</v>
      </c>
    </row>
    <row r="11" spans="2:37" ht="12" customHeight="1" x14ac:dyDescent="0.2">
      <c r="B11" s="19" t="s">
        <v>118</v>
      </c>
      <c r="C11" s="134">
        <v>3</v>
      </c>
      <c r="D11" s="135">
        <v>4</v>
      </c>
      <c r="E11" s="135">
        <v>2</v>
      </c>
      <c r="F11" s="135">
        <v>6</v>
      </c>
      <c r="G11" s="135">
        <v>6</v>
      </c>
      <c r="H11" s="135">
        <v>4</v>
      </c>
      <c r="I11" s="135">
        <v>14</v>
      </c>
      <c r="J11" s="135">
        <v>27</v>
      </c>
      <c r="K11" s="135">
        <v>40</v>
      </c>
      <c r="L11" s="135">
        <v>48</v>
      </c>
      <c r="M11" s="135">
        <v>79</v>
      </c>
      <c r="N11" s="135">
        <v>43</v>
      </c>
      <c r="O11" s="135">
        <v>67</v>
      </c>
      <c r="P11" s="135">
        <v>90</v>
      </c>
      <c r="Q11" s="135">
        <v>99</v>
      </c>
      <c r="R11" s="136">
        <v>101</v>
      </c>
      <c r="U11" s="19" t="s">
        <v>118</v>
      </c>
      <c r="V11" s="134">
        <v>0</v>
      </c>
      <c r="W11" s="135">
        <v>2</v>
      </c>
      <c r="X11" s="135">
        <v>2</v>
      </c>
      <c r="Y11" s="135">
        <v>4</v>
      </c>
      <c r="Z11" s="135">
        <v>6</v>
      </c>
      <c r="AA11" s="135">
        <v>2</v>
      </c>
      <c r="AB11" s="135">
        <v>9</v>
      </c>
      <c r="AC11" s="135">
        <v>20</v>
      </c>
      <c r="AD11" s="135">
        <v>34</v>
      </c>
      <c r="AE11" s="135">
        <v>41</v>
      </c>
      <c r="AF11" s="135">
        <v>69</v>
      </c>
      <c r="AG11" s="135">
        <v>40</v>
      </c>
      <c r="AH11" s="135">
        <v>55</v>
      </c>
      <c r="AI11" s="135">
        <v>84</v>
      </c>
      <c r="AJ11" s="135">
        <v>97</v>
      </c>
      <c r="AK11" s="136">
        <v>117</v>
      </c>
    </row>
    <row r="12" spans="2:37" ht="12" customHeight="1" x14ac:dyDescent="0.2">
      <c r="B12" s="137" t="s">
        <v>119</v>
      </c>
      <c r="C12" s="138">
        <v>0.3421360917250027</v>
      </c>
      <c r="D12" s="139">
        <v>2.9510997899999936</v>
      </c>
      <c r="E12" s="139">
        <v>0.41536881743198961</v>
      </c>
      <c r="F12" s="139">
        <v>1.6634776639999984</v>
      </c>
      <c r="G12" s="139">
        <v>3.3878882262149972</v>
      </c>
      <c r="H12" s="139">
        <v>0.12699759358903862</v>
      </c>
      <c r="I12" s="139">
        <v>3.255776078950916</v>
      </c>
      <c r="J12" s="139">
        <v>5.8452056617768591</v>
      </c>
      <c r="K12" s="139">
        <v>6.3074035733762912</v>
      </c>
      <c r="L12" s="139">
        <v>5.6103310290731088</v>
      </c>
      <c r="M12" s="139">
        <v>8.3549702347362427</v>
      </c>
      <c r="N12" s="139">
        <v>3.8481572190544853</v>
      </c>
      <c r="O12" s="139">
        <v>12.787706238191163</v>
      </c>
      <c r="P12" s="139">
        <v>23.885719733037035</v>
      </c>
      <c r="Q12" s="139">
        <v>9.8602841877657852</v>
      </c>
      <c r="R12" s="140">
        <v>10.910911499560939</v>
      </c>
      <c r="U12" s="137" t="s">
        <v>119</v>
      </c>
      <c r="V12" s="138">
        <v>0</v>
      </c>
      <c r="W12" s="139">
        <v>0.46858978999999579</v>
      </c>
      <c r="X12" s="139">
        <v>0.41536881743198251</v>
      </c>
      <c r="Y12" s="139">
        <v>1.6596982590000025</v>
      </c>
      <c r="Z12" s="139">
        <v>1.33655822621499</v>
      </c>
      <c r="AA12" s="139">
        <v>4.6567620576020374E-2</v>
      </c>
      <c r="AB12" s="139">
        <v>3.2376632262129164</v>
      </c>
      <c r="AC12" s="139">
        <v>5.4662337152898601</v>
      </c>
      <c r="AD12" s="139">
        <v>5.003375061365233</v>
      </c>
      <c r="AE12" s="139">
        <v>5.5704796410872177</v>
      </c>
      <c r="AF12" s="139">
        <v>7.5377259994033352</v>
      </c>
      <c r="AG12" s="139">
        <v>4.0401992048904276</v>
      </c>
      <c r="AH12" s="139">
        <v>10.180250579582093</v>
      </c>
      <c r="AI12" s="139">
        <v>22.820529480134041</v>
      </c>
      <c r="AJ12" s="139">
        <v>9.2586128225119637</v>
      </c>
      <c r="AK12" s="140">
        <v>11.666441349446941</v>
      </c>
    </row>
    <row r="13" spans="2:37" ht="12" customHeight="1" x14ac:dyDescent="0.2">
      <c r="B13" s="137" t="s">
        <v>120</v>
      </c>
      <c r="C13" s="79">
        <v>513</v>
      </c>
      <c r="D13" s="80">
        <v>467</v>
      </c>
      <c r="E13" s="80">
        <v>508</v>
      </c>
      <c r="F13" s="80">
        <v>616</v>
      </c>
      <c r="G13" s="80">
        <v>757</v>
      </c>
      <c r="H13" s="80">
        <v>890</v>
      </c>
      <c r="I13" s="80">
        <v>1406</v>
      </c>
      <c r="J13" s="80">
        <v>2136</v>
      </c>
      <c r="K13" s="80">
        <v>2421</v>
      </c>
      <c r="L13" s="80">
        <v>2643</v>
      </c>
      <c r="M13" s="80">
        <v>3025</v>
      </c>
      <c r="N13" s="80">
        <v>2717</v>
      </c>
      <c r="O13" s="80">
        <v>2874</v>
      </c>
      <c r="P13" s="80">
        <v>3589</v>
      </c>
      <c r="Q13" s="80">
        <v>2502</v>
      </c>
      <c r="R13" s="81">
        <v>955</v>
      </c>
      <c r="U13" s="137" t="s">
        <v>120</v>
      </c>
      <c r="V13" s="79">
        <v>513</v>
      </c>
      <c r="W13" s="80">
        <v>467</v>
      </c>
      <c r="X13" s="80">
        <v>508</v>
      </c>
      <c r="Y13" s="80">
        <v>616</v>
      </c>
      <c r="Z13" s="80">
        <v>757</v>
      </c>
      <c r="AA13" s="80">
        <v>890</v>
      </c>
      <c r="AB13" s="80">
        <v>1406</v>
      </c>
      <c r="AC13" s="80">
        <v>2136</v>
      </c>
      <c r="AD13" s="80">
        <v>2421</v>
      </c>
      <c r="AE13" s="80">
        <v>2643</v>
      </c>
      <c r="AF13" s="80">
        <v>3025</v>
      </c>
      <c r="AG13" s="80">
        <v>2717</v>
      </c>
      <c r="AH13" s="80">
        <v>2874</v>
      </c>
      <c r="AI13" s="80">
        <v>3589</v>
      </c>
      <c r="AJ13" s="80">
        <v>2502</v>
      </c>
      <c r="AK13" s="81">
        <v>955</v>
      </c>
    </row>
    <row r="14" spans="2:37" ht="12" customHeight="1" x14ac:dyDescent="0.2">
      <c r="B14" s="137" t="s">
        <v>121</v>
      </c>
      <c r="C14" s="31">
        <v>47.090946965333195</v>
      </c>
      <c r="D14" s="32">
        <v>31.96408245393388</v>
      </c>
      <c r="E14" s="32">
        <v>38.89909431691089</v>
      </c>
      <c r="F14" s="32">
        <v>52.451333408677201</v>
      </c>
      <c r="G14" s="32">
        <v>51.75572572862427</v>
      </c>
      <c r="H14" s="32">
        <v>55.934710852246852</v>
      </c>
      <c r="I14" s="32">
        <v>85.034095732334563</v>
      </c>
      <c r="J14" s="32">
        <v>119.0927721115646</v>
      </c>
      <c r="K14" s="32">
        <v>173.23933089914672</v>
      </c>
      <c r="L14" s="32">
        <v>203.54533497609933</v>
      </c>
      <c r="M14" s="32">
        <v>354.11386326152711</v>
      </c>
      <c r="N14" s="32">
        <v>278.82132323350601</v>
      </c>
      <c r="O14" s="32">
        <v>253.94213399526529</v>
      </c>
      <c r="P14" s="32">
        <v>354.20665994784486</v>
      </c>
      <c r="Q14" s="32">
        <v>301.38546439415882</v>
      </c>
      <c r="R14" s="33">
        <v>117.32857015715128</v>
      </c>
      <c r="U14" s="137" t="s">
        <v>121</v>
      </c>
      <c r="V14" s="31">
        <v>47.090946965333195</v>
      </c>
      <c r="W14" s="32">
        <v>31.96408245393388</v>
      </c>
      <c r="X14" s="32">
        <v>38.89909431691089</v>
      </c>
      <c r="Y14" s="32">
        <v>52.451333408677201</v>
      </c>
      <c r="Z14" s="32">
        <v>51.75572572862427</v>
      </c>
      <c r="AA14" s="32">
        <v>55.934710852246852</v>
      </c>
      <c r="AB14" s="32">
        <v>85.034095732334563</v>
      </c>
      <c r="AC14" s="32">
        <v>119.0927721115646</v>
      </c>
      <c r="AD14" s="32">
        <v>173.23933089914672</v>
      </c>
      <c r="AE14" s="32">
        <v>203.54533497609933</v>
      </c>
      <c r="AF14" s="32">
        <v>354.11386326152711</v>
      </c>
      <c r="AG14" s="32">
        <v>278.82132323350601</v>
      </c>
      <c r="AH14" s="32">
        <v>253.94213399526529</v>
      </c>
      <c r="AI14" s="32">
        <v>354.20665994784486</v>
      </c>
      <c r="AJ14" s="32">
        <v>301.38546439415882</v>
      </c>
      <c r="AK14" s="33">
        <v>117.32857015715128</v>
      </c>
    </row>
    <row r="15" spans="2:37" ht="12" customHeight="1" x14ac:dyDescent="0.2">
      <c r="B15" s="137" t="s">
        <v>122</v>
      </c>
      <c r="C15" s="141">
        <v>5.8479532163742687E-3</v>
      </c>
      <c r="D15" s="142">
        <v>8.5653104925053538E-3</v>
      </c>
      <c r="E15" s="142">
        <v>3.937007874015748E-3</v>
      </c>
      <c r="F15" s="142">
        <v>9.74025974025974E-3</v>
      </c>
      <c r="G15" s="142">
        <v>7.9260237780713338E-3</v>
      </c>
      <c r="H15" s="142">
        <v>4.4943820224719105E-3</v>
      </c>
      <c r="I15" s="142">
        <v>9.9573257467994308E-3</v>
      </c>
      <c r="J15" s="142">
        <v>1.2640449438202247E-2</v>
      </c>
      <c r="K15" s="142">
        <v>1.6522098306484923E-2</v>
      </c>
      <c r="L15" s="142">
        <v>1.8161180476730987E-2</v>
      </c>
      <c r="M15" s="142">
        <v>2.6115702479338844E-2</v>
      </c>
      <c r="N15" s="142">
        <v>1.5826278984173721E-2</v>
      </c>
      <c r="O15" s="142">
        <v>2.3312456506610995E-2</v>
      </c>
      <c r="P15" s="142">
        <v>2.5076623014767346E-2</v>
      </c>
      <c r="Q15" s="142">
        <v>3.9568345323741004E-2</v>
      </c>
      <c r="R15" s="143">
        <v>0.10575916230366492</v>
      </c>
      <c r="U15" s="137" t="s">
        <v>122</v>
      </c>
      <c r="V15" s="141">
        <v>0</v>
      </c>
      <c r="W15" s="142">
        <v>4.2826552462526769E-3</v>
      </c>
      <c r="X15" s="142">
        <v>3.937007874015748E-3</v>
      </c>
      <c r="Y15" s="142">
        <v>6.4935064935064939E-3</v>
      </c>
      <c r="Z15" s="142">
        <v>7.9260237780713338E-3</v>
      </c>
      <c r="AA15" s="142">
        <v>2.2471910112359553E-3</v>
      </c>
      <c r="AB15" s="142">
        <v>6.4011379800853483E-3</v>
      </c>
      <c r="AC15" s="142">
        <v>9.3632958801498131E-3</v>
      </c>
      <c r="AD15" s="142">
        <v>1.4043783560512184E-2</v>
      </c>
      <c r="AE15" s="142">
        <v>1.5512674990541053E-2</v>
      </c>
      <c r="AF15" s="142">
        <v>2.2809917355371901E-2</v>
      </c>
      <c r="AG15" s="142">
        <v>1.4722119985277881E-2</v>
      </c>
      <c r="AH15" s="142">
        <v>1.9137091162143353E-2</v>
      </c>
      <c r="AI15" s="142">
        <v>2.340484814711619E-2</v>
      </c>
      <c r="AJ15" s="142">
        <v>3.8768984812150277E-2</v>
      </c>
      <c r="AK15" s="143">
        <v>0.1225130890052356</v>
      </c>
    </row>
    <row r="16" spans="2:37" ht="12" customHeight="1" x14ac:dyDescent="0.2">
      <c r="B16" s="137" t="s">
        <v>123</v>
      </c>
      <c r="C16" s="130">
        <v>7.2654323977997728E-3</v>
      </c>
      <c r="D16" s="131">
        <v>9.2325496727555717E-2</v>
      </c>
      <c r="E16" s="131">
        <v>1.0678110242052943E-2</v>
      </c>
      <c r="F16" s="131">
        <v>3.1714687804768063E-2</v>
      </c>
      <c r="G16" s="131">
        <v>6.5459196610999804E-2</v>
      </c>
      <c r="H16" s="131">
        <v>2.2704612512346118E-3</v>
      </c>
      <c r="I16" s="131">
        <v>3.8287889709549695E-2</v>
      </c>
      <c r="J16" s="131">
        <v>4.908111179325933E-2</v>
      </c>
      <c r="K16" s="131">
        <v>3.6408611951106062E-2</v>
      </c>
      <c r="L16" s="131">
        <v>2.7563053851034632E-2</v>
      </c>
      <c r="M16" s="131">
        <v>2.3594021871337374E-2</v>
      </c>
      <c r="N16" s="131">
        <v>1.3801516951527227E-2</v>
      </c>
      <c r="O16" s="131">
        <v>5.035677237566881E-2</v>
      </c>
      <c r="P16" s="131">
        <v>6.7434417344253456E-2</v>
      </c>
      <c r="Q16" s="131">
        <v>3.2716522037938366E-2</v>
      </c>
      <c r="R16" s="132">
        <v>9.2994498142666651E-2</v>
      </c>
      <c r="U16" s="137" t="s">
        <v>123</v>
      </c>
      <c r="V16" s="130">
        <v>0</v>
      </c>
      <c r="W16" s="131">
        <v>1.4659885534813014E-2</v>
      </c>
      <c r="X16" s="131">
        <v>1.0678110242052761E-2</v>
      </c>
      <c r="Y16" s="131">
        <v>3.1642632343936425E-2</v>
      </c>
      <c r="Z16" s="131">
        <v>2.5824354839947432E-2</v>
      </c>
      <c r="AA16" s="131">
        <v>8.3253528741804143E-4</v>
      </c>
      <c r="AB16" s="131">
        <v>3.8074882767075532E-2</v>
      </c>
      <c r="AC16" s="131">
        <v>4.5898954389685054E-2</v>
      </c>
      <c r="AD16" s="131">
        <v>2.888128830443247E-2</v>
      </c>
      <c r="AE16" s="131">
        <v>2.7367267551188602E-2</v>
      </c>
      <c r="AF16" s="131">
        <v>2.1286164653306516E-2</v>
      </c>
      <c r="AG16" s="131">
        <v>1.4490280578386252E-2</v>
      </c>
      <c r="AH16" s="131">
        <v>4.0088859691837918E-2</v>
      </c>
      <c r="AI16" s="131">
        <v>6.4427160922085003E-2</v>
      </c>
      <c r="AJ16" s="131">
        <v>3.0720170400797227E-2</v>
      </c>
      <c r="AK16" s="132">
        <v>9.9433934410184763E-2</v>
      </c>
    </row>
    <row r="18" spans="2:37" ht="12" customHeight="1" x14ac:dyDescent="0.2">
      <c r="B18" s="65" t="s">
        <v>124</v>
      </c>
      <c r="C18" s="40">
        <v>1</v>
      </c>
      <c r="D18" s="41">
        <v>2</v>
      </c>
      <c r="E18" s="41">
        <v>1</v>
      </c>
      <c r="F18" s="41">
        <v>1</v>
      </c>
      <c r="G18" s="41">
        <v>4</v>
      </c>
      <c r="H18" s="41">
        <v>0</v>
      </c>
      <c r="I18" s="41">
        <v>0</v>
      </c>
      <c r="J18" s="41">
        <v>2</v>
      </c>
      <c r="K18" s="41">
        <v>6</v>
      </c>
      <c r="L18" s="41">
        <v>5</v>
      </c>
      <c r="M18" s="41">
        <v>13</v>
      </c>
      <c r="N18" s="41">
        <v>8</v>
      </c>
      <c r="O18" s="41">
        <v>11</v>
      </c>
      <c r="P18" s="41">
        <v>16</v>
      </c>
      <c r="Q18" s="41">
        <v>19</v>
      </c>
      <c r="R18" s="42">
        <v>26</v>
      </c>
      <c r="U18" s="65" t="s">
        <v>125</v>
      </c>
      <c r="V18" s="40">
        <v>0</v>
      </c>
      <c r="W18" s="41">
        <v>0</v>
      </c>
      <c r="X18" s="41">
        <v>0</v>
      </c>
      <c r="Y18" s="41">
        <v>0</v>
      </c>
      <c r="Z18" s="41">
        <v>1</v>
      </c>
      <c r="AA18" s="41">
        <v>0</v>
      </c>
      <c r="AB18" s="41">
        <v>1</v>
      </c>
      <c r="AC18" s="41">
        <v>0</v>
      </c>
      <c r="AD18" s="41">
        <v>0</v>
      </c>
      <c r="AE18" s="41">
        <v>0</v>
      </c>
      <c r="AF18" s="41">
        <v>2</v>
      </c>
      <c r="AG18" s="41">
        <v>3</v>
      </c>
      <c r="AH18" s="41">
        <v>3</v>
      </c>
      <c r="AI18" s="41">
        <v>7</v>
      </c>
      <c r="AJ18" s="41">
        <v>9</v>
      </c>
      <c r="AK18" s="42">
        <v>9</v>
      </c>
    </row>
    <row r="19" spans="2:37" ht="12" customHeight="1" x14ac:dyDescent="0.2">
      <c r="B19" s="144">
        <v>0.02</v>
      </c>
      <c r="C19" s="43">
        <v>0</v>
      </c>
      <c r="D19" s="44">
        <v>0</v>
      </c>
      <c r="E19" s="44">
        <v>1</v>
      </c>
      <c r="F19" s="44">
        <v>1</v>
      </c>
      <c r="G19" s="44">
        <v>1</v>
      </c>
      <c r="H19" s="44">
        <v>3</v>
      </c>
      <c r="I19" s="44">
        <v>6</v>
      </c>
      <c r="J19" s="44">
        <v>19</v>
      </c>
      <c r="K19" s="44">
        <v>30</v>
      </c>
      <c r="L19" s="44">
        <v>35</v>
      </c>
      <c r="M19" s="44">
        <v>62</v>
      </c>
      <c r="N19" s="44">
        <v>31</v>
      </c>
      <c r="O19" s="44">
        <v>49</v>
      </c>
      <c r="P19" s="44">
        <v>65</v>
      </c>
      <c r="Q19" s="44">
        <v>75</v>
      </c>
      <c r="R19" s="45">
        <v>74</v>
      </c>
      <c r="U19" s="144">
        <v>0.2</v>
      </c>
      <c r="V19" s="43">
        <v>0</v>
      </c>
      <c r="W19" s="44">
        <v>2</v>
      </c>
      <c r="X19" s="44">
        <v>2</v>
      </c>
      <c r="Y19" s="44">
        <v>3</v>
      </c>
      <c r="Z19" s="44">
        <v>5</v>
      </c>
      <c r="AA19" s="44">
        <v>2</v>
      </c>
      <c r="AB19" s="44">
        <v>8</v>
      </c>
      <c r="AC19" s="44">
        <v>19</v>
      </c>
      <c r="AD19" s="44">
        <v>32</v>
      </c>
      <c r="AE19" s="44">
        <v>38</v>
      </c>
      <c r="AF19" s="44">
        <v>65</v>
      </c>
      <c r="AG19" s="44">
        <v>37</v>
      </c>
      <c r="AH19" s="44">
        <v>51</v>
      </c>
      <c r="AI19" s="44">
        <v>75</v>
      </c>
      <c r="AJ19" s="44">
        <v>88</v>
      </c>
      <c r="AK19" s="45">
        <v>106</v>
      </c>
    </row>
    <row r="20" spans="2:37" ht="12" customHeight="1" x14ac:dyDescent="0.2">
      <c r="B20" s="65" t="s">
        <v>126</v>
      </c>
      <c r="C20" s="49">
        <v>2</v>
      </c>
      <c r="D20" s="50">
        <v>2</v>
      </c>
      <c r="E20" s="50">
        <v>0</v>
      </c>
      <c r="F20" s="50">
        <v>4</v>
      </c>
      <c r="G20" s="50">
        <v>1</v>
      </c>
      <c r="H20" s="50">
        <v>1</v>
      </c>
      <c r="I20" s="50">
        <v>8</v>
      </c>
      <c r="J20" s="50">
        <v>6</v>
      </c>
      <c r="K20" s="50">
        <v>4</v>
      </c>
      <c r="L20" s="50">
        <v>8</v>
      </c>
      <c r="M20" s="50">
        <v>4</v>
      </c>
      <c r="N20" s="50">
        <v>4</v>
      </c>
      <c r="O20" s="50">
        <v>7</v>
      </c>
      <c r="P20" s="50">
        <v>9</v>
      </c>
      <c r="Q20" s="50">
        <v>5</v>
      </c>
      <c r="R20" s="51">
        <v>1</v>
      </c>
      <c r="U20" s="65" t="s">
        <v>127</v>
      </c>
      <c r="V20" s="49">
        <v>0</v>
      </c>
      <c r="W20" s="50">
        <v>0</v>
      </c>
      <c r="X20" s="50">
        <v>0</v>
      </c>
      <c r="Y20" s="50">
        <v>1</v>
      </c>
      <c r="Z20" s="50">
        <v>0</v>
      </c>
      <c r="AA20" s="50">
        <v>0</v>
      </c>
      <c r="AB20" s="50">
        <v>0</v>
      </c>
      <c r="AC20" s="50">
        <v>1</v>
      </c>
      <c r="AD20" s="50">
        <v>2</v>
      </c>
      <c r="AE20" s="50">
        <v>3</v>
      </c>
      <c r="AF20" s="50">
        <v>2</v>
      </c>
      <c r="AG20" s="50">
        <v>0</v>
      </c>
      <c r="AH20" s="50">
        <v>1</v>
      </c>
      <c r="AI20" s="50">
        <v>2</v>
      </c>
      <c r="AJ20" s="50">
        <v>0</v>
      </c>
      <c r="AK20" s="51">
        <v>2</v>
      </c>
    </row>
    <row r="22" spans="2:37" ht="12" customHeight="1" x14ac:dyDescent="0.2">
      <c r="C22" s="145" t="s">
        <v>128</v>
      </c>
      <c r="D22" s="145" t="s">
        <v>129</v>
      </c>
      <c r="E22" s="145" t="s">
        <v>130</v>
      </c>
      <c r="F22" s="145" t="s">
        <v>131</v>
      </c>
      <c r="G22" s="145" t="s">
        <v>132</v>
      </c>
      <c r="V22" s="145" t="s">
        <v>128</v>
      </c>
      <c r="W22" s="145" t="s">
        <v>129</v>
      </c>
      <c r="X22" s="145" t="s">
        <v>130</v>
      </c>
      <c r="Y22" s="145" t="s">
        <v>131</v>
      </c>
      <c r="Z22" s="145" t="s">
        <v>132</v>
      </c>
    </row>
    <row r="23" spans="2:37" ht="12" customHeight="1" x14ac:dyDescent="0.2">
      <c r="B23" s="65" t="s">
        <v>110</v>
      </c>
      <c r="C23" s="40">
        <v>1</v>
      </c>
      <c r="D23" s="41">
        <v>0</v>
      </c>
      <c r="E23" s="41">
        <v>1</v>
      </c>
      <c r="F23" s="41">
        <v>7</v>
      </c>
      <c r="G23" s="42">
        <v>15</v>
      </c>
      <c r="U23" s="65" t="s">
        <v>111</v>
      </c>
      <c r="V23" s="40">
        <v>0</v>
      </c>
      <c r="W23" s="41">
        <v>0</v>
      </c>
      <c r="X23" s="41">
        <v>0</v>
      </c>
      <c r="Y23" s="41">
        <v>0</v>
      </c>
      <c r="Z23" s="42">
        <v>8</v>
      </c>
    </row>
    <row r="24" spans="2:37" ht="12" customHeight="1" x14ac:dyDescent="0.2">
      <c r="B24" s="65" t="s">
        <v>112</v>
      </c>
      <c r="C24" s="43">
        <v>3</v>
      </c>
      <c r="D24" s="44">
        <v>3</v>
      </c>
      <c r="E24" s="44">
        <v>3</v>
      </c>
      <c r="F24" s="44">
        <v>5</v>
      </c>
      <c r="G24" s="45">
        <v>30</v>
      </c>
      <c r="U24" s="65" t="s">
        <v>113</v>
      </c>
      <c r="V24" s="43">
        <v>0</v>
      </c>
      <c r="W24" s="44">
        <v>1</v>
      </c>
      <c r="X24" s="44">
        <v>0</v>
      </c>
      <c r="Y24" s="44">
        <v>1</v>
      </c>
      <c r="Z24" s="45">
        <v>10</v>
      </c>
    </row>
    <row r="25" spans="2:37" ht="12" customHeight="1" x14ac:dyDescent="0.2">
      <c r="B25" s="65" t="s">
        <v>114</v>
      </c>
      <c r="C25" s="46">
        <v>1</v>
      </c>
      <c r="D25" s="47">
        <v>7</v>
      </c>
      <c r="E25" s="47">
        <v>59</v>
      </c>
      <c r="F25" s="47">
        <v>142</v>
      </c>
      <c r="G25" s="48">
        <v>290</v>
      </c>
      <c r="U25" s="65" t="s">
        <v>115</v>
      </c>
      <c r="V25" s="46">
        <v>4</v>
      </c>
      <c r="W25" s="47">
        <v>10</v>
      </c>
      <c r="X25" s="47">
        <v>60</v>
      </c>
      <c r="Y25" s="47">
        <v>144</v>
      </c>
      <c r="Z25" s="48">
        <v>330</v>
      </c>
    </row>
    <row r="26" spans="2:37" ht="12" customHeight="1" x14ac:dyDescent="0.2">
      <c r="B26" s="65" t="s">
        <v>116</v>
      </c>
      <c r="C26" s="43">
        <v>4</v>
      </c>
      <c r="D26" s="44">
        <v>6</v>
      </c>
      <c r="E26" s="44">
        <v>18</v>
      </c>
      <c r="F26" s="44">
        <v>16</v>
      </c>
      <c r="G26" s="45">
        <v>22</v>
      </c>
      <c r="U26" s="65" t="s">
        <v>117</v>
      </c>
      <c r="V26" s="43">
        <v>0</v>
      </c>
      <c r="W26" s="44">
        <v>1</v>
      </c>
      <c r="X26" s="44">
        <v>3</v>
      </c>
      <c r="Y26" s="44">
        <v>5</v>
      </c>
      <c r="Z26" s="45">
        <v>5</v>
      </c>
    </row>
    <row r="27" spans="2:37" ht="12" customHeight="1" x14ac:dyDescent="0.2">
      <c r="B27" s="19" t="s">
        <v>118</v>
      </c>
      <c r="C27" s="134">
        <v>9</v>
      </c>
      <c r="D27" s="135">
        <v>16</v>
      </c>
      <c r="E27" s="135">
        <v>81</v>
      </c>
      <c r="F27" s="135">
        <v>170</v>
      </c>
      <c r="G27" s="136">
        <v>357</v>
      </c>
      <c r="U27" s="19" t="s">
        <v>118</v>
      </c>
      <c r="V27" s="134">
        <v>4</v>
      </c>
      <c r="W27" s="135">
        <v>12</v>
      </c>
      <c r="X27" s="135">
        <v>63</v>
      </c>
      <c r="Y27" s="135">
        <v>150</v>
      </c>
      <c r="Z27" s="136">
        <v>353</v>
      </c>
    </row>
    <row r="29" spans="2:37" ht="12" customHeight="1" x14ac:dyDescent="0.2">
      <c r="B29" s="65" t="s">
        <v>124</v>
      </c>
      <c r="C29" s="40">
        <v>4</v>
      </c>
      <c r="D29" s="41">
        <v>5</v>
      </c>
      <c r="E29" s="41">
        <v>8</v>
      </c>
      <c r="F29" s="41">
        <v>26</v>
      </c>
      <c r="G29" s="42">
        <v>72</v>
      </c>
      <c r="U29" s="65" t="s">
        <v>125</v>
      </c>
      <c r="V29" s="40">
        <v>0</v>
      </c>
      <c r="W29" s="41">
        <v>1</v>
      </c>
      <c r="X29" s="41">
        <v>1</v>
      </c>
      <c r="Y29" s="41">
        <v>5</v>
      </c>
      <c r="Z29" s="42">
        <v>28</v>
      </c>
    </row>
    <row r="30" spans="2:37" ht="12" customHeight="1" x14ac:dyDescent="0.2">
      <c r="B30" s="144">
        <v>0.02</v>
      </c>
      <c r="C30" s="43">
        <v>1</v>
      </c>
      <c r="D30" s="44">
        <v>5</v>
      </c>
      <c r="E30" s="44">
        <v>55</v>
      </c>
      <c r="F30" s="44">
        <v>128</v>
      </c>
      <c r="G30" s="45">
        <v>263</v>
      </c>
      <c r="U30" s="144">
        <v>0.2</v>
      </c>
      <c r="V30" s="43">
        <v>4</v>
      </c>
      <c r="W30" s="44">
        <v>10</v>
      </c>
      <c r="X30" s="44">
        <v>59</v>
      </c>
      <c r="Y30" s="44">
        <v>140</v>
      </c>
      <c r="Z30" s="45">
        <v>320</v>
      </c>
    </row>
    <row r="31" spans="2:37" ht="12" customHeight="1" x14ac:dyDescent="0.2">
      <c r="B31" s="65" t="s">
        <v>126</v>
      </c>
      <c r="C31" s="49">
        <v>4</v>
      </c>
      <c r="D31" s="50">
        <v>6</v>
      </c>
      <c r="E31" s="50">
        <v>18</v>
      </c>
      <c r="F31" s="50">
        <v>16</v>
      </c>
      <c r="G31" s="51">
        <v>22</v>
      </c>
      <c r="U31" s="65" t="s">
        <v>127</v>
      </c>
      <c r="V31" s="49">
        <v>0</v>
      </c>
      <c r="W31" s="50">
        <v>1</v>
      </c>
      <c r="X31" s="50">
        <v>3</v>
      </c>
      <c r="Y31" s="50">
        <v>5</v>
      </c>
      <c r="Z31" s="51">
        <v>5</v>
      </c>
    </row>
    <row r="32" spans="2:37" ht="12" customHeight="1" x14ac:dyDescent="0.2">
      <c r="B32" s="117">
        <v>45199</v>
      </c>
      <c r="U32" s="117">
        <v>45199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8B26-ABD7-4AAA-8EA4-85BA2BF77D93}">
  <sheetPr>
    <tabColor theme="4" tint="0.39997558519241921"/>
  </sheetPr>
  <dimension ref="B4:T10"/>
  <sheetViews>
    <sheetView showGridLines="0" zoomScaleNormal="100" workbookViewId="0">
      <selection activeCell="C5" sqref="C5"/>
    </sheetView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4" spans="2:20" ht="11.25" customHeight="1" x14ac:dyDescent="0.2">
      <c r="B4" s="170"/>
    </row>
    <row r="5" spans="2:20" ht="11.25" customHeight="1" x14ac:dyDescent="0.25">
      <c r="B5" s="172"/>
      <c r="C5" s="173" t="s">
        <v>344</v>
      </c>
      <c r="D5" s="173"/>
      <c r="E5" s="173"/>
      <c r="F5" s="173"/>
      <c r="G5" s="173"/>
      <c r="H5" s="173"/>
    </row>
    <row r="6" spans="2:20" ht="11.25" customHeight="1" x14ac:dyDescent="0.2">
      <c r="B6" s="174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77">
        <v>2023</v>
      </c>
    </row>
    <row r="7" spans="2:20" ht="11.25" customHeight="1" x14ac:dyDescent="0.2">
      <c r="B7" s="175" t="s">
        <v>27</v>
      </c>
      <c r="C7" s="178">
        <v>166.53008118115704</v>
      </c>
      <c r="D7" s="179">
        <v>47.337408565771995</v>
      </c>
      <c r="E7" s="179">
        <v>60.491371148275995</v>
      </c>
      <c r="F7" s="179">
        <v>78.123462654683053</v>
      </c>
      <c r="G7" s="179">
        <v>86.982612938664971</v>
      </c>
      <c r="H7" s="179">
        <v>98.467621192201221</v>
      </c>
      <c r="I7" s="179">
        <v>112.62948235828954</v>
      </c>
      <c r="J7" s="179">
        <v>137.84912625037046</v>
      </c>
      <c r="K7" s="179">
        <v>132.89922627328502</v>
      </c>
      <c r="L7" s="179">
        <v>127.84851102009105</v>
      </c>
      <c r="M7" s="179">
        <v>142.97394214256286</v>
      </c>
      <c r="N7" s="179">
        <v>188.17520094208589</v>
      </c>
      <c r="O7" s="179">
        <v>150.814964430674</v>
      </c>
      <c r="P7" s="179">
        <v>171.84580946793395</v>
      </c>
      <c r="Q7" s="179">
        <v>138.68474325490604</v>
      </c>
      <c r="R7" s="180">
        <v>70.129813187947022</v>
      </c>
    </row>
    <row r="8" spans="2:20" ht="11.25" customHeight="1" x14ac:dyDescent="0.2">
      <c r="B8" s="181" t="s">
        <v>28</v>
      </c>
      <c r="C8" s="182">
        <v>373</v>
      </c>
      <c r="D8" s="183">
        <v>218</v>
      </c>
      <c r="E8" s="183">
        <v>269</v>
      </c>
      <c r="F8" s="183">
        <v>290</v>
      </c>
      <c r="G8" s="183">
        <v>369</v>
      </c>
      <c r="H8" s="183">
        <v>437</v>
      </c>
      <c r="I8" s="183">
        <v>576</v>
      </c>
      <c r="J8" s="183">
        <v>603</v>
      </c>
      <c r="K8" s="183">
        <v>590</v>
      </c>
      <c r="L8" s="183">
        <v>574</v>
      </c>
      <c r="M8" s="183">
        <v>543</v>
      </c>
      <c r="N8" s="183">
        <v>610</v>
      </c>
      <c r="O8" s="183">
        <v>577</v>
      </c>
      <c r="P8" s="183">
        <v>677</v>
      </c>
      <c r="Q8" s="183">
        <v>512</v>
      </c>
      <c r="R8" s="184">
        <v>115</v>
      </c>
    </row>
    <row r="9" spans="2:20" ht="11.25" customHeight="1" x14ac:dyDescent="0.2">
      <c r="B9" s="117">
        <v>45199</v>
      </c>
      <c r="N9" s="185"/>
      <c r="O9" s="185"/>
      <c r="P9" s="185"/>
      <c r="Q9" s="185"/>
      <c r="R9" s="185"/>
      <c r="S9" s="185"/>
      <c r="T9" s="185"/>
    </row>
    <row r="10" spans="2:20" ht="11.25" customHeight="1" x14ac:dyDescent="0.2">
      <c r="N10" s="185"/>
      <c r="O10" s="185"/>
      <c r="P10" s="185"/>
      <c r="Q10" s="185"/>
      <c r="R10" s="185"/>
      <c r="S10" s="185"/>
      <c r="T10" s="185"/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545E-5ABE-4EC4-9F88-59B95BEEB743}">
  <sheetPr>
    <tabColor theme="4" tint="0.39997558519241921"/>
  </sheetPr>
  <dimension ref="A1:AO115"/>
  <sheetViews>
    <sheetView showGridLines="0" zoomScaleNormal="100" workbookViewId="0">
      <selection activeCell="V16" sqref="V16"/>
    </sheetView>
  </sheetViews>
  <sheetFormatPr defaultColWidth="11.83203125" defaultRowHeight="11.25" customHeight="1" x14ac:dyDescent="0.2"/>
  <cols>
    <col min="1" max="1" width="3.83203125" style="214" customWidth="1"/>
    <col min="2" max="2" width="24" style="214" bestFit="1" customWidth="1"/>
    <col min="3" max="11" width="11.83203125" style="214" customWidth="1"/>
    <col min="12" max="12" width="12.6640625" style="214" customWidth="1"/>
    <col min="13" max="18" width="11.83203125" style="214" customWidth="1"/>
    <col min="19" max="19" width="9.1640625" style="214" customWidth="1"/>
    <col min="20" max="21" width="11.83203125" style="214"/>
    <col min="22" max="22" width="18.6640625" style="214" bestFit="1" customWidth="1"/>
    <col min="23" max="16384" width="11.83203125" style="214"/>
  </cols>
  <sheetData>
    <row r="1" spans="1:40" ht="12" customHeight="1" x14ac:dyDescent="0.2">
      <c r="A1" s="214" t="s">
        <v>29</v>
      </c>
    </row>
    <row r="2" spans="1:40" ht="12" customHeight="1" x14ac:dyDescent="0.2"/>
    <row r="3" spans="1:40" ht="12" customHeight="1" x14ac:dyDescent="0.2"/>
    <row r="4" spans="1:40" ht="12" customHeight="1" x14ac:dyDescent="0.2"/>
    <row r="5" spans="1:40" ht="12" customHeight="1" x14ac:dyDescent="0.2">
      <c r="C5" s="215" t="s">
        <v>315</v>
      </c>
      <c r="V5" s="271"/>
      <c r="W5" s="272" t="s">
        <v>316</v>
      </c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3"/>
      <c r="AN5" s="273"/>
    </row>
    <row r="6" spans="1:40" ht="12" customHeight="1" x14ac:dyDescent="0.2">
      <c r="B6" s="216"/>
      <c r="C6" s="217">
        <v>2006</v>
      </c>
      <c r="D6" s="218">
        <v>2007</v>
      </c>
      <c r="E6" s="218">
        <v>2008</v>
      </c>
      <c r="F6" s="218">
        <v>2009</v>
      </c>
      <c r="G6" s="218">
        <v>2010</v>
      </c>
      <c r="H6" s="218">
        <v>2011</v>
      </c>
      <c r="I6" s="218">
        <v>2012</v>
      </c>
      <c r="J6" s="218">
        <v>2013</v>
      </c>
      <c r="K6" s="218">
        <v>2014</v>
      </c>
      <c r="L6" s="218">
        <v>2015</v>
      </c>
      <c r="M6" s="218">
        <v>2016</v>
      </c>
      <c r="N6" s="218">
        <v>2017</v>
      </c>
      <c r="O6" s="218">
        <v>2018</v>
      </c>
      <c r="P6" s="218">
        <v>2019</v>
      </c>
      <c r="Q6" s="218">
        <v>2020</v>
      </c>
      <c r="R6" s="218">
        <v>2021</v>
      </c>
      <c r="S6" s="218">
        <v>2022</v>
      </c>
      <c r="T6" s="219">
        <v>2023</v>
      </c>
      <c r="V6" s="273"/>
      <c r="W6" s="277">
        <v>2006</v>
      </c>
      <c r="X6" s="318">
        <v>2007</v>
      </c>
      <c r="Y6" s="318">
        <v>2008</v>
      </c>
      <c r="Z6" s="318">
        <v>2009</v>
      </c>
      <c r="AA6" s="318">
        <v>2010</v>
      </c>
      <c r="AB6" s="318">
        <v>2011</v>
      </c>
      <c r="AC6" s="318">
        <v>2012</v>
      </c>
      <c r="AD6" s="318">
        <v>2013</v>
      </c>
      <c r="AE6" s="318">
        <v>2014</v>
      </c>
      <c r="AF6" s="318">
        <v>2015</v>
      </c>
      <c r="AG6" s="318">
        <v>2016</v>
      </c>
      <c r="AH6" s="318">
        <v>2017</v>
      </c>
      <c r="AI6" s="318">
        <v>2018</v>
      </c>
      <c r="AJ6" s="318">
        <v>2019</v>
      </c>
      <c r="AK6" s="318">
        <v>2020</v>
      </c>
      <c r="AL6" s="318">
        <v>2021</v>
      </c>
      <c r="AM6" s="318">
        <v>2022</v>
      </c>
      <c r="AN6" s="319">
        <v>2023</v>
      </c>
    </row>
    <row r="7" spans="1:40" ht="12" customHeight="1" x14ac:dyDescent="0.2">
      <c r="B7" s="220" t="s">
        <v>30</v>
      </c>
      <c r="C7" s="221">
        <v>149.87417535047041</v>
      </c>
      <c r="D7" s="222">
        <v>210.93021320572197</v>
      </c>
      <c r="E7" s="222">
        <v>245.76493054421948</v>
      </c>
      <c r="F7" s="222">
        <v>228.1942164915616</v>
      </c>
      <c r="G7" s="222">
        <v>197.12161768723257</v>
      </c>
      <c r="H7" s="222">
        <v>188.58565863924065</v>
      </c>
      <c r="I7" s="222">
        <v>192.14931352851474</v>
      </c>
      <c r="J7" s="222">
        <v>219.90661744828483</v>
      </c>
      <c r="K7" s="222">
        <v>243.43240956644016</v>
      </c>
      <c r="L7" s="222">
        <v>249.81843219512547</v>
      </c>
      <c r="M7" s="222">
        <v>253.75539682987065</v>
      </c>
      <c r="N7" s="222">
        <v>276.41160145788666</v>
      </c>
      <c r="O7" s="222">
        <v>366.22639533296865</v>
      </c>
      <c r="P7" s="222">
        <v>382.41120138438362</v>
      </c>
      <c r="Q7" s="222">
        <v>416.68851019203441</v>
      </c>
      <c r="R7" s="222">
        <v>420.12134415387709</v>
      </c>
      <c r="S7" s="222">
        <v>379.58974299699838</v>
      </c>
      <c r="T7" s="223">
        <v>354.54761347551107</v>
      </c>
      <c r="V7" s="277" t="s">
        <v>46</v>
      </c>
      <c r="W7" s="224">
        <v>149.87417535047041</v>
      </c>
      <c r="X7" s="225">
        <v>210.93021320572197</v>
      </c>
      <c r="Y7" s="225">
        <v>245.76493054421948</v>
      </c>
      <c r="Z7" s="225">
        <v>228.1942164915616</v>
      </c>
      <c r="AA7" s="225">
        <v>197.12161768723257</v>
      </c>
      <c r="AB7" s="225">
        <v>188.58565863924065</v>
      </c>
      <c r="AC7" s="225">
        <v>192.14931352851474</v>
      </c>
      <c r="AD7" s="225">
        <v>219.90661744828483</v>
      </c>
      <c r="AE7" s="225">
        <v>243.43240956644016</v>
      </c>
      <c r="AF7" s="225">
        <v>249.81843219512547</v>
      </c>
      <c r="AG7" s="225">
        <v>253.75539682987065</v>
      </c>
      <c r="AH7" s="225">
        <v>276.41160145788666</v>
      </c>
      <c r="AI7" s="225">
        <v>366.22639533296865</v>
      </c>
      <c r="AJ7" s="225">
        <v>382.41120138438362</v>
      </c>
      <c r="AK7" s="225">
        <v>416.68851019203441</v>
      </c>
      <c r="AL7" s="225">
        <v>420.12134415387709</v>
      </c>
      <c r="AM7" s="225">
        <v>379.58974299699838</v>
      </c>
      <c r="AN7" s="226">
        <v>354.54761347551107</v>
      </c>
    </row>
    <row r="8" spans="1:40" ht="12" customHeight="1" x14ac:dyDescent="0.2">
      <c r="B8" s="227" t="s">
        <v>317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V8" s="278" t="s">
        <v>330</v>
      </c>
      <c r="W8" s="229">
        <v>190.02915649534572</v>
      </c>
      <c r="X8" s="230">
        <v>273.54462580829181</v>
      </c>
      <c r="Y8" s="230">
        <v>279.64736063789138</v>
      </c>
      <c r="Z8" s="230">
        <v>249.85794798915597</v>
      </c>
      <c r="AA8" s="230">
        <v>341.52998259149103</v>
      </c>
      <c r="AB8" s="230">
        <v>426.33364422774565</v>
      </c>
      <c r="AC8" s="230">
        <v>505.6362794211654</v>
      </c>
      <c r="AD8" s="230">
        <v>543.94448949567254</v>
      </c>
      <c r="AE8" s="230">
        <v>556.22036269184446</v>
      </c>
      <c r="AF8" s="230">
        <v>542.45630769538161</v>
      </c>
      <c r="AG8" s="230">
        <v>566.12839859302539</v>
      </c>
      <c r="AH8" s="230">
        <v>575.50185953874927</v>
      </c>
      <c r="AI8" s="230">
        <v>572.30479003259586</v>
      </c>
      <c r="AJ8" s="230">
        <v>604.65964522182651</v>
      </c>
      <c r="AK8" s="230">
        <v>633.94815131932523</v>
      </c>
      <c r="AL8" s="230">
        <v>801.51987267328002</v>
      </c>
      <c r="AM8" s="230">
        <v>846.15422959619821</v>
      </c>
      <c r="AN8" s="231">
        <v>857.0539529058716</v>
      </c>
    </row>
    <row r="9" spans="1:40" ht="12" customHeight="1" x14ac:dyDescent="0.2">
      <c r="V9" s="279" t="s">
        <v>33</v>
      </c>
      <c r="W9" s="232">
        <v>339.90333184581613</v>
      </c>
      <c r="X9" s="233">
        <v>484.47483901401381</v>
      </c>
      <c r="Y9" s="233">
        <v>525.41229118211083</v>
      </c>
      <c r="Z9" s="233">
        <v>478.05216448071758</v>
      </c>
      <c r="AA9" s="233">
        <v>538.65160027872366</v>
      </c>
      <c r="AB9" s="233">
        <v>614.9193028669863</v>
      </c>
      <c r="AC9" s="233">
        <v>697.78559294968011</v>
      </c>
      <c r="AD9" s="233">
        <v>763.85110694395735</v>
      </c>
      <c r="AE9" s="233">
        <v>799.65277225828459</v>
      </c>
      <c r="AF9" s="233">
        <v>792.27473989050713</v>
      </c>
      <c r="AG9" s="233">
        <v>819.88379542289601</v>
      </c>
      <c r="AH9" s="233">
        <v>851.91346099663588</v>
      </c>
      <c r="AI9" s="233">
        <v>938.53118536556451</v>
      </c>
      <c r="AJ9" s="233">
        <v>987.07084660621013</v>
      </c>
      <c r="AK9" s="233">
        <v>1050.6366615113598</v>
      </c>
      <c r="AL9" s="233">
        <v>1221.6412168271572</v>
      </c>
      <c r="AM9" s="233">
        <v>1225.7439725931965</v>
      </c>
      <c r="AN9" s="234">
        <v>1211.6015663813828</v>
      </c>
    </row>
    <row r="10" spans="1:40" ht="12" customHeight="1" x14ac:dyDescent="0.2">
      <c r="D10" s="235">
        <v>2016</v>
      </c>
      <c r="E10" s="235">
        <v>2017</v>
      </c>
      <c r="F10" s="235">
        <v>2018</v>
      </c>
      <c r="G10" s="235">
        <v>2019</v>
      </c>
      <c r="H10" s="235">
        <v>2020</v>
      </c>
      <c r="I10" s="235">
        <v>2021</v>
      </c>
      <c r="J10" s="235">
        <v>2022</v>
      </c>
      <c r="K10" s="235">
        <v>2023</v>
      </c>
      <c r="L10" s="235" t="s">
        <v>34</v>
      </c>
      <c r="M10" s="235"/>
      <c r="V10" s="227" t="s">
        <v>317</v>
      </c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</row>
    <row r="11" spans="1:40" ht="12" customHeight="1" x14ac:dyDescent="0.2">
      <c r="C11" s="236">
        <v>2005</v>
      </c>
      <c r="D11" s="235"/>
      <c r="E11" s="237"/>
      <c r="F11" s="237"/>
      <c r="G11" s="237"/>
      <c r="H11" s="237"/>
      <c r="I11" s="237"/>
      <c r="J11" s="237"/>
      <c r="K11" s="237"/>
      <c r="L11" s="237">
        <v>120.63643770597584</v>
      </c>
      <c r="M11" s="321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</row>
    <row r="12" spans="1:40" ht="12" customHeight="1" x14ac:dyDescent="0.2">
      <c r="C12" s="238">
        <v>2006</v>
      </c>
      <c r="D12" s="235"/>
      <c r="E12" s="322"/>
      <c r="F12" s="322"/>
      <c r="G12" s="322"/>
      <c r="H12" s="322"/>
      <c r="I12" s="322"/>
      <c r="J12" s="322"/>
      <c r="K12" s="322"/>
      <c r="L12" s="239">
        <v>149.87417535047041</v>
      </c>
      <c r="M12" s="321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</row>
    <row r="13" spans="1:40" ht="12" customHeight="1" x14ac:dyDescent="0.2">
      <c r="C13" s="238">
        <v>2007</v>
      </c>
      <c r="D13" s="235"/>
      <c r="E13" s="322"/>
      <c r="F13" s="322"/>
      <c r="G13" s="322"/>
      <c r="H13" s="322"/>
      <c r="I13" s="322"/>
      <c r="J13" s="322"/>
      <c r="K13" s="322"/>
      <c r="L13" s="239">
        <v>210.93021320572197</v>
      </c>
      <c r="M13" s="321"/>
      <c r="V13" s="273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73"/>
      <c r="AK13" s="273"/>
      <c r="AL13" s="273"/>
      <c r="AM13" s="273"/>
      <c r="AN13" s="273"/>
    </row>
    <row r="14" spans="1:40" ht="12" customHeight="1" x14ac:dyDescent="0.2">
      <c r="C14" s="238">
        <v>2008</v>
      </c>
      <c r="D14" s="235"/>
      <c r="E14" s="322"/>
      <c r="F14" s="322"/>
      <c r="G14" s="322"/>
      <c r="H14" s="322"/>
      <c r="I14" s="322"/>
      <c r="J14" s="322"/>
      <c r="K14" s="322"/>
      <c r="L14" s="239">
        <v>245.76493054421948</v>
      </c>
      <c r="M14" s="321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</row>
    <row r="15" spans="1:40" ht="12" customHeight="1" x14ac:dyDescent="0.2">
      <c r="C15" s="238">
        <v>2009</v>
      </c>
      <c r="D15" s="235"/>
      <c r="E15" s="322"/>
      <c r="F15" s="322"/>
      <c r="G15" s="322"/>
      <c r="H15" s="322"/>
      <c r="I15" s="322"/>
      <c r="J15" s="322"/>
      <c r="K15" s="322"/>
      <c r="L15" s="239">
        <v>228.1942164915616</v>
      </c>
      <c r="M15" s="321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</row>
    <row r="16" spans="1:40" ht="12" customHeight="1" x14ac:dyDescent="0.2">
      <c r="C16" s="238">
        <v>2010</v>
      </c>
      <c r="D16" s="235"/>
      <c r="E16" s="322"/>
      <c r="F16" s="322"/>
      <c r="G16" s="322"/>
      <c r="H16" s="322"/>
      <c r="I16" s="322"/>
      <c r="J16" s="322"/>
      <c r="K16" s="322"/>
      <c r="L16" s="239">
        <v>197.12161768723257</v>
      </c>
      <c r="M16" s="321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</row>
    <row r="17" spans="3:41" ht="12" customHeight="1" x14ac:dyDescent="0.2">
      <c r="C17" s="238">
        <v>2011</v>
      </c>
      <c r="D17" s="235"/>
      <c r="E17" s="322"/>
      <c r="F17" s="322"/>
      <c r="G17" s="322"/>
      <c r="H17" s="322"/>
      <c r="I17" s="322"/>
      <c r="J17" s="322"/>
      <c r="K17" s="322"/>
      <c r="L17" s="239">
        <v>188.58565863924065</v>
      </c>
      <c r="M17" s="321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</row>
    <row r="18" spans="3:41" ht="12" customHeight="1" x14ac:dyDescent="0.2">
      <c r="C18" s="238">
        <v>2012</v>
      </c>
      <c r="D18" s="235"/>
      <c r="E18" s="322"/>
      <c r="F18" s="322"/>
      <c r="G18" s="322"/>
      <c r="H18" s="322"/>
      <c r="I18" s="322"/>
      <c r="J18" s="322"/>
      <c r="K18" s="322"/>
      <c r="L18" s="239">
        <v>192.14931352851474</v>
      </c>
      <c r="M18" s="321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</row>
    <row r="19" spans="3:41" ht="12" customHeight="1" x14ac:dyDescent="0.2">
      <c r="C19" s="238">
        <v>2013</v>
      </c>
      <c r="D19" s="235"/>
      <c r="E19" s="322"/>
      <c r="F19" s="322"/>
      <c r="G19" s="322"/>
      <c r="H19" s="322"/>
      <c r="I19" s="322"/>
      <c r="J19" s="322"/>
      <c r="K19" s="322"/>
      <c r="L19" s="239">
        <v>219.90661744828483</v>
      </c>
      <c r="M19" s="321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</row>
    <row r="20" spans="3:41" ht="12" customHeight="1" x14ac:dyDescent="0.2">
      <c r="C20" s="238">
        <v>2014</v>
      </c>
      <c r="D20" s="235"/>
      <c r="E20" s="322"/>
      <c r="F20" s="322"/>
      <c r="G20" s="322"/>
      <c r="H20" s="322"/>
      <c r="I20" s="322"/>
      <c r="J20" s="322"/>
      <c r="K20" s="322"/>
      <c r="L20" s="239">
        <v>243.43240956644016</v>
      </c>
      <c r="M20" s="321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</row>
    <row r="21" spans="3:41" ht="12" customHeight="1" x14ac:dyDescent="0.2">
      <c r="C21" s="238">
        <v>2015</v>
      </c>
      <c r="D21" s="235"/>
      <c r="E21" s="322"/>
      <c r="F21" s="322"/>
      <c r="G21" s="322"/>
      <c r="H21" s="322"/>
      <c r="I21" s="322"/>
      <c r="J21" s="322"/>
      <c r="K21" s="322"/>
      <c r="L21" s="239">
        <v>249.81843219512547</v>
      </c>
      <c r="M21" s="321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</row>
    <row r="22" spans="3:41" ht="12" customHeight="1" x14ac:dyDescent="0.2">
      <c r="C22" s="238">
        <v>2016</v>
      </c>
      <c r="D22" s="235"/>
      <c r="E22" s="239"/>
      <c r="F22" s="239"/>
      <c r="G22" s="239"/>
      <c r="H22" s="239"/>
      <c r="I22" s="239"/>
      <c r="J22" s="239"/>
      <c r="K22" s="239"/>
      <c r="L22" s="239">
        <v>253.75539682987065</v>
      </c>
      <c r="M22" s="321"/>
      <c r="N22" s="240"/>
      <c r="O22" s="240"/>
      <c r="P22" s="240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</row>
    <row r="23" spans="3:41" ht="12" customHeight="1" x14ac:dyDescent="0.2">
      <c r="C23" s="236">
        <v>2017</v>
      </c>
      <c r="D23" s="241"/>
      <c r="E23" s="239"/>
      <c r="F23" s="239"/>
      <c r="G23" s="239"/>
      <c r="H23" s="239"/>
      <c r="I23" s="239"/>
      <c r="J23" s="239"/>
      <c r="K23" s="239"/>
      <c r="L23" s="239">
        <v>276.41160145788666</v>
      </c>
      <c r="M23" s="321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</row>
    <row r="24" spans="3:41" ht="12" customHeight="1" x14ac:dyDescent="0.2">
      <c r="C24" s="236">
        <v>2018</v>
      </c>
      <c r="D24" s="241"/>
      <c r="L24" s="239">
        <v>366.22639533296865</v>
      </c>
      <c r="M24" s="321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</row>
    <row r="25" spans="3:41" ht="12" customHeight="1" x14ac:dyDescent="0.2">
      <c r="C25" s="236">
        <v>2019</v>
      </c>
      <c r="D25" s="241"/>
      <c r="L25" s="239">
        <v>382.41120138438362</v>
      </c>
      <c r="M25" s="321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</row>
    <row r="26" spans="3:41" ht="12" customHeight="1" x14ac:dyDescent="0.2">
      <c r="C26" s="214">
        <v>2020</v>
      </c>
      <c r="D26" s="241"/>
      <c r="L26" s="239">
        <v>416.68851019203441</v>
      </c>
      <c r="M26" s="321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</row>
    <row r="27" spans="3:41" ht="12" customHeight="1" x14ac:dyDescent="0.2">
      <c r="C27" s="214">
        <v>2021</v>
      </c>
      <c r="D27" s="241"/>
      <c r="L27" s="239">
        <v>420.12134415387709</v>
      </c>
      <c r="M27" s="321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N27" s="273"/>
    </row>
    <row r="28" spans="3:41" ht="12" customHeight="1" x14ac:dyDescent="0.2">
      <c r="C28" s="214">
        <v>2022</v>
      </c>
      <c r="D28" s="242"/>
      <c r="E28" s="322"/>
      <c r="F28" s="322"/>
      <c r="G28" s="322"/>
      <c r="H28" s="322"/>
      <c r="I28" s="322"/>
      <c r="J28" s="322"/>
      <c r="K28" s="322"/>
      <c r="L28" s="239">
        <v>379.58974299699838</v>
      </c>
      <c r="M28" s="321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</row>
    <row r="29" spans="3:41" ht="12" customHeight="1" x14ac:dyDescent="0.2">
      <c r="C29" s="214">
        <v>2023</v>
      </c>
      <c r="D29" s="214">
        <v>15.528251096346731</v>
      </c>
      <c r="E29" s="214">
        <v>10.746851966750736</v>
      </c>
      <c r="F29" s="214">
        <v>29.888648197828317</v>
      </c>
      <c r="G29" s="214">
        <v>39.552502984278838</v>
      </c>
      <c r="H29" s="214">
        <v>33.161601691455843</v>
      </c>
      <c r="I29" s="214">
        <v>95.495585407548063</v>
      </c>
      <c r="J29" s="214">
        <v>100.71502204095135</v>
      </c>
      <c r="K29" s="214">
        <v>29.459150090351418</v>
      </c>
      <c r="L29" s="239">
        <v>354.54761347551107</v>
      </c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</row>
    <row r="30" spans="3:41" ht="12" customHeight="1" x14ac:dyDescent="0.2">
      <c r="C30" s="2"/>
      <c r="D30" s="2"/>
      <c r="E30" s="2"/>
      <c r="F30" s="2"/>
      <c r="G30" s="2"/>
      <c r="H30" s="2"/>
      <c r="I30" s="2"/>
      <c r="J30" s="2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</row>
    <row r="31" spans="3:41" ht="12" customHeight="1" x14ac:dyDescent="0.2">
      <c r="C31"/>
      <c r="D31"/>
      <c r="E31"/>
      <c r="F31"/>
      <c r="G31"/>
      <c r="H31"/>
      <c r="I31"/>
      <c r="J31"/>
      <c r="O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3"/>
      <c r="AN31" s="273"/>
    </row>
    <row r="32" spans="3:41" ht="12" customHeight="1" x14ac:dyDescent="0.2">
      <c r="C32" s="215" t="s">
        <v>318</v>
      </c>
      <c r="V32" s="273"/>
      <c r="W32" s="272" t="s">
        <v>319</v>
      </c>
      <c r="X32" s="273"/>
      <c r="Y32" s="273"/>
      <c r="Z32" s="28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</row>
    <row r="33" spans="2:41" ht="12" customHeight="1" x14ac:dyDescent="0.2">
      <c r="B33" s="216"/>
      <c r="C33" s="243">
        <v>2016</v>
      </c>
      <c r="D33" s="243">
        <v>2017</v>
      </c>
      <c r="E33" s="243">
        <v>2018</v>
      </c>
      <c r="F33" s="243">
        <v>2019</v>
      </c>
      <c r="G33" s="243">
        <v>2020</v>
      </c>
      <c r="H33" s="243">
        <v>2021</v>
      </c>
      <c r="I33" s="243">
        <v>2022</v>
      </c>
      <c r="J33" s="244">
        <v>2023</v>
      </c>
      <c r="V33" s="284"/>
      <c r="W33" s="274">
        <v>2006</v>
      </c>
      <c r="X33" s="275">
        <v>2007</v>
      </c>
      <c r="Y33" s="275">
        <v>2008</v>
      </c>
      <c r="Z33" s="275">
        <v>2009</v>
      </c>
      <c r="AA33" s="275">
        <v>2010</v>
      </c>
      <c r="AB33" s="275">
        <v>2011</v>
      </c>
      <c r="AC33" s="275">
        <v>2012</v>
      </c>
      <c r="AD33" s="275">
        <v>2013</v>
      </c>
      <c r="AE33" s="275">
        <v>2014</v>
      </c>
      <c r="AF33" s="275">
        <v>2015</v>
      </c>
      <c r="AG33" s="275">
        <v>2016</v>
      </c>
      <c r="AH33" s="275">
        <v>2017</v>
      </c>
      <c r="AI33" s="275">
        <v>2018</v>
      </c>
      <c r="AJ33" s="275">
        <v>2019</v>
      </c>
      <c r="AK33" s="275">
        <v>2020</v>
      </c>
      <c r="AL33" s="275">
        <v>2021</v>
      </c>
      <c r="AM33" s="275">
        <v>2022</v>
      </c>
      <c r="AN33" s="276">
        <v>2023</v>
      </c>
      <c r="AO33" s="273"/>
    </row>
    <row r="34" spans="2:41" ht="12" customHeight="1" x14ac:dyDescent="0.2">
      <c r="B34" s="245" t="s">
        <v>329</v>
      </c>
      <c r="C34" s="246">
        <v>1.7435188523735055</v>
      </c>
      <c r="D34" s="246">
        <v>1.9643863913152191</v>
      </c>
      <c r="E34" s="246">
        <v>3.0187074661257869</v>
      </c>
      <c r="F34" s="246">
        <v>5.422904119399516</v>
      </c>
      <c r="G34" s="246">
        <v>4.6206945765069554</v>
      </c>
      <c r="H34" s="246">
        <v>8.889389062659415</v>
      </c>
      <c r="I34" s="246">
        <v>7.2844086619043003</v>
      </c>
      <c r="J34" s="247">
        <v>3.2524593340220105</v>
      </c>
      <c r="V34" s="285" t="s">
        <v>35</v>
      </c>
      <c r="W34" s="286">
        <v>143.51712615665838</v>
      </c>
      <c r="X34" s="287">
        <v>204.17323345706208</v>
      </c>
      <c r="Y34" s="287">
        <v>230.68134792893778</v>
      </c>
      <c r="Z34" s="287">
        <v>204.45005153012178</v>
      </c>
      <c r="AA34" s="287">
        <v>143.15450001423301</v>
      </c>
      <c r="AB34" s="287">
        <v>117.43322809906769</v>
      </c>
      <c r="AC34" s="287">
        <v>143.56122745257204</v>
      </c>
      <c r="AD34" s="287">
        <v>176.67062739922861</v>
      </c>
      <c r="AE34" s="287">
        <v>202.43958473300859</v>
      </c>
      <c r="AF34" s="287">
        <v>215.12302511560418</v>
      </c>
      <c r="AG34" s="287">
        <v>213.99896054810887</v>
      </c>
      <c r="AH34" s="287">
        <v>231.00531693274004</v>
      </c>
      <c r="AI34" s="287">
        <v>309.56262320791353</v>
      </c>
      <c r="AJ34" s="287">
        <v>318.70515761534182</v>
      </c>
      <c r="AK34" s="287">
        <v>341.33315718640807</v>
      </c>
      <c r="AL34" s="287">
        <v>314.21820721973506</v>
      </c>
      <c r="AM34" s="287">
        <v>265.71900509248655</v>
      </c>
      <c r="AN34" s="288">
        <v>225.66975753885083</v>
      </c>
      <c r="AO34" s="273"/>
    </row>
    <row r="35" spans="2:41" ht="12" customHeight="1" x14ac:dyDescent="0.2">
      <c r="B35" s="245" t="s">
        <v>36</v>
      </c>
      <c r="C35" s="248">
        <v>1.8025972109928206</v>
      </c>
      <c r="D35" s="248">
        <v>1.438952892154657</v>
      </c>
      <c r="E35" s="248">
        <v>3.8089258139875395</v>
      </c>
      <c r="F35" s="248">
        <v>2.8222689905232761</v>
      </c>
      <c r="G35" s="248">
        <v>5.0558103770006859</v>
      </c>
      <c r="H35" s="248">
        <v>9.1470288702829858</v>
      </c>
      <c r="I35" s="248">
        <v>10.677453295469533</v>
      </c>
      <c r="J35" s="249">
        <v>4.0215044502385382</v>
      </c>
      <c r="V35" s="289" t="s">
        <v>37</v>
      </c>
      <c r="W35" s="290">
        <v>4.8176301666729158</v>
      </c>
      <c r="X35" s="291">
        <v>5.3611842440697739</v>
      </c>
      <c r="Y35" s="291">
        <v>13.607833877870839</v>
      </c>
      <c r="Z35" s="291">
        <v>21.167461207130359</v>
      </c>
      <c r="AA35" s="291">
        <v>52.76666236482577</v>
      </c>
      <c r="AB35" s="291">
        <v>66.06508575878388</v>
      </c>
      <c r="AC35" s="291">
        <v>43.110255137734761</v>
      </c>
      <c r="AD35" s="291">
        <v>30.595288535905901</v>
      </c>
      <c r="AE35" s="291">
        <v>22.184252468603081</v>
      </c>
      <c r="AF35" s="291">
        <v>22.852925698550028</v>
      </c>
      <c r="AG35" s="291">
        <v>32.357023953641658</v>
      </c>
      <c r="AH35" s="291">
        <v>36.678809457005741</v>
      </c>
      <c r="AI35" s="291">
        <v>47.687034987057693</v>
      </c>
      <c r="AJ35" s="291">
        <v>51.908336747566779</v>
      </c>
      <c r="AK35" s="291">
        <v>63.343701372915845</v>
      </c>
      <c r="AL35" s="291">
        <v>89.570629842935773</v>
      </c>
      <c r="AM35" s="291">
        <v>90.985009149512692</v>
      </c>
      <c r="AN35" s="292">
        <v>102.60275287356301</v>
      </c>
      <c r="AO35" s="273"/>
    </row>
    <row r="36" spans="2:41" ht="12" customHeight="1" x14ac:dyDescent="0.2">
      <c r="B36" s="245" t="s">
        <v>38</v>
      </c>
      <c r="C36" s="250">
        <v>2.054169033261501</v>
      </c>
      <c r="D36" s="250">
        <v>1.7019687967090582</v>
      </c>
      <c r="E36" s="250">
        <v>3.962450243033524</v>
      </c>
      <c r="F36" s="250">
        <v>5.5518775817633141</v>
      </c>
      <c r="G36" s="250">
        <v>6.9143302338817483</v>
      </c>
      <c r="H36" s="250">
        <v>15.463608184408685</v>
      </c>
      <c r="I36" s="250">
        <v>16.665333987140496</v>
      </c>
      <c r="J36" s="251">
        <v>2.2663216796749222</v>
      </c>
      <c r="V36" s="293" t="s">
        <v>39</v>
      </c>
      <c r="W36" s="294">
        <v>1.5394190271390888</v>
      </c>
      <c r="X36" s="295">
        <v>1.3957955045902182</v>
      </c>
      <c r="Y36" s="295">
        <v>1.4757487374109552</v>
      </c>
      <c r="Z36" s="295">
        <v>2.5767037543092708</v>
      </c>
      <c r="AA36" s="295">
        <v>1.2004553081740634</v>
      </c>
      <c r="AB36" s="295">
        <v>5.0873447813891834</v>
      </c>
      <c r="AC36" s="295">
        <v>5.4778309382081289</v>
      </c>
      <c r="AD36" s="295">
        <v>12.64070151314964</v>
      </c>
      <c r="AE36" s="295">
        <v>18.808572364828834</v>
      </c>
      <c r="AF36" s="295">
        <v>11.842481380971915</v>
      </c>
      <c r="AG36" s="295">
        <v>7.3994123281200821</v>
      </c>
      <c r="AH36" s="295">
        <v>8.7274750681414197</v>
      </c>
      <c r="AI36" s="295">
        <v>8.9767371379978815</v>
      </c>
      <c r="AJ36" s="295">
        <v>11.797707021476544</v>
      </c>
      <c r="AK36" s="295">
        <v>12.0116516327101</v>
      </c>
      <c r="AL36" s="295">
        <v>16.332507091206395</v>
      </c>
      <c r="AM36" s="295">
        <v>22.885728754998951</v>
      </c>
      <c r="AN36" s="296">
        <v>26.275103063097479</v>
      </c>
      <c r="AO36" s="273"/>
    </row>
    <row r="37" spans="2:41" ht="12" customHeight="1" x14ac:dyDescent="0.2">
      <c r="B37" s="245" t="s">
        <v>40</v>
      </c>
      <c r="C37" s="248">
        <v>9.9279659997189036</v>
      </c>
      <c r="D37" s="248">
        <v>5.6415438865718004</v>
      </c>
      <c r="E37" s="248">
        <v>19.098564674681466</v>
      </c>
      <c r="F37" s="248">
        <v>25.755452292592725</v>
      </c>
      <c r="G37" s="248">
        <v>16.570766504066455</v>
      </c>
      <c r="H37" s="248">
        <v>61.995559290196979</v>
      </c>
      <c r="I37" s="248">
        <v>66.087826096437027</v>
      </c>
      <c r="J37" s="249">
        <v>19.918864626415946</v>
      </c>
      <c r="V37" s="227" t="s">
        <v>317</v>
      </c>
      <c r="W37" s="273"/>
      <c r="X37" s="273"/>
      <c r="Y37" s="273"/>
      <c r="Z37" s="28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</row>
    <row r="38" spans="2:41" ht="12" customHeight="1" x14ac:dyDescent="0.2">
      <c r="B38" s="252" t="s">
        <v>345</v>
      </c>
      <c r="C38" s="253">
        <v>15.528251096346731</v>
      </c>
      <c r="D38" s="253">
        <v>10.746851966750736</v>
      </c>
      <c r="E38" s="253">
        <v>29.888648197828317</v>
      </c>
      <c r="F38" s="253">
        <v>39.552502984278838</v>
      </c>
      <c r="G38" s="253">
        <v>33.161601691455843</v>
      </c>
      <c r="H38" s="253">
        <v>95.495585407548063</v>
      </c>
      <c r="I38" s="253">
        <v>100.71502204095135</v>
      </c>
      <c r="J38" s="254">
        <v>29.459150090351418</v>
      </c>
      <c r="V38" s="273"/>
      <c r="W38" s="273"/>
      <c r="X38" s="273"/>
      <c r="Y38" s="273"/>
      <c r="Z38" s="28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</row>
    <row r="39" spans="2:41" ht="12" customHeight="1" x14ac:dyDescent="0.2">
      <c r="B39" s="227" t="s">
        <v>317</v>
      </c>
      <c r="V39" s="273"/>
      <c r="W39" s="273"/>
      <c r="X39" s="273"/>
      <c r="Y39" s="273"/>
      <c r="Z39" s="28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  <c r="AM39" s="273"/>
      <c r="AN39" s="273"/>
      <c r="AO39" s="273"/>
    </row>
    <row r="40" spans="2:41" ht="19.5" customHeight="1" x14ac:dyDescent="0.2">
      <c r="B40"/>
      <c r="C40"/>
      <c r="D40"/>
      <c r="E40"/>
      <c r="F40"/>
      <c r="G40"/>
      <c r="H40"/>
      <c r="I40"/>
      <c r="J40"/>
      <c r="V40" s="273"/>
      <c r="W40" s="273"/>
      <c r="X40" s="273"/>
      <c r="Y40" s="273"/>
      <c r="Z40" s="28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  <c r="AM40" s="273"/>
      <c r="AN40" s="273"/>
      <c r="AO40" s="273"/>
    </row>
    <row r="41" spans="2:41" ht="11.25" customHeight="1" x14ac:dyDescent="0.2">
      <c r="B41"/>
      <c r="C41"/>
      <c r="D41"/>
      <c r="E41"/>
      <c r="F41"/>
      <c r="G41"/>
      <c r="H41"/>
      <c r="I41"/>
      <c r="J41"/>
      <c r="V41" s="273"/>
      <c r="W41" s="273"/>
      <c r="X41" s="273"/>
      <c r="Y41" s="273"/>
      <c r="Z41" s="28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</row>
    <row r="42" spans="2:41" ht="11.25" customHeight="1" x14ac:dyDescent="0.2">
      <c r="B42"/>
      <c r="C42"/>
      <c r="D42"/>
      <c r="E42"/>
      <c r="F42"/>
      <c r="G42"/>
      <c r="H42"/>
      <c r="I42"/>
      <c r="J42"/>
      <c r="V42" s="273"/>
      <c r="W42" s="273"/>
      <c r="X42" s="273"/>
      <c r="Y42" s="273"/>
      <c r="Z42" s="28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  <c r="AO42" s="273"/>
    </row>
    <row r="43" spans="2:41" ht="11.25" customHeight="1" x14ac:dyDescent="0.2">
      <c r="B43"/>
      <c r="C43"/>
      <c r="D43"/>
      <c r="E43"/>
      <c r="F43"/>
      <c r="G43"/>
      <c r="H43"/>
      <c r="I43"/>
      <c r="J43"/>
      <c r="V43" s="273"/>
      <c r="W43" s="273"/>
      <c r="X43" s="273"/>
      <c r="Y43" s="273"/>
      <c r="Z43" s="28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</row>
    <row r="44" spans="2:41" ht="11.25" customHeight="1" x14ac:dyDescent="0.2">
      <c r="B44"/>
      <c r="C44"/>
      <c r="D44"/>
      <c r="E44"/>
      <c r="F44"/>
      <c r="G44"/>
      <c r="H44"/>
      <c r="I44"/>
      <c r="J44"/>
      <c r="V44" s="273"/>
      <c r="W44" s="273"/>
      <c r="X44" s="273"/>
      <c r="Y44" s="273"/>
      <c r="Z44" s="28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  <c r="AO44" s="273"/>
    </row>
    <row r="45" spans="2:41" ht="11.25" customHeight="1" x14ac:dyDescent="0.2">
      <c r="B45"/>
      <c r="C45"/>
      <c r="D45"/>
      <c r="E45"/>
      <c r="F45"/>
      <c r="G45"/>
      <c r="H45"/>
      <c r="I45"/>
      <c r="J45"/>
      <c r="V45" s="273"/>
      <c r="W45" s="273"/>
      <c r="X45" s="273"/>
      <c r="Y45" s="273"/>
      <c r="Z45" s="28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  <c r="AM45" s="273"/>
      <c r="AN45" s="273"/>
      <c r="AO45" s="273"/>
    </row>
    <row r="46" spans="2:41" ht="11.25" customHeight="1" x14ac:dyDescent="0.2">
      <c r="B46"/>
      <c r="C46"/>
      <c r="D46"/>
      <c r="E46"/>
      <c r="F46"/>
      <c r="G46"/>
      <c r="H46"/>
      <c r="I46"/>
      <c r="J46"/>
      <c r="V46" s="273"/>
      <c r="W46" s="273"/>
      <c r="X46" s="273"/>
      <c r="Y46" s="273"/>
      <c r="Z46" s="28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N46" s="273"/>
      <c r="AO46" s="273"/>
    </row>
    <row r="47" spans="2:41" ht="11.25" customHeight="1" x14ac:dyDescent="0.2">
      <c r="B47"/>
      <c r="C47"/>
      <c r="D47"/>
      <c r="E47"/>
      <c r="F47"/>
      <c r="G47"/>
      <c r="H47"/>
      <c r="I47"/>
      <c r="J47"/>
      <c r="V47" s="273"/>
      <c r="W47" s="273"/>
      <c r="X47" s="273"/>
      <c r="Y47" s="273"/>
      <c r="Z47" s="28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  <c r="AO47" s="273"/>
    </row>
    <row r="48" spans="2:41" ht="11.25" customHeight="1" x14ac:dyDescent="0.2">
      <c r="B48"/>
      <c r="C48"/>
      <c r="D48"/>
      <c r="E48"/>
      <c r="F48"/>
      <c r="G48"/>
      <c r="H48"/>
      <c r="I48"/>
      <c r="J48"/>
      <c r="V48" s="273"/>
      <c r="W48" s="273"/>
      <c r="X48" s="273"/>
      <c r="Y48" s="273"/>
      <c r="Z48" s="28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  <c r="AM48" s="273"/>
      <c r="AN48" s="273"/>
      <c r="AO48" s="273"/>
    </row>
    <row r="49" spans="2:41" ht="11.25" customHeight="1" x14ac:dyDescent="0.2">
      <c r="B49"/>
      <c r="C49"/>
      <c r="D49"/>
      <c r="E49"/>
      <c r="F49"/>
      <c r="G49"/>
      <c r="H49"/>
      <c r="I49"/>
      <c r="J49"/>
      <c r="V49" s="273"/>
      <c r="W49" s="273"/>
      <c r="X49" s="273"/>
      <c r="Y49" s="273"/>
      <c r="Z49" s="28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  <c r="AM49" s="273"/>
      <c r="AN49" s="273"/>
      <c r="AO49" s="273"/>
    </row>
    <row r="50" spans="2:41" ht="11.25" customHeight="1" x14ac:dyDescent="0.2">
      <c r="B50"/>
      <c r="C50"/>
      <c r="D50"/>
      <c r="E50"/>
      <c r="F50"/>
      <c r="G50"/>
      <c r="H50"/>
      <c r="I50"/>
      <c r="J50"/>
      <c r="V50" s="273"/>
      <c r="W50" s="273"/>
      <c r="X50" s="273"/>
      <c r="Y50" s="273"/>
      <c r="Z50" s="28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  <c r="AM50" s="273"/>
      <c r="AN50" s="273"/>
      <c r="AO50" s="273"/>
    </row>
    <row r="51" spans="2:41" ht="11.25" customHeight="1" x14ac:dyDescent="0.2"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  <c r="AM51" s="273"/>
      <c r="AN51" s="273"/>
      <c r="AO51" s="273"/>
    </row>
    <row r="52" spans="2:41" ht="11.25" customHeight="1" x14ac:dyDescent="0.2"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</row>
    <row r="53" spans="2:41" ht="11.25" customHeight="1" x14ac:dyDescent="0.2"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  <c r="AM53" s="273"/>
      <c r="AN53" s="273"/>
      <c r="AO53" s="273"/>
    </row>
    <row r="54" spans="2:41" ht="11.25" customHeight="1" x14ac:dyDescent="0.2">
      <c r="B54" s="272" t="s">
        <v>320</v>
      </c>
      <c r="C54" s="297"/>
      <c r="D54" s="298"/>
      <c r="E54" s="298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  <c r="AM54" s="273"/>
      <c r="AN54" s="273"/>
      <c r="AO54" s="273"/>
    </row>
    <row r="55" spans="2:41" ht="11.25" customHeight="1" x14ac:dyDescent="0.2">
      <c r="B55" s="274" t="s">
        <v>42</v>
      </c>
      <c r="C55" s="275" t="s">
        <v>43</v>
      </c>
      <c r="D55" s="275" t="s">
        <v>44</v>
      </c>
      <c r="E55" s="323" t="s">
        <v>45</v>
      </c>
      <c r="F55" s="273"/>
      <c r="G55" s="273"/>
      <c r="H55" s="300"/>
      <c r="I55" s="273"/>
      <c r="J55" s="273"/>
      <c r="K55" s="273"/>
      <c r="L55" s="273"/>
      <c r="M55" s="273"/>
      <c r="N55" s="273"/>
      <c r="O55" s="273"/>
      <c r="P55" s="273"/>
      <c r="Q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  <c r="AM55" s="273"/>
      <c r="AN55" s="273"/>
      <c r="AO55" s="273"/>
    </row>
    <row r="56" spans="2:41" ht="11.25" customHeight="1" x14ac:dyDescent="0.2">
      <c r="B56" s="324">
        <v>1998</v>
      </c>
      <c r="C56" s="261">
        <v>-12.458491758962014</v>
      </c>
      <c r="D56" s="261">
        <v>2.195049090104856</v>
      </c>
      <c r="E56" s="262">
        <v>-10.263442668857158</v>
      </c>
      <c r="F56" s="273"/>
      <c r="G56" s="273"/>
      <c r="H56" s="263"/>
      <c r="I56" s="263"/>
      <c r="J56" s="263"/>
      <c r="K56" s="273"/>
      <c r="L56" s="283"/>
      <c r="M56" s="283"/>
      <c r="N56" s="273"/>
      <c r="O56" s="273"/>
      <c r="P56" s="273"/>
      <c r="Q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  <c r="AM56" s="273"/>
      <c r="AN56" s="273"/>
      <c r="AO56" s="273"/>
    </row>
    <row r="57" spans="2:41" ht="11.25" customHeight="1" x14ac:dyDescent="0.2">
      <c r="B57" s="325">
        <v>1999</v>
      </c>
      <c r="C57" s="264">
        <v>-12.330450401314501</v>
      </c>
      <c r="D57" s="264">
        <v>4.2614856179735296</v>
      </c>
      <c r="E57" s="265">
        <v>-8.0689647833409701</v>
      </c>
      <c r="F57" s="273"/>
      <c r="G57" s="273"/>
      <c r="H57" s="263"/>
      <c r="I57" s="263"/>
      <c r="J57" s="263"/>
      <c r="K57" s="273"/>
      <c r="L57" s="283"/>
      <c r="M57" s="283"/>
      <c r="N57" s="273"/>
      <c r="O57" s="273"/>
      <c r="P57" s="273"/>
      <c r="Q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  <c r="AM57" s="273"/>
      <c r="AN57" s="273"/>
      <c r="AO57" s="273"/>
    </row>
    <row r="58" spans="2:41" ht="11.25" customHeight="1" x14ac:dyDescent="0.2">
      <c r="B58" s="324">
        <v>2000</v>
      </c>
      <c r="C58" s="261">
        <v>-15.290838868663341</v>
      </c>
      <c r="D58" s="261">
        <v>7.459603084416953</v>
      </c>
      <c r="E58" s="262">
        <v>-7.8312357842463882</v>
      </c>
      <c r="F58" s="273"/>
      <c r="G58" s="273"/>
      <c r="H58" s="263"/>
      <c r="I58" s="263"/>
      <c r="J58" s="263"/>
      <c r="K58" s="273"/>
      <c r="L58" s="283"/>
      <c r="M58" s="283"/>
      <c r="N58" s="273"/>
      <c r="O58" s="273"/>
      <c r="P58" s="273"/>
      <c r="Q58" s="273"/>
      <c r="V58" s="273"/>
      <c r="W58" s="303"/>
      <c r="X58" s="273"/>
      <c r="Y58" s="273"/>
      <c r="Z58" s="273"/>
      <c r="AA58" s="273"/>
      <c r="AB58" s="273"/>
      <c r="AC58" s="273"/>
      <c r="AD58" s="273"/>
      <c r="AE58" s="273"/>
      <c r="AF58" s="273"/>
      <c r="AG58" s="303"/>
      <c r="AH58" s="273"/>
      <c r="AI58" s="273"/>
      <c r="AJ58" s="273"/>
      <c r="AK58" s="273"/>
      <c r="AL58" s="273"/>
      <c r="AM58" s="273"/>
      <c r="AN58" s="273"/>
      <c r="AO58" s="273"/>
    </row>
    <row r="59" spans="2:41" ht="11.25" customHeight="1" x14ac:dyDescent="0.2">
      <c r="B59" s="325">
        <v>2001</v>
      </c>
      <c r="C59" s="264">
        <v>-8.6344807821253919</v>
      </c>
      <c r="D59" s="264">
        <v>7.3520661849959978</v>
      </c>
      <c r="E59" s="265">
        <v>-1.2824145971293941</v>
      </c>
      <c r="F59" s="273"/>
      <c r="G59" s="273"/>
      <c r="H59" s="263"/>
      <c r="I59" s="263"/>
      <c r="J59" s="263"/>
      <c r="K59" s="273"/>
      <c r="L59" s="283"/>
      <c r="M59" s="283"/>
      <c r="N59" s="273"/>
      <c r="O59" s="273"/>
      <c r="P59" s="273"/>
      <c r="Q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  <c r="AM59" s="273"/>
      <c r="AN59" s="273"/>
      <c r="AO59" s="273"/>
    </row>
    <row r="60" spans="2:41" ht="11.25" customHeight="1" x14ac:dyDescent="0.2">
      <c r="B60" s="324">
        <v>2002</v>
      </c>
      <c r="C60" s="261">
        <v>-10.161833607605418</v>
      </c>
      <c r="D60" s="261">
        <v>10.480311348440992</v>
      </c>
      <c r="E60" s="262">
        <v>0.3184777408355739</v>
      </c>
      <c r="F60" s="273"/>
      <c r="G60" s="273"/>
      <c r="H60" s="263"/>
      <c r="I60" s="263"/>
      <c r="J60" s="263"/>
      <c r="K60" s="273"/>
      <c r="L60" s="283"/>
      <c r="M60" s="283"/>
      <c r="N60" s="273"/>
      <c r="O60" s="273"/>
      <c r="P60" s="273"/>
      <c r="Q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73"/>
      <c r="AG60" s="273"/>
      <c r="AH60" s="273"/>
      <c r="AI60" s="273"/>
      <c r="AJ60" s="273"/>
      <c r="AK60" s="273"/>
      <c r="AL60" s="273"/>
      <c r="AM60" s="273"/>
      <c r="AN60" s="273"/>
      <c r="AO60" s="273"/>
    </row>
    <row r="61" spans="2:41" ht="11.25" customHeight="1" x14ac:dyDescent="0.2">
      <c r="B61" s="325">
        <v>2003</v>
      </c>
      <c r="C61" s="264">
        <v>-13.601612320254135</v>
      </c>
      <c r="D61" s="264">
        <v>9.5655624422378089</v>
      </c>
      <c r="E61" s="265">
        <v>-4.0360498780163265</v>
      </c>
      <c r="F61" s="273"/>
      <c r="G61" s="273"/>
      <c r="H61" s="263"/>
      <c r="I61" s="263"/>
      <c r="J61" s="263"/>
      <c r="K61" s="273"/>
      <c r="L61" s="283"/>
      <c r="M61" s="283"/>
      <c r="N61" s="273"/>
      <c r="O61" s="273"/>
      <c r="P61" s="273"/>
      <c r="Q61" s="273"/>
      <c r="V61" s="273"/>
      <c r="W61" s="273"/>
      <c r="X61" s="273"/>
      <c r="Y61" s="273"/>
      <c r="Z61" s="273"/>
      <c r="AA61" s="273"/>
      <c r="AB61" s="273"/>
      <c r="AC61" s="273"/>
      <c r="AD61" s="273"/>
      <c r="AE61" s="273"/>
      <c r="AF61" s="273"/>
      <c r="AG61" s="273"/>
      <c r="AH61" s="273"/>
      <c r="AI61" s="273"/>
      <c r="AJ61" s="273"/>
      <c r="AK61" s="273"/>
      <c r="AL61" s="273"/>
      <c r="AM61" s="273"/>
      <c r="AN61" s="273"/>
      <c r="AO61" s="273"/>
    </row>
    <row r="62" spans="2:41" ht="11.25" customHeight="1" x14ac:dyDescent="0.2">
      <c r="B62" s="324">
        <v>2004</v>
      </c>
      <c r="C62" s="261">
        <v>-24.829280650739602</v>
      </c>
      <c r="D62" s="261">
        <v>18.332331203390009</v>
      </c>
      <c r="E62" s="262">
        <v>-6.4969494473495928</v>
      </c>
      <c r="F62" s="273"/>
      <c r="G62" s="273"/>
      <c r="H62" s="263"/>
      <c r="I62" s="263"/>
      <c r="J62" s="263"/>
      <c r="K62" s="273"/>
      <c r="L62" s="283"/>
      <c r="M62" s="283"/>
      <c r="N62" s="273"/>
      <c r="O62" s="273"/>
      <c r="P62" s="273"/>
      <c r="Q62" s="273"/>
      <c r="V62" s="273"/>
      <c r="W62" s="273"/>
      <c r="X62" s="273"/>
      <c r="Y62" s="273"/>
      <c r="Z62" s="273"/>
      <c r="AA62" s="273"/>
      <c r="AB62" s="273"/>
      <c r="AC62" s="273"/>
      <c r="AD62" s="273"/>
      <c r="AE62" s="273"/>
      <c r="AF62" s="273"/>
      <c r="AG62" s="273"/>
      <c r="AH62" s="273"/>
      <c r="AI62" s="273"/>
      <c r="AJ62" s="273"/>
      <c r="AK62" s="273"/>
      <c r="AL62" s="273"/>
      <c r="AM62" s="273"/>
      <c r="AN62" s="273"/>
      <c r="AO62" s="273"/>
    </row>
    <row r="63" spans="2:41" ht="11.25" customHeight="1" x14ac:dyDescent="0.2">
      <c r="B63" s="325">
        <v>2005</v>
      </c>
      <c r="C63" s="264">
        <v>-26.415956842762984</v>
      </c>
      <c r="D63" s="264">
        <v>26.268814803165682</v>
      </c>
      <c r="E63" s="265">
        <v>-0.14714203959730199</v>
      </c>
      <c r="F63" s="273"/>
      <c r="G63" s="273"/>
      <c r="H63" s="263"/>
      <c r="I63" s="263"/>
      <c r="J63" s="263"/>
      <c r="K63" s="273"/>
      <c r="L63" s="283"/>
      <c r="M63" s="283"/>
      <c r="N63" s="273"/>
      <c r="O63" s="273"/>
      <c r="P63" s="273"/>
      <c r="Q63" s="273"/>
      <c r="V63" s="273"/>
      <c r="W63" s="273"/>
      <c r="X63" s="273"/>
      <c r="Y63" s="273"/>
      <c r="Z63" s="273"/>
      <c r="AA63" s="273"/>
      <c r="AB63" s="273"/>
      <c r="AC63" s="273"/>
      <c r="AD63" s="273"/>
      <c r="AE63" s="273"/>
      <c r="AF63" s="273"/>
      <c r="AG63" s="273"/>
      <c r="AH63" s="273"/>
      <c r="AI63" s="273"/>
      <c r="AJ63" s="273"/>
      <c r="AK63" s="273"/>
      <c r="AL63" s="273"/>
      <c r="AM63" s="273"/>
      <c r="AN63" s="273"/>
      <c r="AO63" s="273"/>
    </row>
    <row r="64" spans="2:41" ht="11.25" customHeight="1" x14ac:dyDescent="0.2">
      <c r="B64" s="324">
        <v>2006</v>
      </c>
      <c r="C64" s="261">
        <v>-100.03750315830563</v>
      </c>
      <c r="D64" s="261">
        <v>37.324295184463743</v>
      </c>
      <c r="E64" s="262">
        <v>-62.713207973841882</v>
      </c>
      <c r="F64" s="273"/>
      <c r="G64" s="273"/>
      <c r="H64" s="263"/>
      <c r="I64" s="263"/>
      <c r="J64" s="263"/>
      <c r="K64" s="273"/>
      <c r="L64" s="283"/>
      <c r="M64" s="283"/>
      <c r="N64" s="273"/>
      <c r="O64" s="273"/>
      <c r="P64" s="273"/>
      <c r="Q64" s="273"/>
      <c r="V64" s="273"/>
      <c r="W64" s="273"/>
      <c r="X64" s="273"/>
      <c r="Y64" s="273"/>
      <c r="Z64" s="273"/>
      <c r="AA64" s="273"/>
      <c r="AB64" s="273"/>
      <c r="AC64" s="273"/>
      <c r="AD64" s="273"/>
      <c r="AE64" s="273"/>
      <c r="AF64" s="273"/>
      <c r="AG64" s="273"/>
      <c r="AH64" s="273"/>
      <c r="AI64" s="273"/>
      <c r="AJ64" s="273"/>
      <c r="AK64" s="273"/>
      <c r="AL64" s="273"/>
      <c r="AM64" s="273"/>
      <c r="AN64" s="273"/>
      <c r="AO64" s="273"/>
    </row>
    <row r="65" spans="2:41" ht="11.25" customHeight="1" x14ac:dyDescent="0.2">
      <c r="B65" s="325">
        <v>2007</v>
      </c>
      <c r="C65" s="264">
        <v>-103.91504321480392</v>
      </c>
      <c r="D65" s="264">
        <v>47.511422446972155</v>
      </c>
      <c r="E65" s="265">
        <v>-56.403620767831761</v>
      </c>
      <c r="F65" s="273"/>
      <c r="G65" s="273"/>
      <c r="H65" s="263"/>
      <c r="I65" s="263"/>
      <c r="J65" s="263"/>
      <c r="K65" s="273"/>
      <c r="L65" s="283"/>
      <c r="M65" s="283"/>
      <c r="N65" s="273"/>
      <c r="O65" s="273"/>
      <c r="P65" s="273"/>
      <c r="Q65" s="273"/>
      <c r="V65" s="273"/>
      <c r="W65" s="273"/>
      <c r="X65" s="273"/>
      <c r="Y65" s="273"/>
      <c r="Z65" s="273"/>
      <c r="AA65" s="273"/>
      <c r="AB65" s="273"/>
      <c r="AC65" s="273"/>
      <c r="AD65" s="273"/>
      <c r="AE65" s="273"/>
      <c r="AF65" s="273"/>
      <c r="AG65" s="273"/>
      <c r="AH65" s="273"/>
      <c r="AI65" s="273"/>
      <c r="AJ65" s="273"/>
      <c r="AK65" s="273"/>
      <c r="AL65" s="273"/>
      <c r="AM65" s="273"/>
      <c r="AN65" s="273"/>
      <c r="AO65" s="273"/>
    </row>
    <row r="66" spans="2:41" ht="11.25" customHeight="1" x14ac:dyDescent="0.2">
      <c r="B66" s="324">
        <v>2008</v>
      </c>
      <c r="C66" s="261">
        <v>-110.623206516838</v>
      </c>
      <c r="D66" s="261">
        <v>29.815437814342761</v>
      </c>
      <c r="E66" s="262">
        <v>-80.807768702495238</v>
      </c>
      <c r="F66" s="273"/>
      <c r="G66" s="273"/>
      <c r="H66" s="263"/>
      <c r="I66" s="263"/>
      <c r="J66" s="263"/>
      <c r="K66" s="273"/>
      <c r="L66" s="283"/>
      <c r="M66" s="283"/>
      <c r="N66" s="273"/>
      <c r="O66" s="273"/>
      <c r="P66" s="273"/>
      <c r="Q66" s="273"/>
    </row>
    <row r="67" spans="2:41" ht="11.25" customHeight="1" x14ac:dyDescent="0.2">
      <c r="B67" s="325">
        <v>2009</v>
      </c>
      <c r="C67" s="264">
        <v>-70.90549309541268</v>
      </c>
      <c r="D67" s="264">
        <v>10.422189104854217</v>
      </c>
      <c r="E67" s="265">
        <v>-60.483303990558461</v>
      </c>
      <c r="F67" s="273"/>
      <c r="G67" s="273"/>
      <c r="H67" s="263"/>
      <c r="I67" s="263"/>
      <c r="J67" s="263"/>
      <c r="K67" s="273"/>
      <c r="L67" s="283"/>
      <c r="M67" s="283"/>
      <c r="N67" s="273"/>
      <c r="O67" s="273"/>
      <c r="P67" s="273"/>
      <c r="Q67" s="273"/>
    </row>
    <row r="68" spans="2:41" ht="11.25" customHeight="1" x14ac:dyDescent="0.2">
      <c r="B68" s="324">
        <v>2010</v>
      </c>
      <c r="C68" s="261">
        <v>-95.756119014430212</v>
      </c>
      <c r="D68" s="261">
        <v>24.690388700439247</v>
      </c>
      <c r="E68" s="262">
        <v>-71.065730313990969</v>
      </c>
      <c r="F68" s="273"/>
      <c r="G68" s="273"/>
      <c r="H68" s="263"/>
      <c r="I68" s="263"/>
      <c r="J68" s="263"/>
      <c r="K68" s="273"/>
      <c r="L68" s="283"/>
      <c r="M68" s="283"/>
      <c r="N68" s="273"/>
      <c r="O68" s="273"/>
      <c r="P68" s="273"/>
      <c r="Q68" s="273"/>
    </row>
    <row r="69" spans="2:41" ht="11.25" customHeight="1" x14ac:dyDescent="0.2">
      <c r="B69" s="325">
        <v>2011</v>
      </c>
      <c r="C69" s="264">
        <v>-89.363052073850071</v>
      </c>
      <c r="D69" s="264">
        <v>40.4229767534963</v>
      </c>
      <c r="E69" s="265">
        <v>-48.94007532035377</v>
      </c>
      <c r="F69" s="273"/>
      <c r="G69" s="273"/>
      <c r="H69" s="263"/>
      <c r="I69" s="263"/>
      <c r="J69" s="263"/>
      <c r="K69" s="273"/>
      <c r="L69" s="283"/>
      <c r="M69" s="283"/>
      <c r="N69" s="273"/>
      <c r="O69" s="273"/>
      <c r="P69" s="273"/>
      <c r="Q69" s="273"/>
    </row>
    <row r="70" spans="2:41" ht="11.25" customHeight="1" x14ac:dyDescent="0.2">
      <c r="B70" s="324">
        <v>2012</v>
      </c>
      <c r="C70" s="261">
        <v>-93.867082914906675</v>
      </c>
      <c r="D70" s="261">
        <v>68.188281799355352</v>
      </c>
      <c r="E70" s="262">
        <v>-25.678801115551323</v>
      </c>
      <c r="F70" s="273"/>
      <c r="G70" s="273"/>
      <c r="H70" s="263"/>
      <c r="I70" s="263"/>
      <c r="J70" s="263"/>
      <c r="K70" s="273"/>
      <c r="L70" s="283"/>
      <c r="M70" s="283"/>
      <c r="N70" s="273"/>
      <c r="O70" s="273"/>
      <c r="P70" s="273"/>
      <c r="Q70" s="273"/>
    </row>
    <row r="71" spans="2:41" ht="11.25" customHeight="1" x14ac:dyDescent="0.2">
      <c r="B71" s="325">
        <v>2013</v>
      </c>
      <c r="C71" s="264">
        <v>-85.622892885661685</v>
      </c>
      <c r="D71" s="264">
        <v>120.13560020721681</v>
      </c>
      <c r="E71" s="265">
        <v>34.512707321555126</v>
      </c>
      <c r="F71" s="273"/>
      <c r="G71" s="273"/>
      <c r="H71" s="263"/>
      <c r="I71" s="263"/>
      <c r="J71" s="263"/>
      <c r="K71" s="273"/>
      <c r="L71" s="283"/>
      <c r="M71" s="283"/>
      <c r="N71" s="273"/>
      <c r="O71" s="273"/>
      <c r="P71" s="273"/>
      <c r="Q71" s="273"/>
    </row>
    <row r="72" spans="2:41" ht="11.25" customHeight="1" x14ac:dyDescent="0.2">
      <c r="B72" s="324">
        <v>2014</v>
      </c>
      <c r="C72" s="261">
        <v>-108.50073799290217</v>
      </c>
      <c r="D72" s="261">
        <v>167.3112428271061</v>
      </c>
      <c r="E72" s="262">
        <v>58.810504834203925</v>
      </c>
      <c r="F72" s="273"/>
      <c r="G72" s="273"/>
      <c r="H72" s="263"/>
      <c r="I72" s="263"/>
      <c r="J72" s="263"/>
      <c r="K72" s="273"/>
      <c r="L72" s="283"/>
      <c r="M72" s="283"/>
      <c r="N72" s="273"/>
      <c r="O72" s="273"/>
      <c r="P72" s="273"/>
      <c r="Q72" s="273"/>
    </row>
    <row r="73" spans="2:41" ht="11.25" customHeight="1" x14ac:dyDescent="0.2">
      <c r="B73" s="325">
        <v>2015</v>
      </c>
      <c r="C73" s="264">
        <v>-114.45053327053564</v>
      </c>
      <c r="D73" s="264">
        <v>183.39104189518349</v>
      </c>
      <c r="E73" s="265">
        <v>68.940508624647848</v>
      </c>
      <c r="F73" s="273"/>
      <c r="G73" s="273"/>
      <c r="H73" s="263"/>
      <c r="I73" s="263"/>
      <c r="J73" s="263"/>
      <c r="K73" s="273"/>
      <c r="L73" s="283"/>
      <c r="M73" s="283"/>
      <c r="N73" s="273"/>
      <c r="O73" s="273"/>
      <c r="P73" s="273"/>
      <c r="Q73" s="273"/>
    </row>
    <row r="74" spans="2:41" ht="11.25" customHeight="1" x14ac:dyDescent="0.2">
      <c r="B74" s="324">
        <v>2016</v>
      </c>
      <c r="C74" s="261">
        <v>-124.10956877006358</v>
      </c>
      <c r="D74" s="261">
        <v>151.17258390477835</v>
      </c>
      <c r="E74" s="262">
        <v>27.063015134714774</v>
      </c>
      <c r="F74" s="273"/>
      <c r="G74" s="273"/>
      <c r="H74" s="263"/>
      <c r="I74" s="263"/>
      <c r="J74" s="263"/>
      <c r="K74" s="273"/>
      <c r="L74" s="283"/>
      <c r="M74" s="283"/>
      <c r="N74" s="273"/>
      <c r="O74" s="273"/>
      <c r="P74" s="273"/>
      <c r="Q74" s="273"/>
    </row>
    <row r="75" spans="2:41" ht="11.25" customHeight="1" x14ac:dyDescent="0.2">
      <c r="B75" s="325">
        <v>2017</v>
      </c>
      <c r="C75" s="264">
        <v>-101.33214050237811</v>
      </c>
      <c r="D75" s="264">
        <v>155.56004715302691</v>
      </c>
      <c r="E75" s="265">
        <v>54.227906650648805</v>
      </c>
      <c r="F75" s="273"/>
      <c r="G75" s="273"/>
      <c r="H75" s="263"/>
      <c r="I75" s="263"/>
      <c r="J75" s="263"/>
      <c r="K75" s="273"/>
      <c r="L75" s="283"/>
      <c r="M75" s="283"/>
      <c r="N75" s="273"/>
      <c r="O75" s="273"/>
      <c r="P75" s="273"/>
      <c r="Q75" s="273"/>
    </row>
    <row r="76" spans="2:41" ht="11.25" customHeight="1" x14ac:dyDescent="0.2">
      <c r="B76" s="324">
        <v>2018</v>
      </c>
      <c r="C76" s="261">
        <v>-105.73241165768098</v>
      </c>
      <c r="D76" s="261">
        <v>142.92536123423744</v>
      </c>
      <c r="E76" s="262">
        <v>37.192949576556458</v>
      </c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</row>
    <row r="77" spans="2:41" ht="11.25" customHeight="1" x14ac:dyDescent="0.2">
      <c r="B77" s="304">
        <v>2019</v>
      </c>
      <c r="C77" s="264">
        <v>-132.91704136628121</v>
      </c>
      <c r="D77" s="264">
        <v>162.45079508572024</v>
      </c>
      <c r="E77" s="265">
        <v>29.533753719439034</v>
      </c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</row>
    <row r="78" spans="2:41" ht="11.25" customHeight="1" x14ac:dyDescent="0.2">
      <c r="B78" s="324">
        <v>2020</v>
      </c>
      <c r="C78" s="261">
        <v>-113.57047615723684</v>
      </c>
      <c r="D78" s="261">
        <v>110.54347969151102</v>
      </c>
      <c r="E78" s="262">
        <v>-3.0269964657258157</v>
      </c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</row>
    <row r="79" spans="2:41" ht="11.25" customHeight="1" x14ac:dyDescent="0.2">
      <c r="B79" s="304">
        <v>2021</v>
      </c>
      <c r="C79" s="264">
        <v>-175.68253564060922</v>
      </c>
      <c r="D79" s="264">
        <v>177.20392596985772</v>
      </c>
      <c r="E79" s="265">
        <v>1.5213903292485043</v>
      </c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</row>
    <row r="80" spans="2:41" ht="11.25" customHeight="1" x14ac:dyDescent="0.2">
      <c r="B80" s="324">
        <v>2022</v>
      </c>
      <c r="C80" s="261">
        <v>-158.099937676396</v>
      </c>
      <c r="D80" s="261">
        <v>174.03492890408054</v>
      </c>
      <c r="E80" s="262">
        <v>15.934991227684549</v>
      </c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</row>
    <row r="81" spans="2:18" ht="11.25" customHeight="1" x14ac:dyDescent="0.2">
      <c r="B81" s="320">
        <v>2023</v>
      </c>
      <c r="C81" s="307">
        <v>-32.123512279145423</v>
      </c>
      <c r="D81" s="307">
        <v>32.302961545127211</v>
      </c>
      <c r="E81" s="308">
        <v>0.17944926598178768</v>
      </c>
      <c r="F81" s="273"/>
      <c r="G81" s="273"/>
      <c r="H81" s="273"/>
      <c r="I81" s="273"/>
      <c r="J81" s="273"/>
      <c r="K81" s="273"/>
      <c r="L81" s="273"/>
      <c r="M81" s="297"/>
      <c r="N81" s="273"/>
      <c r="O81" s="273"/>
      <c r="P81" s="273"/>
      <c r="Q81" s="273"/>
    </row>
    <row r="82" spans="2:18" ht="11.25" customHeight="1" x14ac:dyDescent="0.2">
      <c r="B82" s="273" t="s">
        <v>317</v>
      </c>
      <c r="C82" s="298"/>
      <c r="D82" s="298"/>
      <c r="E82" s="298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</row>
    <row r="83" spans="2:18" ht="11.25" customHeight="1" x14ac:dyDescent="0.2">
      <c r="B83" s="273"/>
      <c r="C83" s="309"/>
      <c r="D83" s="298"/>
      <c r="E83" s="298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</row>
    <row r="84" spans="2:18" ht="11.25" customHeight="1" x14ac:dyDescent="0.2">
      <c r="B84" s="273"/>
      <c r="C84" s="298"/>
      <c r="D84" s="298"/>
      <c r="E84" s="298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</row>
    <row r="85" spans="2:18" ht="11.25" customHeight="1" x14ac:dyDescent="0.2">
      <c r="B85" s="273"/>
      <c r="C85" s="298"/>
      <c r="D85" s="298"/>
      <c r="E85" s="298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</row>
    <row r="86" spans="2:18" ht="11.25" customHeight="1" x14ac:dyDescent="0.25">
      <c r="B86" s="310"/>
      <c r="C86" s="311" t="s">
        <v>321</v>
      </c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1"/>
    </row>
    <row r="87" spans="2:18" ht="11.25" customHeight="1" x14ac:dyDescent="0.2">
      <c r="B87" s="312"/>
      <c r="C87" s="10">
        <v>2008</v>
      </c>
      <c r="D87" s="11">
        <v>2009</v>
      </c>
      <c r="E87" s="11">
        <v>2010</v>
      </c>
      <c r="F87" s="11">
        <v>2011</v>
      </c>
      <c r="G87" s="11">
        <v>2012</v>
      </c>
      <c r="H87" s="11">
        <v>2013</v>
      </c>
      <c r="I87" s="11">
        <v>2014</v>
      </c>
      <c r="J87" s="11">
        <v>2015</v>
      </c>
      <c r="K87" s="11">
        <v>2016</v>
      </c>
      <c r="L87" s="11">
        <v>2017</v>
      </c>
      <c r="M87" s="11">
        <v>2018</v>
      </c>
      <c r="N87" s="11">
        <v>2019</v>
      </c>
      <c r="O87" s="11">
        <v>2020</v>
      </c>
      <c r="P87" s="11">
        <v>2021</v>
      </c>
      <c r="Q87" s="11">
        <v>2022</v>
      </c>
      <c r="R87" s="107">
        <v>2023</v>
      </c>
    </row>
    <row r="88" spans="2:18" ht="11.25" customHeight="1" x14ac:dyDescent="0.2">
      <c r="B88" s="313" t="s">
        <v>46</v>
      </c>
      <c r="C88" s="108">
        <v>245.76493054421948</v>
      </c>
      <c r="D88" s="109">
        <v>228.1942164915616</v>
      </c>
      <c r="E88" s="109">
        <v>197.12161768723257</v>
      </c>
      <c r="F88" s="109">
        <v>188.58565863924065</v>
      </c>
      <c r="G88" s="109">
        <v>192.14931352851474</v>
      </c>
      <c r="H88" s="109">
        <v>219.90661744828483</v>
      </c>
      <c r="I88" s="109">
        <v>243.43240956644016</v>
      </c>
      <c r="J88" s="109">
        <v>249.81843219512547</v>
      </c>
      <c r="K88" s="109">
        <v>253.75539682987065</v>
      </c>
      <c r="L88" s="109">
        <v>276.41160145788666</v>
      </c>
      <c r="M88" s="109">
        <v>366.22639533296865</v>
      </c>
      <c r="N88" s="109">
        <v>382.41120138438362</v>
      </c>
      <c r="O88" s="109">
        <v>416.68851019203441</v>
      </c>
      <c r="P88" s="109">
        <v>420.12134415387709</v>
      </c>
      <c r="Q88" s="109">
        <v>379.58974299699838</v>
      </c>
      <c r="R88" s="110">
        <v>354.54761347551107</v>
      </c>
    </row>
    <row r="89" spans="2:18" ht="11.25" customHeight="1" x14ac:dyDescent="0.2">
      <c r="B89" s="314" t="s">
        <v>43</v>
      </c>
      <c r="C89" s="111">
        <v>110.623206516838</v>
      </c>
      <c r="D89" s="112">
        <v>70.90549309541268</v>
      </c>
      <c r="E89" s="112">
        <v>95.756119014430212</v>
      </c>
      <c r="F89" s="112">
        <v>89.363052073850071</v>
      </c>
      <c r="G89" s="112">
        <v>93.867082914906675</v>
      </c>
      <c r="H89" s="112">
        <v>85.622892885661685</v>
      </c>
      <c r="I89" s="112">
        <v>108.50073799290217</v>
      </c>
      <c r="J89" s="112">
        <v>114.45053327053564</v>
      </c>
      <c r="K89" s="112">
        <v>124.10956877006358</v>
      </c>
      <c r="L89" s="112">
        <v>101.33214050237811</v>
      </c>
      <c r="M89" s="112">
        <v>105.73241165768098</v>
      </c>
      <c r="N89" s="112">
        <v>132.91704136628121</v>
      </c>
      <c r="O89" s="112">
        <v>113.57047615723684</v>
      </c>
      <c r="P89" s="112">
        <v>175.68253564060922</v>
      </c>
      <c r="Q89" s="112">
        <v>158.099937676396</v>
      </c>
      <c r="R89" s="113">
        <v>32.123512279145423</v>
      </c>
    </row>
    <row r="90" spans="2:18" ht="11.25" customHeight="1" x14ac:dyDescent="0.2">
      <c r="B90" s="314" t="s">
        <v>47</v>
      </c>
      <c r="C90" s="114">
        <v>2.2216399097671382</v>
      </c>
      <c r="D90" s="115">
        <v>3.2182868566261322</v>
      </c>
      <c r="E90" s="115">
        <v>2.0585798559518356</v>
      </c>
      <c r="F90" s="115">
        <v>2.110331443059851</v>
      </c>
      <c r="G90" s="115">
        <v>2.047036166050924</v>
      </c>
      <c r="H90" s="115">
        <v>2.5683156692911755</v>
      </c>
      <c r="I90" s="115">
        <v>2.2436014175531676</v>
      </c>
      <c r="J90" s="115">
        <v>2.1827633743270569</v>
      </c>
      <c r="K90" s="115">
        <v>2.0446078360001434</v>
      </c>
      <c r="L90" s="115">
        <v>2.7277781766723828</v>
      </c>
      <c r="M90" s="115">
        <v>3.4637098463114828</v>
      </c>
      <c r="N90" s="115">
        <v>2.877066758735384</v>
      </c>
      <c r="O90" s="115">
        <v>3.6689862039068553</v>
      </c>
      <c r="P90" s="115">
        <v>2.3913665784817235</v>
      </c>
      <c r="Q90" s="115">
        <v>2.4009480874935876</v>
      </c>
      <c r="R90" s="116">
        <v>11.037012715003872</v>
      </c>
    </row>
    <row r="91" spans="2:18" ht="11.25" customHeight="1" x14ac:dyDescent="0.25">
      <c r="B91" s="315" t="s">
        <v>48</v>
      </c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6"/>
      <c r="P91" s="310"/>
      <c r="Q91" s="310"/>
      <c r="R91" s="1"/>
    </row>
    <row r="92" spans="2:18" ht="11.25" customHeight="1" x14ac:dyDescent="0.25">
      <c r="B92" s="227" t="s">
        <v>317</v>
      </c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1"/>
    </row>
    <row r="93" spans="2:18" ht="11.25" customHeight="1" x14ac:dyDescent="0.25">
      <c r="B93" s="1" t="s">
        <v>49</v>
      </c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7"/>
      <c r="P93" s="310"/>
      <c r="Q93" s="310"/>
      <c r="R93" s="1"/>
    </row>
    <row r="94" spans="2:18" ht="11.25" customHeight="1" x14ac:dyDescent="0.25"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1"/>
    </row>
    <row r="95" spans="2:18" ht="11.25" customHeight="1" x14ac:dyDescent="0.25"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1"/>
    </row>
    <row r="96" spans="2:18" ht="11.25" customHeight="1" x14ac:dyDescent="0.25"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1"/>
    </row>
    <row r="97" spans="2:18" ht="11.25" customHeight="1" x14ac:dyDescent="0.25"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1"/>
    </row>
    <row r="98" spans="2:18" ht="11.25" customHeight="1" x14ac:dyDescent="0.25"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1"/>
    </row>
    <row r="99" spans="2:18" ht="11.25" customHeight="1" x14ac:dyDescent="0.25"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1"/>
    </row>
    <row r="100" spans="2:18" ht="11.25" customHeight="1" x14ac:dyDescent="0.25"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1"/>
    </row>
    <row r="101" spans="2:18" ht="11.25" customHeight="1" x14ac:dyDescent="0.25"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1"/>
    </row>
    <row r="102" spans="2:18" ht="11.25" customHeight="1" x14ac:dyDescent="0.25"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1"/>
    </row>
    <row r="103" spans="2:18" ht="11.25" customHeight="1" x14ac:dyDescent="0.25"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1"/>
    </row>
    <row r="104" spans="2:18" ht="11.25" customHeight="1" x14ac:dyDescent="0.25"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1"/>
    </row>
    <row r="105" spans="2:18" ht="11.25" customHeight="1" x14ac:dyDescent="0.25"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1"/>
    </row>
    <row r="106" spans="2:18" ht="11.25" customHeight="1" x14ac:dyDescent="0.25"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1"/>
    </row>
    <row r="107" spans="2:18" ht="11.25" customHeight="1" x14ac:dyDescent="0.25"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1"/>
    </row>
    <row r="108" spans="2:18" ht="11.25" customHeight="1" x14ac:dyDescent="0.25"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1"/>
    </row>
    <row r="109" spans="2:18" ht="11.25" customHeight="1" x14ac:dyDescent="0.25"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1"/>
    </row>
    <row r="110" spans="2:18" ht="11.25" customHeight="1" x14ac:dyDescent="0.25"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1"/>
    </row>
    <row r="111" spans="2:18" ht="11.25" customHeight="1" x14ac:dyDescent="0.25"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1"/>
    </row>
    <row r="112" spans="2:18" ht="11.25" customHeight="1" x14ac:dyDescent="0.25"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1"/>
    </row>
    <row r="113" spans="2:18" ht="11.25" customHeight="1" x14ac:dyDescent="0.25"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1"/>
    </row>
    <row r="114" spans="2:18" ht="11.25" customHeight="1" x14ac:dyDescent="0.25"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1"/>
    </row>
    <row r="115" spans="2:18" ht="11.25" customHeight="1" x14ac:dyDescent="0.25"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6D1E-B9B1-4006-A377-62F4CF4A6E9C}">
  <sheetPr>
    <tabColor theme="4" tint="0.39997558519241921"/>
  </sheetPr>
  <dimension ref="B1:R9"/>
  <sheetViews>
    <sheetView showGridLines="0" workbookViewId="0">
      <selection activeCell="B14" sqref="B14"/>
    </sheetView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1" spans="2:18" ht="11.25" customHeight="1" x14ac:dyDescent="0.2">
      <c r="B1" s="186"/>
    </row>
    <row r="4" spans="2:18" ht="11.25" customHeight="1" x14ac:dyDescent="0.2">
      <c r="B4" s="170"/>
    </row>
    <row r="5" spans="2:18" ht="11.25" customHeight="1" x14ac:dyDescent="0.2">
      <c r="C5" s="173" t="s">
        <v>346</v>
      </c>
    </row>
    <row r="6" spans="2:18" ht="11.25" customHeight="1" x14ac:dyDescent="0.2">
      <c r="B6" s="187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88">
        <v>2023</v>
      </c>
    </row>
    <row r="7" spans="2:18" ht="11.25" customHeight="1" x14ac:dyDescent="0.2">
      <c r="B7" s="175" t="s">
        <v>27</v>
      </c>
      <c r="C7" s="178">
        <v>35.904352008394</v>
      </c>
      <c r="D7" s="179">
        <v>8.5258145605980005</v>
      </c>
      <c r="E7" s="179">
        <v>5.784499299078</v>
      </c>
      <c r="F7" s="179">
        <v>8.093279880239999</v>
      </c>
      <c r="G7" s="179">
        <v>13.622489476110003</v>
      </c>
      <c r="H7" s="179">
        <v>6.6924176533990014</v>
      </c>
      <c r="I7" s="179">
        <v>11.242957365114998</v>
      </c>
      <c r="J7" s="179">
        <v>7.9581757010040022</v>
      </c>
      <c r="K7" s="179">
        <v>9.027897921811002</v>
      </c>
      <c r="L7" s="179">
        <v>7.9750657172759993</v>
      </c>
      <c r="M7" s="179">
        <v>6.9742130999910001</v>
      </c>
      <c r="N7" s="179">
        <v>10.841962875653998</v>
      </c>
      <c r="O7" s="179">
        <v>14.625827587982998</v>
      </c>
      <c r="P7" s="179">
        <v>10.852140502856999</v>
      </c>
      <c r="Q7" s="179">
        <v>5.9180870164129988</v>
      </c>
      <c r="R7" s="180">
        <v>0.32188596502200001</v>
      </c>
    </row>
    <row r="8" spans="2:18" ht="11.25" customHeight="1" x14ac:dyDescent="0.2">
      <c r="B8" s="181" t="s">
        <v>28</v>
      </c>
      <c r="C8" s="189">
        <v>64</v>
      </c>
      <c r="D8" s="190">
        <v>63</v>
      </c>
      <c r="E8" s="190">
        <v>70</v>
      </c>
      <c r="F8" s="190">
        <v>75</v>
      </c>
      <c r="G8" s="190">
        <v>75</v>
      </c>
      <c r="H8" s="190">
        <v>88</v>
      </c>
      <c r="I8" s="190">
        <v>109</v>
      </c>
      <c r="J8" s="190">
        <v>93</v>
      </c>
      <c r="K8" s="190">
        <v>92</v>
      </c>
      <c r="L8" s="190">
        <v>72</v>
      </c>
      <c r="M8" s="190">
        <v>81</v>
      </c>
      <c r="N8" s="190">
        <v>102</v>
      </c>
      <c r="O8" s="190">
        <v>115</v>
      </c>
      <c r="P8" s="190">
        <v>131</v>
      </c>
      <c r="Q8" s="190">
        <v>74</v>
      </c>
      <c r="R8" s="191">
        <v>7</v>
      </c>
    </row>
    <row r="9" spans="2:18" ht="11.25" customHeight="1" x14ac:dyDescent="0.2">
      <c r="B9" s="117">
        <v>45199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87DD-6239-48D4-826C-8731D87031CE}">
  <sheetPr>
    <tabColor theme="4" tint="0.39997558519241921"/>
  </sheetPr>
  <dimension ref="A5:AK59"/>
  <sheetViews>
    <sheetView showGridLines="0" zoomScaleNormal="100" workbookViewId="0">
      <selection activeCell="U36" sqref="U36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20" width="7.83203125" style="16"/>
    <col min="21" max="21" width="26.1640625" style="16" bestFit="1" customWidth="1"/>
    <col min="22" max="16384" width="7.83203125" style="16"/>
  </cols>
  <sheetData>
    <row r="5" spans="1:37" ht="12" customHeight="1" x14ac:dyDescent="0.25">
      <c r="C5" s="17" t="s">
        <v>188</v>
      </c>
      <c r="V5" s="17" t="s">
        <v>189</v>
      </c>
    </row>
    <row r="6" spans="1:37" ht="12" customHeight="1" x14ac:dyDescent="0.2">
      <c r="B6" s="18" t="s">
        <v>4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U6" s="18" t="s">
        <v>4</v>
      </c>
      <c r="V6" s="19">
        <v>2008</v>
      </c>
      <c r="W6" s="20">
        <v>2009</v>
      </c>
      <c r="X6" s="20">
        <v>2010</v>
      </c>
      <c r="Y6" s="20">
        <v>2011</v>
      </c>
      <c r="Z6" s="20">
        <v>2012</v>
      </c>
      <c r="AA6" s="20">
        <v>2013</v>
      </c>
      <c r="AB6" s="20">
        <v>2014</v>
      </c>
      <c r="AC6" s="20">
        <v>2015</v>
      </c>
      <c r="AD6" s="20">
        <v>2016</v>
      </c>
      <c r="AE6" s="20">
        <v>2017</v>
      </c>
      <c r="AF6" s="20">
        <v>2018</v>
      </c>
      <c r="AG6" s="20">
        <v>2019</v>
      </c>
      <c r="AH6" s="20">
        <v>2020</v>
      </c>
      <c r="AI6" s="20">
        <v>2021</v>
      </c>
      <c r="AJ6" s="20">
        <v>2022</v>
      </c>
      <c r="AK6" s="21">
        <v>2023</v>
      </c>
    </row>
    <row r="7" spans="1:37" ht="12" customHeight="1" x14ac:dyDescent="0.2">
      <c r="A7" s="146" t="s">
        <v>71</v>
      </c>
      <c r="B7" s="22" t="s">
        <v>335</v>
      </c>
      <c r="C7" s="23">
        <v>4.1416023830689994</v>
      </c>
      <c r="D7" s="24">
        <v>3.0522249374900006</v>
      </c>
      <c r="E7" s="24">
        <v>3.3080525608390006</v>
      </c>
      <c r="F7" s="24">
        <v>3.2285799816219996</v>
      </c>
      <c r="G7" s="24">
        <v>3.550395998048999</v>
      </c>
      <c r="H7" s="24">
        <v>4.4844762694472022</v>
      </c>
      <c r="I7" s="24">
        <v>5.6897922195285009</v>
      </c>
      <c r="J7" s="24">
        <v>6.4210142460665072</v>
      </c>
      <c r="K7" s="24">
        <v>6.3419475219430019</v>
      </c>
      <c r="L7" s="24">
        <v>5.5429202736179857</v>
      </c>
      <c r="M7" s="24">
        <v>5.5435779153239002</v>
      </c>
      <c r="N7" s="24">
        <v>6.7889271367179997</v>
      </c>
      <c r="O7" s="24">
        <v>5.5933485745710012</v>
      </c>
      <c r="P7" s="24">
        <v>6.9575266897940029</v>
      </c>
      <c r="Q7" s="24">
        <v>5.9712997290219967</v>
      </c>
      <c r="R7" s="25">
        <v>1.2524940266359998</v>
      </c>
      <c r="U7" s="22" t="s">
        <v>73</v>
      </c>
      <c r="V7" s="23">
        <v>515.57300675280794</v>
      </c>
      <c r="W7" s="24">
        <v>267.44298624729936</v>
      </c>
      <c r="X7" s="24">
        <v>276.21630661313236</v>
      </c>
      <c r="Y7" s="24">
        <v>339.66722893340449</v>
      </c>
      <c r="Z7" s="24">
        <v>292.87075063523565</v>
      </c>
      <c r="AA7" s="24">
        <v>286.24308486104979</v>
      </c>
      <c r="AB7" s="24">
        <v>275.37770747748061</v>
      </c>
      <c r="AC7" s="24">
        <v>308.38730704780841</v>
      </c>
      <c r="AD7" s="24">
        <v>287.03936560104762</v>
      </c>
      <c r="AE7" s="24">
        <v>302.95855691964709</v>
      </c>
      <c r="AF7" s="24">
        <v>350.42632878079138</v>
      </c>
      <c r="AG7" s="24">
        <v>425.73574873775118</v>
      </c>
      <c r="AH7" s="24">
        <v>358.230319312765</v>
      </c>
      <c r="AI7" s="24">
        <v>347.1632514503716</v>
      </c>
      <c r="AJ7" s="24">
        <v>357.43490529614928</v>
      </c>
      <c r="AK7" s="25">
        <v>746.06184242496829</v>
      </c>
    </row>
    <row r="8" spans="1:37" ht="12" customHeight="1" x14ac:dyDescent="0.2">
      <c r="A8" s="146" t="s">
        <v>74</v>
      </c>
      <c r="B8" s="30" t="s">
        <v>75</v>
      </c>
      <c r="C8" s="31">
        <v>14.498061483820999</v>
      </c>
      <c r="D8" s="32">
        <v>7.3859442988860016</v>
      </c>
      <c r="E8" s="32">
        <v>9.2913755444900019</v>
      </c>
      <c r="F8" s="32">
        <v>7.9481533248709999</v>
      </c>
      <c r="G8" s="32">
        <v>11.909383584434005</v>
      </c>
      <c r="H8" s="32">
        <v>12.620812555782003</v>
      </c>
      <c r="I8" s="32">
        <v>10.565305024993004</v>
      </c>
      <c r="J8" s="32">
        <v>13.057738324563003</v>
      </c>
      <c r="K8" s="32">
        <v>13.382311697952</v>
      </c>
      <c r="L8" s="32">
        <v>12.506634143522003</v>
      </c>
      <c r="M8" s="32">
        <v>12.866360273311999</v>
      </c>
      <c r="N8" s="32">
        <v>13.031160131565999</v>
      </c>
      <c r="O8" s="32">
        <v>11.273212935927996</v>
      </c>
      <c r="P8" s="32">
        <v>12.834531584996</v>
      </c>
      <c r="Q8" s="32">
        <v>10.413283818093999</v>
      </c>
      <c r="R8" s="33">
        <v>2.2539214513950001</v>
      </c>
      <c r="U8" s="30" t="s">
        <v>76</v>
      </c>
      <c r="V8" s="31">
        <v>81.254026506499997</v>
      </c>
      <c r="W8" s="32">
        <v>49.374110539999997</v>
      </c>
      <c r="X8" s="32">
        <v>32.405400814000004</v>
      </c>
      <c r="Y8" s="32">
        <v>28.013505174500001</v>
      </c>
      <c r="Z8" s="32">
        <v>32</v>
      </c>
      <c r="AA8" s="32">
        <v>16.856069249999997</v>
      </c>
      <c r="AB8" s="32">
        <v>15</v>
      </c>
      <c r="AC8" s="32">
        <v>11.259499999999999</v>
      </c>
      <c r="AD8" s="32">
        <v>15.667010000000001</v>
      </c>
      <c r="AE8" s="32">
        <v>18.817946713249999</v>
      </c>
      <c r="AF8" s="32">
        <v>18.285969667500002</v>
      </c>
      <c r="AG8" s="32">
        <v>20.497499999999999</v>
      </c>
      <c r="AH8" s="32">
        <v>16.282990999999999</v>
      </c>
      <c r="AI8" s="32">
        <v>16.904619</v>
      </c>
      <c r="AJ8" s="32">
        <v>17.725000000000001</v>
      </c>
      <c r="AK8" s="33">
        <v>15.165888499999999</v>
      </c>
    </row>
    <row r="9" spans="1:37" ht="12" customHeight="1" x14ac:dyDescent="0.2">
      <c r="A9" s="146" t="s">
        <v>77</v>
      </c>
      <c r="B9" s="30" t="s">
        <v>78</v>
      </c>
      <c r="C9" s="34">
        <v>21.238298442232001</v>
      </c>
      <c r="D9" s="35">
        <v>12.286871116192</v>
      </c>
      <c r="E9" s="35">
        <v>12.133393931777999</v>
      </c>
      <c r="F9" s="35">
        <v>11.703395637831001</v>
      </c>
      <c r="G9" s="35">
        <v>15.334123926706999</v>
      </c>
      <c r="H9" s="35">
        <v>15.755848745121002</v>
      </c>
      <c r="I9" s="35">
        <v>25.700683616547998</v>
      </c>
      <c r="J9" s="35">
        <v>22.697124523020999</v>
      </c>
      <c r="K9" s="35">
        <v>22.669519321420001</v>
      </c>
      <c r="L9" s="35">
        <v>25.431172712270005</v>
      </c>
      <c r="M9" s="35">
        <v>20.941280448623996</v>
      </c>
      <c r="N9" s="35">
        <v>19.791760841183994</v>
      </c>
      <c r="O9" s="35">
        <v>17.812490245985</v>
      </c>
      <c r="P9" s="35">
        <v>18.194867142792003</v>
      </c>
      <c r="Q9" s="35">
        <v>15.113283584313999</v>
      </c>
      <c r="R9" s="36">
        <v>3.831243237297</v>
      </c>
      <c r="U9" s="30" t="s">
        <v>79</v>
      </c>
      <c r="V9" s="34">
        <v>200</v>
      </c>
      <c r="W9" s="35">
        <v>140</v>
      </c>
      <c r="X9" s="35">
        <v>108.325</v>
      </c>
      <c r="Y9" s="35">
        <v>113.5</v>
      </c>
      <c r="Z9" s="35">
        <v>121.87875099999999</v>
      </c>
      <c r="AA9" s="35">
        <v>88.019275999999991</v>
      </c>
      <c r="AB9" s="35">
        <v>82.5</v>
      </c>
      <c r="AC9" s="35">
        <v>77.629400000000004</v>
      </c>
      <c r="AD9" s="35">
        <v>84.24</v>
      </c>
      <c r="AE9" s="35">
        <v>100</v>
      </c>
      <c r="AF9" s="35">
        <v>100.4</v>
      </c>
      <c r="AG9" s="35">
        <v>86.485500000000002</v>
      </c>
      <c r="AH9" s="35">
        <v>82.534999999999997</v>
      </c>
      <c r="AI9" s="35">
        <v>76.814999999999998</v>
      </c>
      <c r="AJ9" s="35">
        <v>78.724999999999994</v>
      </c>
      <c r="AK9" s="36">
        <v>68.5</v>
      </c>
    </row>
    <row r="10" spans="1:37" ht="12" customHeight="1" x14ac:dyDescent="0.2">
      <c r="A10" s="146" t="s">
        <v>80</v>
      </c>
      <c r="B10" s="30" t="s">
        <v>38</v>
      </c>
      <c r="C10" s="31">
        <v>30.319888098652999</v>
      </c>
      <c r="D10" s="32">
        <v>11.830346165528001</v>
      </c>
      <c r="E10" s="32">
        <v>8.8558484037850018</v>
      </c>
      <c r="F10" s="32">
        <v>20.119696526622</v>
      </c>
      <c r="G10" s="32">
        <v>22.590702035730999</v>
      </c>
      <c r="H10" s="32">
        <v>15.143812706973002</v>
      </c>
      <c r="I10" s="32">
        <v>24.804115310898997</v>
      </c>
      <c r="J10" s="32">
        <v>18.770535051082998</v>
      </c>
      <c r="K10" s="32">
        <v>28.032240420573999</v>
      </c>
      <c r="L10" s="32">
        <v>23.901639879523991</v>
      </c>
      <c r="M10" s="32">
        <v>24.803101349930998</v>
      </c>
      <c r="N10" s="32">
        <v>22.247083475533003</v>
      </c>
      <c r="O10" s="32">
        <v>27.437764863047995</v>
      </c>
      <c r="P10" s="32">
        <v>37.274127927639007</v>
      </c>
      <c r="Q10" s="32">
        <v>27.061624863960002</v>
      </c>
      <c r="R10" s="33">
        <v>3.3149999999999999</v>
      </c>
      <c r="U10" s="30" t="s">
        <v>81</v>
      </c>
      <c r="V10" s="31">
        <v>484.5</v>
      </c>
      <c r="W10" s="32">
        <v>312.10000000000002</v>
      </c>
      <c r="X10" s="32">
        <v>258.50798933550004</v>
      </c>
      <c r="Y10" s="32">
        <v>347.25</v>
      </c>
      <c r="Z10" s="32">
        <v>323</v>
      </c>
      <c r="AA10" s="32">
        <v>255.08749999999998</v>
      </c>
      <c r="AB10" s="32">
        <v>315.13300188300002</v>
      </c>
      <c r="AC10" s="32">
        <v>284.26168854850005</v>
      </c>
      <c r="AD10" s="32">
        <v>300</v>
      </c>
      <c r="AE10" s="32">
        <v>309.79589080300002</v>
      </c>
      <c r="AF10" s="32">
        <v>332.87511972174997</v>
      </c>
      <c r="AG10" s="32">
        <v>304.72500000000002</v>
      </c>
      <c r="AH10" s="32">
        <v>336.87145401200002</v>
      </c>
      <c r="AI10" s="32">
        <v>315.58888899999999</v>
      </c>
      <c r="AJ10" s="32">
        <v>300</v>
      </c>
      <c r="AK10" s="33">
        <v>346.49434273874999</v>
      </c>
    </row>
    <row r="11" spans="1:37" ht="12" customHeight="1" x14ac:dyDescent="0.2">
      <c r="A11" s="146" t="s">
        <v>82</v>
      </c>
      <c r="B11" s="30" t="s">
        <v>83</v>
      </c>
      <c r="C11" s="34">
        <v>62.332230773382008</v>
      </c>
      <c r="D11" s="35">
        <v>12.782022047676001</v>
      </c>
      <c r="E11" s="35">
        <v>21.902700707384003</v>
      </c>
      <c r="F11" s="35">
        <v>16.121765183737001</v>
      </c>
      <c r="G11" s="35">
        <v>22.340305766510998</v>
      </c>
      <c r="H11" s="35">
        <v>38.336670914877999</v>
      </c>
      <c r="I11" s="35">
        <v>29.441631144431998</v>
      </c>
      <c r="J11" s="35">
        <v>48.905825105637</v>
      </c>
      <c r="K11" s="35">
        <v>42.073207311395997</v>
      </c>
      <c r="L11" s="35">
        <v>41.284677445793001</v>
      </c>
      <c r="M11" s="35">
        <v>45.323405825257012</v>
      </c>
      <c r="N11" s="35">
        <v>62.910557776173</v>
      </c>
      <c r="O11" s="35">
        <v>68.508816891372987</v>
      </c>
      <c r="P11" s="35">
        <v>78.597756122712994</v>
      </c>
      <c r="Q11" s="35">
        <v>50.869962538791</v>
      </c>
      <c r="R11" s="36">
        <v>28.977154472618999</v>
      </c>
      <c r="U11" s="26" t="s">
        <v>28</v>
      </c>
      <c r="V11" s="49">
        <v>323</v>
      </c>
      <c r="W11" s="50">
        <v>177</v>
      </c>
      <c r="X11" s="50">
        <v>219</v>
      </c>
      <c r="Y11" s="50">
        <v>230</v>
      </c>
      <c r="Z11" s="50">
        <v>297</v>
      </c>
      <c r="AA11" s="50">
        <v>344</v>
      </c>
      <c r="AB11" s="50">
        <v>409</v>
      </c>
      <c r="AC11" s="50">
        <v>447</v>
      </c>
      <c r="AD11" s="50">
        <v>463</v>
      </c>
      <c r="AE11" s="50">
        <v>422</v>
      </c>
      <c r="AF11" s="50">
        <v>408</v>
      </c>
      <c r="AG11" s="50">
        <v>442</v>
      </c>
      <c r="AH11" s="50">
        <v>421</v>
      </c>
      <c r="AI11" s="50">
        <v>495</v>
      </c>
      <c r="AJ11" s="50">
        <v>388</v>
      </c>
      <c r="AK11" s="51">
        <v>94</v>
      </c>
    </row>
    <row r="12" spans="1:37" ht="12" customHeight="1" x14ac:dyDescent="0.2">
      <c r="A12" s="146" t="s">
        <v>84</v>
      </c>
      <c r="B12" s="26" t="s">
        <v>85</v>
      </c>
      <c r="C12" s="27">
        <v>34</v>
      </c>
      <c r="D12" s="28">
        <v>0</v>
      </c>
      <c r="E12" s="28">
        <v>5</v>
      </c>
      <c r="F12" s="28">
        <v>19.001871999999999</v>
      </c>
      <c r="G12" s="28">
        <v>11.257701627233001</v>
      </c>
      <c r="H12" s="28">
        <v>12.125999999999999</v>
      </c>
      <c r="I12" s="28">
        <v>16.427955041889</v>
      </c>
      <c r="J12" s="28">
        <v>27.996888999999999</v>
      </c>
      <c r="K12" s="28">
        <v>20.399999999999999</v>
      </c>
      <c r="L12" s="28">
        <v>19.181466565364001</v>
      </c>
      <c r="M12" s="28">
        <v>33.496216330114997</v>
      </c>
      <c r="N12" s="28">
        <v>63.405711580911998</v>
      </c>
      <c r="O12" s="28">
        <v>20.189330919768999</v>
      </c>
      <c r="P12" s="28">
        <v>17.986999999999998</v>
      </c>
      <c r="Q12" s="28">
        <v>29.255288720724998</v>
      </c>
      <c r="R12" s="29">
        <v>30.5</v>
      </c>
      <c r="U12" s="117">
        <v>45199</v>
      </c>
      <c r="V12" s="52">
        <v>118.36896024025</v>
      </c>
      <c r="W12" s="52">
        <v>91.636023012750002</v>
      </c>
      <c r="X12" s="52">
        <v>77.405001296999998</v>
      </c>
      <c r="Y12" s="52">
        <v>85.4640619165</v>
      </c>
      <c r="Z12" s="52">
        <v>91.083125499999994</v>
      </c>
      <c r="AA12" s="52">
        <v>73.262620499999997</v>
      </c>
      <c r="AB12" s="52">
        <v>69.2</v>
      </c>
      <c r="AC12" s="52">
        <v>68.66</v>
      </c>
      <c r="AD12" s="52">
        <v>68.034989999999993</v>
      </c>
      <c r="AE12" s="52">
        <v>81.313790049000005</v>
      </c>
      <c r="AF12" s="52">
        <v>82.959939044999999</v>
      </c>
      <c r="AG12" s="52">
        <v>70.123175000000003</v>
      </c>
      <c r="AH12" s="52">
        <v>68.049252250000009</v>
      </c>
      <c r="AI12" s="52">
        <v>61.33</v>
      </c>
      <c r="AJ12" s="52">
        <v>75.441494000000006</v>
      </c>
      <c r="AK12" s="52">
        <v>54.518192249999991</v>
      </c>
    </row>
    <row r="13" spans="1:37" ht="12" customHeight="1" x14ac:dyDescent="0.2">
      <c r="A13" s="146"/>
      <c r="V13" s="52">
        <v>275.45000000000005</v>
      </c>
      <c r="W13" s="52">
        <v>169.5</v>
      </c>
      <c r="X13" s="52">
        <v>147.5</v>
      </c>
      <c r="Y13" s="52">
        <v>228.25</v>
      </c>
      <c r="Z13" s="52">
        <v>198.71062449999999</v>
      </c>
      <c r="AA13" s="52">
        <v>161.72499999999999</v>
      </c>
      <c r="AB13" s="52">
        <v>245</v>
      </c>
      <c r="AC13" s="52">
        <v>195</v>
      </c>
      <c r="AD13" s="52">
        <v>212.03554813699998</v>
      </c>
      <c r="AE13" s="52">
        <v>207.5</v>
      </c>
      <c r="AF13" s="52">
        <v>242.68700635450003</v>
      </c>
      <c r="AG13" s="52">
        <v>218.03249999999997</v>
      </c>
      <c r="AH13" s="52">
        <v>255.26021550900001</v>
      </c>
      <c r="AI13" s="52">
        <v>238.58694449999999</v>
      </c>
      <c r="AJ13" s="52">
        <v>250.55850599999999</v>
      </c>
      <c r="AK13" s="52">
        <v>229.41728533</v>
      </c>
    </row>
    <row r="14" spans="1:37" ht="12" customHeight="1" x14ac:dyDescent="0.2">
      <c r="A14" s="146"/>
      <c r="C14" s="19">
        <v>2008</v>
      </c>
      <c r="D14" s="20">
        <v>2009</v>
      </c>
      <c r="E14" s="20">
        <v>2010</v>
      </c>
      <c r="F14" s="20">
        <v>2011</v>
      </c>
      <c r="G14" s="20">
        <v>2012</v>
      </c>
      <c r="H14" s="20">
        <v>2013</v>
      </c>
      <c r="I14" s="20">
        <v>2014</v>
      </c>
      <c r="J14" s="20">
        <v>2015</v>
      </c>
      <c r="K14" s="20">
        <v>2016</v>
      </c>
      <c r="L14" s="20">
        <v>2017</v>
      </c>
      <c r="M14" s="20">
        <v>2018</v>
      </c>
      <c r="N14" s="20">
        <v>2019</v>
      </c>
      <c r="O14" s="20">
        <v>2020</v>
      </c>
      <c r="P14" s="20">
        <v>2021</v>
      </c>
      <c r="Q14" s="20">
        <v>2022</v>
      </c>
      <c r="R14" s="21">
        <v>2023</v>
      </c>
    </row>
    <row r="15" spans="1:37" ht="12" customHeight="1" x14ac:dyDescent="0.2">
      <c r="A15" s="146"/>
      <c r="B15" s="22" t="s">
        <v>335</v>
      </c>
      <c r="C15" s="53">
        <v>2.486999558094027E-2</v>
      </c>
      <c r="D15" s="54">
        <v>6.4478074106003258E-2</v>
      </c>
      <c r="E15" s="54">
        <v>5.4686354401362908E-2</v>
      </c>
      <c r="F15" s="54">
        <v>4.1326636991153215E-2</v>
      </c>
      <c r="G15" s="54">
        <v>4.0817306793859233E-2</v>
      </c>
      <c r="H15" s="54">
        <v>4.5542648589975067E-2</v>
      </c>
      <c r="I15" s="54">
        <v>5.051778717608333E-2</v>
      </c>
      <c r="J15" s="54">
        <v>4.6580014111980983E-2</v>
      </c>
      <c r="K15" s="54">
        <v>4.7719973244252374E-2</v>
      </c>
      <c r="L15" s="54">
        <v>4.3355376057112885E-2</v>
      </c>
      <c r="M15" s="54">
        <v>3.8773344514738635E-2</v>
      </c>
      <c r="N15" s="54">
        <v>3.6077693036753566E-2</v>
      </c>
      <c r="O15" s="54">
        <v>3.7087490592766274E-2</v>
      </c>
      <c r="P15" s="54">
        <v>4.0487031434375827E-2</v>
      </c>
      <c r="Q15" s="54">
        <v>4.3056644796512333E-2</v>
      </c>
      <c r="R15" s="55">
        <v>1.7859651547614021E-2</v>
      </c>
    </row>
    <row r="16" spans="1:37" ht="12" customHeight="1" x14ac:dyDescent="0.2">
      <c r="A16" s="146"/>
      <c r="B16" s="30" t="s">
        <v>75</v>
      </c>
      <c r="C16" s="56">
        <v>8.7059715463955856E-2</v>
      </c>
      <c r="D16" s="57">
        <v>0.15602764330928151</v>
      </c>
      <c r="E16" s="57">
        <v>0.15359836234683871</v>
      </c>
      <c r="F16" s="57">
        <v>0.10173836456792738</v>
      </c>
      <c r="G16" s="57">
        <v>0.13691682949133524</v>
      </c>
      <c r="H16" s="57">
        <v>0.12817220933109724</v>
      </c>
      <c r="I16" s="57">
        <v>9.3805856191217771E-2</v>
      </c>
      <c r="J16" s="57">
        <v>9.4724853756756447E-2</v>
      </c>
      <c r="K16" s="57">
        <v>0.10069518140334029</v>
      </c>
      <c r="L16" s="57">
        <v>9.7823854526992701E-2</v>
      </c>
      <c r="M16" s="57">
        <v>8.9990945766065741E-2</v>
      </c>
      <c r="N16" s="57">
        <v>6.9250145961457218E-2</v>
      </c>
      <c r="O16" s="57">
        <v>7.4748636373614119E-2</v>
      </c>
      <c r="P16" s="57">
        <v>7.4686322725785709E-2</v>
      </c>
      <c r="Q16" s="57">
        <v>7.5086008552174524E-2</v>
      </c>
      <c r="R16" s="58">
        <v>3.2139276420921292E-2</v>
      </c>
    </row>
    <row r="17" spans="1:18" ht="12" customHeight="1" x14ac:dyDescent="0.2">
      <c r="A17" s="146"/>
      <c r="B17" s="30" t="s">
        <v>78</v>
      </c>
      <c r="C17" s="59">
        <v>0.1275343066645615</v>
      </c>
      <c r="D17" s="60">
        <v>0.25955943699622375</v>
      </c>
      <c r="E17" s="60">
        <v>0.20058057374888583</v>
      </c>
      <c r="F17" s="60">
        <v>0.14980641205781803</v>
      </c>
      <c r="G17" s="60">
        <v>0.17628952969623615</v>
      </c>
      <c r="H17" s="60">
        <v>0.16001045373450018</v>
      </c>
      <c r="I17" s="60">
        <v>0.22818788720692754</v>
      </c>
      <c r="J17" s="60">
        <v>0.16465192881815596</v>
      </c>
      <c r="K17" s="60">
        <v>0.17057675922660326</v>
      </c>
      <c r="L17" s="60">
        <v>0.19891645596305441</v>
      </c>
      <c r="M17" s="60">
        <v>0.14646921064639123</v>
      </c>
      <c r="N17" s="60">
        <v>0.10517730679759035</v>
      </c>
      <c r="O17" s="60">
        <v>0.11810824153443325</v>
      </c>
      <c r="P17" s="60">
        <v>0.10587902724614952</v>
      </c>
      <c r="Q17" s="60">
        <v>0.10897581975931851</v>
      </c>
      <c r="R17" s="61">
        <v>5.4630734963307503E-2</v>
      </c>
    </row>
    <row r="18" spans="1:18" ht="12" customHeight="1" x14ac:dyDescent="0.2">
      <c r="A18" s="146"/>
      <c r="B18" s="30" t="s">
        <v>38</v>
      </c>
      <c r="C18" s="56">
        <v>0.1820685361083203</v>
      </c>
      <c r="D18" s="57">
        <v>0.24991537399202085</v>
      </c>
      <c r="E18" s="57">
        <v>0.14639853975334122</v>
      </c>
      <c r="F18" s="57">
        <v>0.25753718336262138</v>
      </c>
      <c r="G18" s="57">
        <v>0.25971514619433916</v>
      </c>
      <c r="H18" s="57">
        <v>0.15379484670817267</v>
      </c>
      <c r="I18" s="57">
        <v>0.22022755313740836</v>
      </c>
      <c r="J18" s="57">
        <v>0.13616723995036961</v>
      </c>
      <c r="K18" s="57">
        <v>0.21092854493321422</v>
      </c>
      <c r="L18" s="57">
        <v>0.18695282165443386</v>
      </c>
      <c r="M18" s="57">
        <v>0.17347987317296745</v>
      </c>
      <c r="N18" s="57">
        <v>0.11822537382266383</v>
      </c>
      <c r="O18" s="57">
        <v>0.18192998928604648</v>
      </c>
      <c r="P18" s="57">
        <v>0.21690449154999189</v>
      </c>
      <c r="Q18" s="57">
        <v>0.19513051132250409</v>
      </c>
      <c r="R18" s="58">
        <v>4.7269482824884218E-2</v>
      </c>
    </row>
    <row r="19" spans="1:18" ht="12" customHeight="1" x14ac:dyDescent="0.2">
      <c r="A19" s="146"/>
      <c r="B19" s="30" t="s">
        <v>83</v>
      </c>
      <c r="C19" s="59">
        <v>0.37430012842889876</v>
      </c>
      <c r="D19" s="60">
        <v>0.27001947159647072</v>
      </c>
      <c r="E19" s="60">
        <v>0.36207975272533111</v>
      </c>
      <c r="F19" s="60">
        <v>0.20636265516030097</v>
      </c>
      <c r="G19" s="60">
        <v>0.25683645284677825</v>
      </c>
      <c r="H19" s="60">
        <v>0.38933276188370353</v>
      </c>
      <c r="I19" s="60">
        <v>0.26140252559071719</v>
      </c>
      <c r="J19" s="60">
        <v>0.35477791144509013</v>
      </c>
      <c r="K19" s="60">
        <v>0.31657977620486288</v>
      </c>
      <c r="L19" s="60">
        <v>0.32291871932169197</v>
      </c>
      <c r="M19" s="60">
        <v>0.31700465935298833</v>
      </c>
      <c r="N19" s="60">
        <v>0.33431906787512744</v>
      </c>
      <c r="O19" s="60">
        <v>0.45425742166895416</v>
      </c>
      <c r="P19" s="60">
        <v>0.45737371406417182</v>
      </c>
      <c r="Q19" s="60">
        <v>0.36680287495857244</v>
      </c>
      <c r="R19" s="61">
        <v>0.41319309371266388</v>
      </c>
    </row>
    <row r="20" spans="1:18" ht="12" customHeight="1" x14ac:dyDescent="0.2">
      <c r="A20" s="146"/>
      <c r="B20" s="26" t="s">
        <v>85</v>
      </c>
      <c r="C20" s="62">
        <v>0.20416731775332325</v>
      </c>
      <c r="D20" s="63">
        <v>0</v>
      </c>
      <c r="E20" s="63">
        <v>8.2656417024240314E-2</v>
      </c>
      <c r="F20" s="63">
        <v>0.24322874786017892</v>
      </c>
      <c r="G20" s="63">
        <v>0.12942473497745194</v>
      </c>
      <c r="H20" s="63">
        <v>0.12314707975255115</v>
      </c>
      <c r="I20" s="63">
        <v>0.14585839069764586</v>
      </c>
      <c r="J20" s="63">
        <v>0.20309805191764679</v>
      </c>
      <c r="K20" s="63">
        <v>0.15349976498772699</v>
      </c>
      <c r="L20" s="63">
        <v>0.15003277247671423</v>
      </c>
      <c r="M20" s="63">
        <v>0.23428196654684869</v>
      </c>
      <c r="N20" s="63">
        <v>0.3369504125064075</v>
      </c>
      <c r="O20" s="63">
        <v>0.13386822054418579</v>
      </c>
      <c r="P20" s="63">
        <v>0.10466941297952527</v>
      </c>
      <c r="Q20" s="63">
        <v>0.21094814061091821</v>
      </c>
      <c r="R20" s="64">
        <v>0.43490776053060898</v>
      </c>
    </row>
    <row r="21" spans="1:18" ht="12" customHeight="1" x14ac:dyDescent="0.2">
      <c r="A21" s="146"/>
      <c r="B21" s="117">
        <v>45199</v>
      </c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37" ht="12" customHeight="1" x14ac:dyDescent="0.2">
      <c r="A33" s="146"/>
    </row>
    <row r="34" spans="1:37" ht="12" customHeight="1" x14ac:dyDescent="0.2">
      <c r="A34" s="146"/>
    </row>
    <row r="35" spans="1:37" ht="12" customHeight="1" x14ac:dyDescent="0.25">
      <c r="A35" s="146"/>
      <c r="V35" s="17" t="s">
        <v>190</v>
      </c>
    </row>
    <row r="36" spans="1:37" ht="12" customHeight="1" x14ac:dyDescent="0.2">
      <c r="A36" s="146"/>
      <c r="U36" s="18" t="s">
        <v>4</v>
      </c>
      <c r="V36" s="104">
        <v>2008</v>
      </c>
      <c r="W36" s="125">
        <v>2009</v>
      </c>
      <c r="X36" s="125">
        <v>2010</v>
      </c>
      <c r="Y36" s="125">
        <v>2011</v>
      </c>
      <c r="Z36" s="125">
        <v>2012</v>
      </c>
      <c r="AA36" s="125">
        <v>2013</v>
      </c>
      <c r="AB36" s="125">
        <v>2014</v>
      </c>
      <c r="AC36" s="125">
        <v>2015</v>
      </c>
      <c r="AD36" s="125">
        <v>2016</v>
      </c>
      <c r="AE36" s="125">
        <v>2017</v>
      </c>
      <c r="AF36" s="125">
        <v>2018</v>
      </c>
      <c r="AG36" s="125">
        <v>2019</v>
      </c>
      <c r="AH36" s="125">
        <v>2020</v>
      </c>
      <c r="AI36" s="125">
        <v>2021</v>
      </c>
      <c r="AJ36" s="125">
        <v>2022</v>
      </c>
      <c r="AK36" s="126">
        <v>2023</v>
      </c>
    </row>
    <row r="37" spans="1:37" ht="12" customHeight="1" x14ac:dyDescent="0.2">
      <c r="A37" s="146"/>
      <c r="U37" s="22" t="s">
        <v>88</v>
      </c>
      <c r="V37" s="127">
        <v>72</v>
      </c>
      <c r="W37" s="128">
        <v>35</v>
      </c>
      <c r="X37" s="128">
        <v>31</v>
      </c>
      <c r="Y37" s="128">
        <v>47</v>
      </c>
      <c r="Z37" s="128">
        <v>74</v>
      </c>
      <c r="AA37" s="128">
        <v>84</v>
      </c>
      <c r="AB37" s="128">
        <v>98</v>
      </c>
      <c r="AC37" s="128">
        <v>121</v>
      </c>
      <c r="AD37" s="128">
        <v>120</v>
      </c>
      <c r="AE37" s="128">
        <v>107</v>
      </c>
      <c r="AF37" s="128">
        <v>101</v>
      </c>
      <c r="AG37" s="128">
        <v>117</v>
      </c>
      <c r="AH37" s="128">
        <v>92</v>
      </c>
      <c r="AI37" s="128">
        <v>122</v>
      </c>
      <c r="AJ37" s="128">
        <v>95</v>
      </c>
      <c r="AK37" s="129">
        <v>32</v>
      </c>
    </row>
    <row r="38" spans="1:37" ht="12" customHeight="1" x14ac:dyDescent="0.2">
      <c r="A38" s="146"/>
      <c r="U38" s="30" t="s">
        <v>89</v>
      </c>
      <c r="V38" s="43">
        <v>37</v>
      </c>
      <c r="W38" s="44">
        <v>25</v>
      </c>
      <c r="X38" s="44">
        <v>39</v>
      </c>
      <c r="Y38" s="44">
        <v>19</v>
      </c>
      <c r="Z38" s="44">
        <v>33</v>
      </c>
      <c r="AA38" s="44">
        <v>53</v>
      </c>
      <c r="AB38" s="44">
        <v>52</v>
      </c>
      <c r="AC38" s="44">
        <v>58</v>
      </c>
      <c r="AD38" s="44">
        <v>70</v>
      </c>
      <c r="AE38" s="44">
        <v>56</v>
      </c>
      <c r="AF38" s="44">
        <v>62</v>
      </c>
      <c r="AG38" s="44">
        <v>40</v>
      </c>
      <c r="AH38" s="44">
        <v>49</v>
      </c>
      <c r="AI38" s="44">
        <v>49</v>
      </c>
      <c r="AJ38" s="44">
        <v>51</v>
      </c>
      <c r="AK38" s="45">
        <v>11</v>
      </c>
    </row>
    <row r="39" spans="1:37" ht="12" customHeight="1" x14ac:dyDescent="0.2">
      <c r="A39" s="146"/>
      <c r="U39" s="30" t="s">
        <v>90</v>
      </c>
      <c r="V39" s="46">
        <v>1</v>
      </c>
      <c r="W39" s="47">
        <v>0</v>
      </c>
      <c r="X39" s="47">
        <v>1</v>
      </c>
      <c r="Y39" s="47">
        <v>2</v>
      </c>
      <c r="Z39" s="47">
        <v>3</v>
      </c>
      <c r="AA39" s="47">
        <v>1</v>
      </c>
      <c r="AB39" s="47">
        <v>2</v>
      </c>
      <c r="AC39" s="47">
        <v>6</v>
      </c>
      <c r="AD39" s="47">
        <v>4</v>
      </c>
      <c r="AE39" s="47">
        <v>2</v>
      </c>
      <c r="AF39" s="47">
        <v>3</v>
      </c>
      <c r="AG39" s="47">
        <v>3</v>
      </c>
      <c r="AH39" s="47">
        <v>1</v>
      </c>
      <c r="AI39" s="47">
        <v>1</v>
      </c>
      <c r="AJ39" s="47">
        <v>2</v>
      </c>
      <c r="AK39" s="48">
        <v>0</v>
      </c>
    </row>
    <row r="40" spans="1:37" ht="12" customHeight="1" x14ac:dyDescent="0.2">
      <c r="A40" s="146"/>
      <c r="U40" s="30" t="s">
        <v>34</v>
      </c>
      <c r="V40" s="70">
        <v>110</v>
      </c>
      <c r="W40" s="71">
        <v>60</v>
      </c>
      <c r="X40" s="71">
        <v>71</v>
      </c>
      <c r="Y40" s="71">
        <v>68</v>
      </c>
      <c r="Z40" s="71">
        <v>110</v>
      </c>
      <c r="AA40" s="71">
        <v>138</v>
      </c>
      <c r="AB40" s="71">
        <v>152</v>
      </c>
      <c r="AC40" s="71">
        <v>185</v>
      </c>
      <c r="AD40" s="71">
        <v>194</v>
      </c>
      <c r="AE40" s="71">
        <v>165</v>
      </c>
      <c r="AF40" s="71">
        <v>166</v>
      </c>
      <c r="AG40" s="71">
        <v>160</v>
      </c>
      <c r="AH40" s="71">
        <v>142</v>
      </c>
      <c r="AI40" s="71">
        <v>172</v>
      </c>
      <c r="AJ40" s="71">
        <v>148</v>
      </c>
      <c r="AK40" s="72">
        <v>43</v>
      </c>
    </row>
    <row r="41" spans="1:37" ht="12" customHeight="1" x14ac:dyDescent="0.2">
      <c r="A41" s="146"/>
      <c r="U41" s="30" t="s">
        <v>91</v>
      </c>
      <c r="V41" s="59">
        <v>0.65454545454545454</v>
      </c>
      <c r="W41" s="60">
        <v>0.58333333333333337</v>
      </c>
      <c r="X41" s="60">
        <v>0.43661971830985913</v>
      </c>
      <c r="Y41" s="60">
        <v>0.69117647058823528</v>
      </c>
      <c r="Z41" s="60">
        <v>0.67272727272727273</v>
      </c>
      <c r="AA41" s="60">
        <v>0.60869565217391308</v>
      </c>
      <c r="AB41" s="60">
        <v>0.64473684210526316</v>
      </c>
      <c r="AC41" s="60">
        <v>0.65405405405405403</v>
      </c>
      <c r="AD41" s="60">
        <v>0.61855670103092786</v>
      </c>
      <c r="AE41" s="60">
        <v>0.64848484848484844</v>
      </c>
      <c r="AF41" s="60">
        <v>0.60843373493975905</v>
      </c>
      <c r="AG41" s="60">
        <v>0.73124999999999996</v>
      </c>
      <c r="AH41" s="60">
        <v>0.647887323943662</v>
      </c>
      <c r="AI41" s="60">
        <v>0.70930232558139539</v>
      </c>
      <c r="AJ41" s="60">
        <v>0.64189189189189189</v>
      </c>
      <c r="AK41" s="61">
        <v>0.7441860465116279</v>
      </c>
    </row>
    <row r="42" spans="1:37" ht="12" customHeight="1" x14ac:dyDescent="0.2">
      <c r="A42" s="146"/>
      <c r="U42" s="26" t="s">
        <v>92</v>
      </c>
      <c r="V42" s="130">
        <v>0.30840125500000015</v>
      </c>
      <c r="W42" s="131">
        <v>0.14318181799999996</v>
      </c>
      <c r="X42" s="131">
        <v>-0.16666666669999997</v>
      </c>
      <c r="Y42" s="131">
        <v>0.24295530950000011</v>
      </c>
      <c r="Z42" s="131">
        <v>0.25431034499999994</v>
      </c>
      <c r="AA42" s="131">
        <v>0.23604476100000005</v>
      </c>
      <c r="AB42" s="131">
        <v>0.25110452950000006</v>
      </c>
      <c r="AC42" s="131">
        <v>0.16939890699999993</v>
      </c>
      <c r="AD42" s="131">
        <v>0.23722419500000003</v>
      </c>
      <c r="AE42" s="131">
        <v>0.26666666699999997</v>
      </c>
      <c r="AF42" s="131">
        <v>0.22647469500000006</v>
      </c>
      <c r="AG42" s="131">
        <v>0.30537799950000011</v>
      </c>
      <c r="AH42" s="131">
        <v>0.25388888899999995</v>
      </c>
      <c r="AI42" s="131">
        <v>0.42435042649999999</v>
      </c>
      <c r="AJ42" s="131">
        <v>0.28225124850000016</v>
      </c>
      <c r="AK42" s="132">
        <v>0.32751888700000009</v>
      </c>
    </row>
    <row r="43" spans="1:37" ht="12" customHeight="1" x14ac:dyDescent="0.25">
      <c r="A43" s="146"/>
      <c r="C43" s="17" t="s">
        <v>191</v>
      </c>
      <c r="U43" s="117">
        <v>45199</v>
      </c>
    </row>
    <row r="44" spans="1:37" ht="12" customHeight="1" x14ac:dyDescent="0.2">
      <c r="A44" s="146"/>
      <c r="B44" s="18" t="s">
        <v>4</v>
      </c>
      <c r="C44" s="19">
        <v>2008</v>
      </c>
      <c r="D44" s="20">
        <v>2009</v>
      </c>
      <c r="E44" s="20">
        <v>2010</v>
      </c>
      <c r="F44" s="20">
        <v>2011</v>
      </c>
      <c r="G44" s="20">
        <v>2012</v>
      </c>
      <c r="H44" s="20">
        <v>2013</v>
      </c>
      <c r="I44" s="20">
        <v>2014</v>
      </c>
      <c r="J44" s="20">
        <v>2015</v>
      </c>
      <c r="K44" s="20">
        <v>2016</v>
      </c>
      <c r="L44" s="20">
        <v>2017</v>
      </c>
      <c r="M44" s="20">
        <v>2018</v>
      </c>
      <c r="N44" s="20">
        <v>2019</v>
      </c>
      <c r="O44" s="20">
        <v>2020</v>
      </c>
      <c r="P44" s="20">
        <v>2021</v>
      </c>
      <c r="Q44" s="20">
        <v>2022</v>
      </c>
      <c r="R44" s="21">
        <v>2023</v>
      </c>
    </row>
    <row r="45" spans="1:37" ht="12" customHeight="1" x14ac:dyDescent="0.2">
      <c r="A45" s="146" t="s">
        <v>71</v>
      </c>
      <c r="B45" s="22" t="s">
        <v>335</v>
      </c>
      <c r="C45" s="73">
        <v>90</v>
      </c>
      <c r="D45" s="74">
        <v>74</v>
      </c>
      <c r="E45" s="74">
        <v>101</v>
      </c>
      <c r="F45" s="74">
        <v>104</v>
      </c>
      <c r="G45" s="74">
        <v>122</v>
      </c>
      <c r="H45" s="74">
        <v>176</v>
      </c>
      <c r="I45" s="74">
        <v>213</v>
      </c>
      <c r="J45" s="74">
        <v>243</v>
      </c>
      <c r="K45" s="74">
        <v>243</v>
      </c>
      <c r="L45" s="74">
        <v>208</v>
      </c>
      <c r="M45" s="74">
        <v>199</v>
      </c>
      <c r="N45" s="74">
        <v>231</v>
      </c>
      <c r="O45" s="74">
        <v>218</v>
      </c>
      <c r="P45" s="74">
        <v>263</v>
      </c>
      <c r="Q45" s="74">
        <v>211</v>
      </c>
      <c r="R45" s="75">
        <v>50</v>
      </c>
    </row>
    <row r="46" spans="1:37" ht="12" customHeight="1" x14ac:dyDescent="0.2">
      <c r="A46" s="146" t="s">
        <v>74</v>
      </c>
      <c r="B46" s="30" t="s">
        <v>75</v>
      </c>
      <c r="C46" s="76">
        <v>92</v>
      </c>
      <c r="D46" s="77">
        <v>45</v>
      </c>
      <c r="E46" s="77">
        <v>58</v>
      </c>
      <c r="F46" s="77">
        <v>51</v>
      </c>
      <c r="G46" s="77">
        <v>78</v>
      </c>
      <c r="H46" s="77">
        <v>77</v>
      </c>
      <c r="I46" s="77">
        <v>66</v>
      </c>
      <c r="J46" s="77">
        <v>78</v>
      </c>
      <c r="K46" s="77">
        <v>80</v>
      </c>
      <c r="L46" s="77">
        <v>78</v>
      </c>
      <c r="M46" s="77">
        <v>78</v>
      </c>
      <c r="N46" s="77">
        <v>81</v>
      </c>
      <c r="O46" s="77">
        <v>72</v>
      </c>
      <c r="P46" s="77">
        <v>84</v>
      </c>
      <c r="Q46" s="77">
        <v>64</v>
      </c>
      <c r="R46" s="78">
        <v>14</v>
      </c>
    </row>
    <row r="47" spans="1:37" ht="12" customHeight="1" x14ac:dyDescent="0.2">
      <c r="A47" s="146" t="s">
        <v>77</v>
      </c>
      <c r="B47" s="30" t="s">
        <v>78</v>
      </c>
      <c r="C47" s="79">
        <v>61</v>
      </c>
      <c r="D47" s="80">
        <v>34</v>
      </c>
      <c r="E47" s="80">
        <v>36</v>
      </c>
      <c r="F47" s="80">
        <v>33</v>
      </c>
      <c r="G47" s="80">
        <v>45</v>
      </c>
      <c r="H47" s="80">
        <v>46</v>
      </c>
      <c r="I47" s="80">
        <v>73</v>
      </c>
      <c r="J47" s="80">
        <v>66</v>
      </c>
      <c r="K47" s="80">
        <v>66</v>
      </c>
      <c r="L47" s="80">
        <v>74</v>
      </c>
      <c r="M47" s="80">
        <v>60</v>
      </c>
      <c r="N47" s="80">
        <v>56</v>
      </c>
      <c r="O47" s="80">
        <v>52</v>
      </c>
      <c r="P47" s="80">
        <v>54</v>
      </c>
      <c r="Q47" s="80">
        <v>44</v>
      </c>
      <c r="R47" s="81">
        <v>11</v>
      </c>
    </row>
    <row r="48" spans="1:37" ht="12" customHeight="1" x14ac:dyDescent="0.2">
      <c r="A48" s="146" t="s">
        <v>80</v>
      </c>
      <c r="B48" s="30" t="s">
        <v>38</v>
      </c>
      <c r="C48" s="76">
        <v>45</v>
      </c>
      <c r="D48" s="77">
        <v>17</v>
      </c>
      <c r="E48" s="77">
        <v>13</v>
      </c>
      <c r="F48" s="77">
        <v>31</v>
      </c>
      <c r="G48" s="77">
        <v>35</v>
      </c>
      <c r="H48" s="77">
        <v>21</v>
      </c>
      <c r="I48" s="77">
        <v>38</v>
      </c>
      <c r="J48" s="77">
        <v>29</v>
      </c>
      <c r="K48" s="77">
        <v>44</v>
      </c>
      <c r="L48" s="77">
        <v>36</v>
      </c>
      <c r="M48" s="77">
        <v>37</v>
      </c>
      <c r="N48" s="77">
        <v>32</v>
      </c>
      <c r="O48" s="77">
        <v>41</v>
      </c>
      <c r="P48" s="77">
        <v>55</v>
      </c>
      <c r="Q48" s="77">
        <v>40</v>
      </c>
      <c r="R48" s="78">
        <v>5</v>
      </c>
    </row>
    <row r="49" spans="1:20" ht="12" customHeight="1" x14ac:dyDescent="0.2">
      <c r="A49" s="146" t="s">
        <v>82</v>
      </c>
      <c r="B49" s="30" t="s">
        <v>83</v>
      </c>
      <c r="C49" s="79">
        <v>33</v>
      </c>
      <c r="D49" s="80">
        <v>7</v>
      </c>
      <c r="E49" s="80">
        <v>10</v>
      </c>
      <c r="F49" s="80">
        <v>9</v>
      </c>
      <c r="G49" s="80">
        <v>15</v>
      </c>
      <c r="H49" s="80">
        <v>22</v>
      </c>
      <c r="I49" s="80">
        <v>17</v>
      </c>
      <c r="J49" s="80">
        <v>28</v>
      </c>
      <c r="K49" s="80">
        <v>27</v>
      </c>
      <c r="L49" s="80">
        <v>24</v>
      </c>
      <c r="M49" s="80">
        <v>29</v>
      </c>
      <c r="N49" s="80">
        <v>37</v>
      </c>
      <c r="O49" s="80">
        <v>36</v>
      </c>
      <c r="P49" s="80">
        <v>37</v>
      </c>
      <c r="Q49" s="80">
        <v>26</v>
      </c>
      <c r="R49" s="81">
        <v>13</v>
      </c>
    </row>
    <row r="50" spans="1:20" ht="12" customHeight="1" x14ac:dyDescent="0.2">
      <c r="A50" s="146" t="s">
        <v>84</v>
      </c>
      <c r="B50" s="26" t="s">
        <v>85</v>
      </c>
      <c r="C50" s="82">
        <v>2</v>
      </c>
      <c r="D50" s="83">
        <v>0</v>
      </c>
      <c r="E50" s="83">
        <v>1</v>
      </c>
      <c r="F50" s="83">
        <v>2</v>
      </c>
      <c r="G50" s="83">
        <v>2</v>
      </c>
      <c r="H50" s="83">
        <v>2</v>
      </c>
      <c r="I50" s="83">
        <v>2</v>
      </c>
      <c r="J50" s="83">
        <v>3</v>
      </c>
      <c r="K50" s="83">
        <v>3</v>
      </c>
      <c r="L50" s="83">
        <v>2</v>
      </c>
      <c r="M50" s="83">
        <v>4</v>
      </c>
      <c r="N50" s="83">
        <v>5</v>
      </c>
      <c r="O50" s="83">
        <v>2</v>
      </c>
      <c r="P50" s="83">
        <v>2</v>
      </c>
      <c r="Q50" s="83">
        <v>3</v>
      </c>
      <c r="R50" s="84">
        <v>1</v>
      </c>
    </row>
    <row r="51" spans="1:20" ht="12" customHeight="1" x14ac:dyDescent="0.2">
      <c r="A51" s="146"/>
      <c r="J51" s="103"/>
      <c r="K51" s="103"/>
      <c r="L51" s="103"/>
      <c r="M51" s="103"/>
      <c r="N51" s="103"/>
      <c r="O51" s="103"/>
      <c r="P51" s="103"/>
      <c r="Q51" s="103"/>
      <c r="R51" s="103"/>
      <c r="T51" s="206"/>
    </row>
    <row r="52" spans="1:20" ht="12" customHeight="1" x14ac:dyDescent="0.2">
      <c r="C52" s="19">
        <v>2008</v>
      </c>
      <c r="D52" s="20">
        <v>2009</v>
      </c>
      <c r="E52" s="20">
        <v>2010</v>
      </c>
      <c r="F52" s="20">
        <v>2011</v>
      </c>
      <c r="G52" s="20">
        <v>2012</v>
      </c>
      <c r="H52" s="20">
        <v>2013</v>
      </c>
      <c r="I52" s="20">
        <v>2014</v>
      </c>
      <c r="J52" s="20">
        <v>2015</v>
      </c>
      <c r="K52" s="20">
        <v>2016</v>
      </c>
      <c r="L52" s="20">
        <v>2017</v>
      </c>
      <c r="M52" s="20">
        <v>2018</v>
      </c>
      <c r="N52" s="20">
        <v>2019</v>
      </c>
      <c r="O52" s="20">
        <v>2020</v>
      </c>
      <c r="P52" s="20">
        <v>2021</v>
      </c>
      <c r="Q52" s="20">
        <v>2022</v>
      </c>
      <c r="R52" s="21">
        <v>2023</v>
      </c>
    </row>
    <row r="53" spans="1:20" ht="12" customHeight="1" x14ac:dyDescent="0.2">
      <c r="B53" s="22" t="s">
        <v>335</v>
      </c>
      <c r="C53" s="53">
        <v>0.27863777089783281</v>
      </c>
      <c r="D53" s="54">
        <v>0.41807909604519772</v>
      </c>
      <c r="E53" s="54">
        <v>0.46118721461187212</v>
      </c>
      <c r="F53" s="54">
        <v>0.45217391304347826</v>
      </c>
      <c r="G53" s="54">
        <v>0.41077441077441079</v>
      </c>
      <c r="H53" s="54">
        <v>0.51162790697674421</v>
      </c>
      <c r="I53" s="54">
        <v>0.52078239608801957</v>
      </c>
      <c r="J53" s="54">
        <v>0.5436241610738255</v>
      </c>
      <c r="K53" s="54">
        <v>0.52483801295896326</v>
      </c>
      <c r="L53" s="54">
        <v>0.49289099526066349</v>
      </c>
      <c r="M53" s="54">
        <v>0.48894348894348894</v>
      </c>
      <c r="N53" s="54">
        <v>0.5226244343891403</v>
      </c>
      <c r="O53" s="54">
        <v>0.51781472684085506</v>
      </c>
      <c r="P53" s="54">
        <v>0.53131313131313129</v>
      </c>
      <c r="Q53" s="54">
        <v>0.54381443298969068</v>
      </c>
      <c r="R53" s="55">
        <v>0.53191489361702127</v>
      </c>
    </row>
    <row r="54" spans="1:20" ht="12" customHeight="1" x14ac:dyDescent="0.2">
      <c r="B54" s="30" t="s">
        <v>75</v>
      </c>
      <c r="C54" s="56">
        <v>0.28482972136222912</v>
      </c>
      <c r="D54" s="57">
        <v>0.25423728813559321</v>
      </c>
      <c r="E54" s="57">
        <v>0.26484018264840181</v>
      </c>
      <c r="F54" s="57">
        <v>0.22173913043478261</v>
      </c>
      <c r="G54" s="57">
        <v>0.26262626262626265</v>
      </c>
      <c r="H54" s="57">
        <v>0.22383720930232559</v>
      </c>
      <c r="I54" s="57">
        <v>0.16136919315403422</v>
      </c>
      <c r="J54" s="57">
        <v>0.17449664429530201</v>
      </c>
      <c r="K54" s="57">
        <v>0.17278617710583152</v>
      </c>
      <c r="L54" s="57">
        <v>0.18483412322274881</v>
      </c>
      <c r="M54" s="57">
        <v>0.19164619164619165</v>
      </c>
      <c r="N54" s="57">
        <v>0.18325791855203619</v>
      </c>
      <c r="O54" s="57">
        <v>0.17102137767220901</v>
      </c>
      <c r="P54" s="57">
        <v>0.16969696969696971</v>
      </c>
      <c r="Q54" s="57">
        <v>0.16494845360824742</v>
      </c>
      <c r="R54" s="58">
        <v>0.14893617021276595</v>
      </c>
    </row>
    <row r="55" spans="1:20" ht="12" customHeight="1" x14ac:dyDescent="0.2">
      <c r="B55" s="30" t="s">
        <v>78</v>
      </c>
      <c r="C55" s="59">
        <v>0.18885448916408668</v>
      </c>
      <c r="D55" s="60">
        <v>0.19209039548022599</v>
      </c>
      <c r="E55" s="60">
        <v>0.16438356164383561</v>
      </c>
      <c r="F55" s="60">
        <v>0.14347826086956522</v>
      </c>
      <c r="G55" s="60">
        <v>0.15151515151515152</v>
      </c>
      <c r="H55" s="60">
        <v>0.13372093023255813</v>
      </c>
      <c r="I55" s="60">
        <v>0.17848410757946209</v>
      </c>
      <c r="J55" s="60">
        <v>0.1476510067114094</v>
      </c>
      <c r="K55" s="60">
        <v>0.14254859611231102</v>
      </c>
      <c r="L55" s="60">
        <v>0.17535545023696683</v>
      </c>
      <c r="M55" s="60">
        <v>0.14742014742014742</v>
      </c>
      <c r="N55" s="60">
        <v>0.12669683257918551</v>
      </c>
      <c r="O55" s="60">
        <v>0.12351543942992874</v>
      </c>
      <c r="P55" s="60">
        <v>0.10909090909090909</v>
      </c>
      <c r="Q55" s="60">
        <v>0.1134020618556701</v>
      </c>
      <c r="R55" s="61">
        <v>0.11702127659574468</v>
      </c>
    </row>
    <row r="56" spans="1:20" ht="12" customHeight="1" x14ac:dyDescent="0.2">
      <c r="B56" s="30" t="s">
        <v>38</v>
      </c>
      <c r="C56" s="56">
        <v>0.13931888544891641</v>
      </c>
      <c r="D56" s="57">
        <v>9.6045197740112997E-2</v>
      </c>
      <c r="E56" s="57">
        <v>5.9360730593607303E-2</v>
      </c>
      <c r="F56" s="57">
        <v>0.13478260869565217</v>
      </c>
      <c r="G56" s="57">
        <v>0.11784511784511785</v>
      </c>
      <c r="H56" s="57">
        <v>6.1046511627906974E-2</v>
      </c>
      <c r="I56" s="57">
        <v>9.2909535452322736E-2</v>
      </c>
      <c r="J56" s="57">
        <v>6.4876957494407153E-2</v>
      </c>
      <c r="K56" s="57">
        <v>9.5032397408207347E-2</v>
      </c>
      <c r="L56" s="57">
        <v>8.5308056872037921E-2</v>
      </c>
      <c r="M56" s="57">
        <v>9.0909090909090912E-2</v>
      </c>
      <c r="N56" s="57">
        <v>7.2398190045248875E-2</v>
      </c>
      <c r="O56" s="57">
        <v>9.7387173396674589E-2</v>
      </c>
      <c r="P56" s="57">
        <v>0.1111111111111111</v>
      </c>
      <c r="Q56" s="57">
        <v>0.10309278350515463</v>
      </c>
      <c r="R56" s="58">
        <v>5.3191489361702128E-2</v>
      </c>
    </row>
    <row r="57" spans="1:20" ht="12" customHeight="1" x14ac:dyDescent="0.2">
      <c r="B57" s="30" t="s">
        <v>83</v>
      </c>
      <c r="C57" s="59">
        <v>0.1021671826625387</v>
      </c>
      <c r="D57" s="60">
        <v>3.954802259887006E-2</v>
      </c>
      <c r="E57" s="60">
        <v>4.5662100456621002E-2</v>
      </c>
      <c r="F57" s="60">
        <v>3.9130434782608699E-2</v>
      </c>
      <c r="G57" s="60">
        <v>5.0505050505050504E-2</v>
      </c>
      <c r="H57" s="60">
        <v>6.3953488372093026E-2</v>
      </c>
      <c r="I57" s="60">
        <v>4.1564792176039117E-2</v>
      </c>
      <c r="J57" s="60">
        <v>6.2639821029082776E-2</v>
      </c>
      <c r="K57" s="60">
        <v>5.8315334773218146E-2</v>
      </c>
      <c r="L57" s="60">
        <v>5.6872037914691941E-2</v>
      </c>
      <c r="M57" s="60">
        <v>7.125307125307126E-2</v>
      </c>
      <c r="N57" s="60">
        <v>8.3710407239818999E-2</v>
      </c>
      <c r="O57" s="60">
        <v>8.5510688836104506E-2</v>
      </c>
      <c r="P57" s="60">
        <v>7.4747474747474743E-2</v>
      </c>
      <c r="Q57" s="60">
        <v>6.7010309278350513E-2</v>
      </c>
      <c r="R57" s="61">
        <v>0.13829787234042554</v>
      </c>
    </row>
    <row r="58" spans="1:20" ht="12" customHeight="1" x14ac:dyDescent="0.2">
      <c r="B58" s="26" t="s">
        <v>85</v>
      </c>
      <c r="C58" s="62">
        <v>6.1919504643962852E-3</v>
      </c>
      <c r="D58" s="63">
        <v>0</v>
      </c>
      <c r="E58" s="63">
        <v>4.5662100456621002E-3</v>
      </c>
      <c r="F58" s="63">
        <v>8.6956521739130436E-3</v>
      </c>
      <c r="G58" s="63">
        <v>6.7340067340067337E-3</v>
      </c>
      <c r="H58" s="63">
        <v>5.8139534883720929E-3</v>
      </c>
      <c r="I58" s="63">
        <v>4.8899755501222494E-3</v>
      </c>
      <c r="J58" s="63">
        <v>6.7114093959731542E-3</v>
      </c>
      <c r="K58" s="63">
        <v>6.4794816414686825E-3</v>
      </c>
      <c r="L58" s="63">
        <v>4.7393364928909956E-3</v>
      </c>
      <c r="M58" s="63">
        <v>9.8280098280098278E-3</v>
      </c>
      <c r="N58" s="63">
        <v>1.1312217194570135E-2</v>
      </c>
      <c r="O58" s="63">
        <v>4.7505938242280287E-3</v>
      </c>
      <c r="P58" s="63">
        <v>4.0404040404040404E-3</v>
      </c>
      <c r="Q58" s="63">
        <v>7.7319587628865982E-3</v>
      </c>
      <c r="R58" s="64">
        <v>1.0638297872340425E-2</v>
      </c>
    </row>
    <row r="59" spans="1:20" ht="12" customHeight="1" x14ac:dyDescent="0.2">
      <c r="B59" s="117">
        <v>45199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14BA-D2D5-414D-9B0D-3E152FEEDAB7}">
  <sheetPr>
    <tabColor theme="4" tint="0.39997558519241921"/>
  </sheetPr>
  <dimension ref="A5:R49"/>
  <sheetViews>
    <sheetView showGridLines="0" workbookViewId="0">
      <selection activeCell="B32" sqref="B32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1:18" ht="12" customHeight="1" x14ac:dyDescent="0.25">
      <c r="C5" s="17" t="s">
        <v>347</v>
      </c>
    </row>
    <row r="6" spans="1:18" ht="12" customHeight="1" x14ac:dyDescent="0.2">
      <c r="B6" s="18" t="s">
        <v>4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1:18" ht="12" customHeight="1" x14ac:dyDescent="0.2">
      <c r="A7" s="168">
        <v>1</v>
      </c>
      <c r="B7" s="65" t="s">
        <v>52</v>
      </c>
      <c r="C7" s="23">
        <v>32.861089110385002</v>
      </c>
      <c r="D7" s="24">
        <v>9.1785970065000022</v>
      </c>
      <c r="E7" s="24">
        <v>15.243645865048995</v>
      </c>
      <c r="F7" s="24">
        <v>18.710900670680996</v>
      </c>
      <c r="G7" s="24">
        <v>24.719919137941993</v>
      </c>
      <c r="H7" s="24">
        <v>21.353564870685997</v>
      </c>
      <c r="I7" s="24">
        <v>23.617061393260496</v>
      </c>
      <c r="J7" s="24">
        <v>24.948500591573993</v>
      </c>
      <c r="K7" s="24">
        <v>22.283562965808997</v>
      </c>
      <c r="L7" s="24">
        <v>24.671622659034</v>
      </c>
      <c r="M7" s="24">
        <v>30.009306073970915</v>
      </c>
      <c r="N7" s="24">
        <v>24.379001386851005</v>
      </c>
      <c r="O7" s="24">
        <v>27.444248844447007</v>
      </c>
      <c r="P7" s="24">
        <v>29.319402983443002</v>
      </c>
      <c r="Q7" s="24">
        <v>19.341461159538007</v>
      </c>
      <c r="R7" s="25">
        <v>7.8516713774260012</v>
      </c>
    </row>
    <row r="8" spans="1:18" ht="12" customHeight="1" x14ac:dyDescent="0.2">
      <c r="A8" s="168">
        <v>2</v>
      </c>
      <c r="B8" s="65" t="s">
        <v>53</v>
      </c>
      <c r="C8" s="31">
        <v>18.898332451923</v>
      </c>
      <c r="D8" s="32">
        <v>7.9363657307889994</v>
      </c>
      <c r="E8" s="32">
        <v>7.2981166664889994</v>
      </c>
      <c r="F8" s="32">
        <v>13.628310080732998</v>
      </c>
      <c r="G8" s="32">
        <v>12.691899561260005</v>
      </c>
      <c r="H8" s="32">
        <v>17.647251750817002</v>
      </c>
      <c r="I8" s="32">
        <v>19.919796045455008</v>
      </c>
      <c r="J8" s="32">
        <v>18.859171765109</v>
      </c>
      <c r="K8" s="32">
        <v>28.969403500416995</v>
      </c>
      <c r="L8" s="32">
        <v>16.709869463803987</v>
      </c>
      <c r="M8" s="32">
        <v>20.024318521025993</v>
      </c>
      <c r="N8" s="32">
        <v>30.086106490648</v>
      </c>
      <c r="O8" s="32">
        <v>19.25139981432201</v>
      </c>
      <c r="P8" s="32">
        <v>27.063164212561997</v>
      </c>
      <c r="Q8" s="32">
        <v>25.233720389133996</v>
      </c>
      <c r="R8" s="33">
        <v>1.5412633869750001</v>
      </c>
    </row>
    <row r="9" spans="1:18" ht="12" customHeight="1" x14ac:dyDescent="0.2">
      <c r="A9" s="168">
        <v>3</v>
      </c>
      <c r="B9" s="65" t="s">
        <v>54</v>
      </c>
      <c r="C9" s="34">
        <v>30.373030408247999</v>
      </c>
      <c r="D9" s="35">
        <v>8.7608490974269984</v>
      </c>
      <c r="E9" s="35">
        <v>1.870852639747</v>
      </c>
      <c r="F9" s="35">
        <v>5.8137345844130008</v>
      </c>
      <c r="G9" s="35">
        <v>8.3562431722190009</v>
      </c>
      <c r="H9" s="35">
        <v>14.919445328849005</v>
      </c>
      <c r="I9" s="35">
        <v>7.1442928288890002</v>
      </c>
      <c r="J9" s="35">
        <v>15.091945433076997</v>
      </c>
      <c r="K9" s="35">
        <v>14.804970554327001</v>
      </c>
      <c r="L9" s="35">
        <v>22.557788654971997</v>
      </c>
      <c r="M9" s="35">
        <v>13.140542374559999</v>
      </c>
      <c r="N9" s="35">
        <v>35.432137665376999</v>
      </c>
      <c r="O9" s="35">
        <v>15.833956825904998</v>
      </c>
      <c r="P9" s="35">
        <v>18.105488593084004</v>
      </c>
      <c r="Q9" s="35">
        <v>13.597219965121999</v>
      </c>
      <c r="R9" s="36">
        <v>6.3408757385890002</v>
      </c>
    </row>
    <row r="10" spans="1:18" ht="12" customHeight="1" x14ac:dyDescent="0.2">
      <c r="A10" s="168">
        <v>4</v>
      </c>
      <c r="B10" s="65" t="s">
        <v>55</v>
      </c>
      <c r="C10" s="31">
        <v>7.9458363217480006</v>
      </c>
      <c r="D10" s="32">
        <v>2.679846590346</v>
      </c>
      <c r="E10" s="32">
        <v>2.4658874001300002</v>
      </c>
      <c r="F10" s="32">
        <v>1.2477302941149999</v>
      </c>
      <c r="G10" s="32">
        <v>5.2667403179469998</v>
      </c>
      <c r="H10" s="32">
        <v>8.4639742739139994</v>
      </c>
      <c r="I10" s="32">
        <v>16.182475828721003</v>
      </c>
      <c r="J10" s="32">
        <v>14.327747040516</v>
      </c>
      <c r="K10" s="32">
        <v>5.0014339705499999</v>
      </c>
      <c r="L10" s="32">
        <v>7.4614791255390003</v>
      </c>
      <c r="M10" s="32">
        <v>12.306698161860997</v>
      </c>
      <c r="N10" s="32">
        <v>17.275763027558998</v>
      </c>
      <c r="O10" s="32">
        <v>12.160966540509998</v>
      </c>
      <c r="P10" s="32">
        <v>12.875705281534001</v>
      </c>
      <c r="Q10" s="32">
        <v>24.973425127006003</v>
      </c>
      <c r="R10" s="33">
        <v>2.8907887109999999</v>
      </c>
    </row>
    <row r="11" spans="1:18" ht="12" customHeight="1" x14ac:dyDescent="0.2">
      <c r="A11" s="168">
        <v>5</v>
      </c>
      <c r="B11" s="65" t="s">
        <v>56</v>
      </c>
      <c r="C11" s="34">
        <v>11.28679497083</v>
      </c>
      <c r="D11" s="35">
        <v>2.8334559079489998</v>
      </c>
      <c r="E11" s="35">
        <v>7.5999999999999998E-2</v>
      </c>
      <c r="F11" s="35">
        <v>0.46104600590800005</v>
      </c>
      <c r="G11" s="35">
        <v>2.1868358053230001</v>
      </c>
      <c r="H11" s="35">
        <v>3.1906985519999997</v>
      </c>
      <c r="I11" s="35">
        <v>2.5510392062330003</v>
      </c>
      <c r="J11" s="35">
        <v>6.0026427857389999</v>
      </c>
      <c r="K11" s="35">
        <v>13.873224040019</v>
      </c>
      <c r="L11" s="35">
        <v>15.072164961631003</v>
      </c>
      <c r="M11" s="35">
        <v>6.1741729652689994</v>
      </c>
      <c r="N11" s="35">
        <v>6.5872823982330004</v>
      </c>
      <c r="O11" s="35">
        <v>5.101386100041001</v>
      </c>
      <c r="P11" s="35">
        <v>11.243861156101</v>
      </c>
      <c r="Q11" s="35">
        <v>6.2274015563900003</v>
      </c>
      <c r="R11" s="36">
        <v>9.8728061470990021</v>
      </c>
    </row>
    <row r="12" spans="1:18" ht="12" customHeight="1" x14ac:dyDescent="0.2">
      <c r="A12" s="168">
        <v>6</v>
      </c>
      <c r="B12" s="65" t="s">
        <v>57</v>
      </c>
      <c r="C12" s="31">
        <v>3.2920760000000002</v>
      </c>
      <c r="D12" s="32">
        <v>3.5511284699829999</v>
      </c>
      <c r="E12" s="32">
        <v>3.1265999999999998</v>
      </c>
      <c r="F12" s="32">
        <v>6.2253416956900001</v>
      </c>
      <c r="G12" s="32">
        <v>4.7619156551409993</v>
      </c>
      <c r="H12" s="32">
        <v>1.111075</v>
      </c>
      <c r="I12" s="32">
        <v>1.8058424489999998</v>
      </c>
      <c r="J12" s="32">
        <v>4.8799999999999998E-3</v>
      </c>
      <c r="K12" s="32">
        <v>3.3619926404099996</v>
      </c>
      <c r="L12" s="32">
        <v>3.8512787953859999</v>
      </c>
      <c r="M12" s="32">
        <v>2.3717116968200003</v>
      </c>
      <c r="N12" s="32">
        <v>13.25792</v>
      </c>
      <c r="O12" s="32">
        <v>18.066362177089999</v>
      </c>
      <c r="P12" s="32">
        <v>4.6595993971850005</v>
      </c>
      <c r="Q12" s="32">
        <v>6.316851934062</v>
      </c>
      <c r="R12" s="33">
        <v>3.2</v>
      </c>
    </row>
    <row r="13" spans="1:18" ht="12" customHeight="1" x14ac:dyDescent="0.2">
      <c r="A13" s="168">
        <v>7</v>
      </c>
      <c r="B13" s="65" t="s">
        <v>58</v>
      </c>
      <c r="C13" s="34">
        <v>0.100025</v>
      </c>
      <c r="D13" s="35">
        <v>8.7999999999999995E-2</v>
      </c>
      <c r="E13" s="35">
        <v>2.9973700797300005</v>
      </c>
      <c r="F13" s="35">
        <v>14.511871999999999</v>
      </c>
      <c r="G13" s="35">
        <v>8.4724628839999996E-2</v>
      </c>
      <c r="H13" s="35">
        <v>9.4431739260799983</v>
      </c>
      <c r="I13" s="35">
        <v>2.6959796000000003</v>
      </c>
      <c r="J13" s="35">
        <v>9.763261948000002</v>
      </c>
      <c r="K13" s="35">
        <v>3.854225</v>
      </c>
      <c r="L13" s="35">
        <v>1.7693232999999999</v>
      </c>
      <c r="M13" s="35">
        <v>0.14701499999999998</v>
      </c>
      <c r="N13" s="35">
        <v>4.0406373723610001</v>
      </c>
      <c r="O13" s="35">
        <v>1.5508499999999998</v>
      </c>
      <c r="P13" s="35">
        <v>4.1405185985629993</v>
      </c>
      <c r="Q13" s="35">
        <v>2.5264245984880001</v>
      </c>
      <c r="R13" s="36">
        <v>0</v>
      </c>
    </row>
    <row r="14" spans="1:18" ht="12" customHeight="1" x14ac:dyDescent="0.2">
      <c r="A14" s="168">
        <v>8</v>
      </c>
      <c r="B14" s="65" t="s">
        <v>59</v>
      </c>
      <c r="C14" s="31">
        <v>0.222</v>
      </c>
      <c r="D14" s="32">
        <v>4.4039000000000002E-2</v>
      </c>
      <c r="E14" s="32">
        <v>0</v>
      </c>
      <c r="F14" s="32">
        <v>0.8040750000000001</v>
      </c>
      <c r="G14" s="32">
        <v>1.393351385196</v>
      </c>
      <c r="H14" s="32">
        <v>4.665</v>
      </c>
      <c r="I14" s="32">
        <v>8.5608328347329987</v>
      </c>
      <c r="J14" s="32">
        <v>16.647319</v>
      </c>
      <c r="K14" s="32">
        <v>3.3618006719999998</v>
      </c>
      <c r="L14" s="32">
        <v>2.6775342499999999</v>
      </c>
      <c r="M14" s="32">
        <v>10.919385</v>
      </c>
      <c r="N14" s="32">
        <v>0.2</v>
      </c>
      <c r="O14" s="32">
        <v>3.4213</v>
      </c>
      <c r="P14" s="32">
        <v>2.0041522540000001</v>
      </c>
      <c r="Q14" s="32">
        <v>1.3613610438900003</v>
      </c>
      <c r="R14" s="33">
        <v>2.1119086505450002</v>
      </c>
    </row>
    <row r="15" spans="1:18" ht="12" customHeight="1" x14ac:dyDescent="0.2">
      <c r="A15" s="168">
        <v>9</v>
      </c>
      <c r="B15" s="65" t="s">
        <v>60</v>
      </c>
      <c r="C15" s="34">
        <v>3.5624000000000002</v>
      </c>
      <c r="D15" s="35">
        <v>0</v>
      </c>
      <c r="E15" s="35">
        <v>0</v>
      </c>
      <c r="F15" s="35">
        <v>0.52264999999999995</v>
      </c>
      <c r="G15" s="35">
        <v>0</v>
      </c>
      <c r="H15" s="35">
        <v>0.30980000000000002</v>
      </c>
      <c r="I15" s="35">
        <v>0.76742499999999991</v>
      </c>
      <c r="J15" s="35">
        <v>7.5034304810000005</v>
      </c>
      <c r="K15" s="35">
        <v>7.4922200000000005</v>
      </c>
      <c r="L15" s="35">
        <v>1.1885276509999998</v>
      </c>
      <c r="M15" s="35">
        <v>0.39500000000000002</v>
      </c>
      <c r="N15" s="35">
        <v>22.261583999999999</v>
      </c>
      <c r="O15" s="35">
        <v>1.3549549999999999</v>
      </c>
      <c r="P15" s="35">
        <v>16.493400000000001</v>
      </c>
      <c r="Q15" s="35">
        <v>0.42135</v>
      </c>
      <c r="R15" s="36">
        <v>1.0105000000000001E-2</v>
      </c>
    </row>
    <row r="16" spans="1:18" ht="12" customHeight="1" x14ac:dyDescent="0.2">
      <c r="A16" s="168" t="s">
        <v>61</v>
      </c>
      <c r="B16" s="65" t="s">
        <v>62</v>
      </c>
      <c r="C16" s="27">
        <v>2.2999999999999998</v>
      </c>
      <c r="D16" s="28">
        <v>3.4693862291999999E-2</v>
      </c>
      <c r="E16" s="28">
        <v>5.9326499999999998</v>
      </c>
      <c r="F16" s="28">
        <v>0</v>
      </c>
      <c r="G16" s="28">
        <v>0</v>
      </c>
      <c r="H16" s="28">
        <v>1.5965750000000001</v>
      </c>
      <c r="I16" s="28">
        <v>1.2222999999999999</v>
      </c>
      <c r="J16" s="28">
        <v>2.2916300000000001</v>
      </c>
      <c r="K16" s="28">
        <v>1.34555</v>
      </c>
      <c r="L16" s="28">
        <v>3.2015323520000001</v>
      </c>
      <c r="M16" s="28">
        <v>7.6127900000000004</v>
      </c>
      <c r="N16" s="28">
        <v>12.041852499999999</v>
      </c>
      <c r="O16" s="28">
        <v>4.8145650000000009</v>
      </c>
      <c r="P16" s="28">
        <v>14.071072887</v>
      </c>
      <c r="Q16" s="28">
        <v>3.1623758180000001</v>
      </c>
      <c r="R16" s="29">
        <v>33.338945000000002</v>
      </c>
    </row>
    <row r="17" spans="1:18" ht="12" customHeight="1" x14ac:dyDescent="0.2">
      <c r="A17" s="146"/>
      <c r="B17" s="117">
        <v>45199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ht="12" customHeight="1" x14ac:dyDescent="0.2">
      <c r="A18" s="146"/>
    </row>
    <row r="19" spans="1:18" ht="12" customHeight="1" x14ac:dyDescent="0.2">
      <c r="A19" s="146"/>
    </row>
    <row r="20" spans="1:18" ht="12" customHeight="1" x14ac:dyDescent="0.2">
      <c r="A20" s="146"/>
    </row>
    <row r="21" spans="1:18" ht="12" customHeight="1" x14ac:dyDescent="0.2">
      <c r="A21" s="146"/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18" ht="12" customHeight="1" x14ac:dyDescent="0.2">
      <c r="A33" s="146"/>
    </row>
    <row r="34" spans="1:18" ht="12" customHeight="1" x14ac:dyDescent="0.2">
      <c r="A34" s="146"/>
    </row>
    <row r="35" spans="1:18" ht="12" customHeight="1" x14ac:dyDescent="0.2">
      <c r="A35" s="146"/>
    </row>
    <row r="36" spans="1:18" ht="12" customHeight="1" x14ac:dyDescent="0.2">
      <c r="A36" s="146"/>
    </row>
    <row r="37" spans="1:18" ht="12" customHeight="1" x14ac:dyDescent="0.25">
      <c r="A37" s="146"/>
      <c r="C37" s="17" t="s">
        <v>348</v>
      </c>
    </row>
    <row r="38" spans="1:18" ht="12" customHeight="1" x14ac:dyDescent="0.2">
      <c r="A38" s="146"/>
      <c r="B38" s="18" t="s">
        <v>4</v>
      </c>
      <c r="C38" s="65">
        <v>2008</v>
      </c>
      <c r="D38" s="65">
        <v>2009</v>
      </c>
      <c r="E38" s="65">
        <v>2010</v>
      </c>
      <c r="F38" s="65">
        <v>2011</v>
      </c>
      <c r="G38" s="65">
        <v>2012</v>
      </c>
      <c r="H38" s="65">
        <v>2013</v>
      </c>
      <c r="I38" s="65">
        <v>2014</v>
      </c>
      <c r="J38" s="65">
        <v>2015</v>
      </c>
      <c r="K38" s="65">
        <v>2016</v>
      </c>
      <c r="L38" s="65">
        <v>2017</v>
      </c>
      <c r="M38" s="65">
        <v>2018</v>
      </c>
      <c r="N38" s="65">
        <v>2019</v>
      </c>
      <c r="O38" s="65">
        <v>2020</v>
      </c>
      <c r="P38" s="65">
        <v>2021</v>
      </c>
      <c r="Q38" s="65">
        <v>2022</v>
      </c>
      <c r="R38" s="66">
        <v>2023</v>
      </c>
    </row>
    <row r="39" spans="1:18" ht="12" customHeight="1" x14ac:dyDescent="0.2">
      <c r="A39" s="168">
        <v>1</v>
      </c>
      <c r="B39" s="65" t="s">
        <v>52</v>
      </c>
      <c r="C39" s="67">
        <v>108</v>
      </c>
      <c r="D39" s="68">
        <v>74</v>
      </c>
      <c r="E39" s="68">
        <v>100</v>
      </c>
      <c r="F39" s="68">
        <v>112</v>
      </c>
      <c r="G39" s="68">
        <v>117</v>
      </c>
      <c r="H39" s="68">
        <v>130</v>
      </c>
      <c r="I39" s="68">
        <v>155</v>
      </c>
      <c r="J39" s="68">
        <v>170</v>
      </c>
      <c r="K39" s="68">
        <v>154</v>
      </c>
      <c r="L39" s="68">
        <v>141</v>
      </c>
      <c r="M39" s="68">
        <v>146</v>
      </c>
      <c r="N39" s="68">
        <v>166</v>
      </c>
      <c r="O39" s="68">
        <v>156</v>
      </c>
      <c r="P39" s="68">
        <v>196</v>
      </c>
      <c r="Q39" s="68">
        <v>160</v>
      </c>
      <c r="R39" s="69">
        <v>26</v>
      </c>
    </row>
    <row r="40" spans="1:18" ht="12" customHeight="1" x14ac:dyDescent="0.2">
      <c r="A40" s="168">
        <v>2</v>
      </c>
      <c r="B40" s="65" t="s">
        <v>53</v>
      </c>
      <c r="C40" s="70">
        <v>60</v>
      </c>
      <c r="D40" s="71">
        <v>32</v>
      </c>
      <c r="E40" s="71">
        <v>45</v>
      </c>
      <c r="F40" s="71">
        <v>45</v>
      </c>
      <c r="G40" s="71">
        <v>76</v>
      </c>
      <c r="H40" s="71">
        <v>83</v>
      </c>
      <c r="I40" s="71">
        <v>105</v>
      </c>
      <c r="J40" s="71">
        <v>114</v>
      </c>
      <c r="K40" s="71">
        <v>105</v>
      </c>
      <c r="L40" s="71">
        <v>82</v>
      </c>
      <c r="M40" s="71">
        <v>70</v>
      </c>
      <c r="N40" s="71">
        <v>90</v>
      </c>
      <c r="O40" s="71">
        <v>90</v>
      </c>
      <c r="P40" s="71">
        <v>81</v>
      </c>
      <c r="Q40" s="71">
        <v>68</v>
      </c>
      <c r="R40" s="72">
        <v>18</v>
      </c>
    </row>
    <row r="41" spans="1:18" ht="12" customHeight="1" x14ac:dyDescent="0.2">
      <c r="A41" s="168">
        <v>3</v>
      </c>
      <c r="B41" s="65" t="s">
        <v>54</v>
      </c>
      <c r="C41" s="127">
        <v>32</v>
      </c>
      <c r="D41" s="128">
        <v>20</v>
      </c>
      <c r="E41" s="128">
        <v>19</v>
      </c>
      <c r="F41" s="128">
        <v>19</v>
      </c>
      <c r="G41" s="128">
        <v>31</v>
      </c>
      <c r="H41" s="128">
        <v>45</v>
      </c>
      <c r="I41" s="128">
        <v>46</v>
      </c>
      <c r="J41" s="128">
        <v>55</v>
      </c>
      <c r="K41" s="128">
        <v>65</v>
      </c>
      <c r="L41" s="128">
        <v>45</v>
      </c>
      <c r="M41" s="128">
        <v>53</v>
      </c>
      <c r="N41" s="128">
        <v>46</v>
      </c>
      <c r="O41" s="128">
        <v>43</v>
      </c>
      <c r="P41" s="128">
        <v>52</v>
      </c>
      <c r="Q41" s="128">
        <v>29</v>
      </c>
      <c r="R41" s="129">
        <v>10</v>
      </c>
    </row>
    <row r="42" spans="1:18" ht="12" customHeight="1" x14ac:dyDescent="0.2">
      <c r="A42" s="168">
        <v>4</v>
      </c>
      <c r="B42" s="65" t="s">
        <v>55</v>
      </c>
      <c r="C42" s="70">
        <v>23</v>
      </c>
      <c r="D42" s="71">
        <v>10</v>
      </c>
      <c r="E42" s="71">
        <v>9</v>
      </c>
      <c r="F42" s="71">
        <v>10</v>
      </c>
      <c r="G42" s="71">
        <v>13</v>
      </c>
      <c r="H42" s="71">
        <v>21</v>
      </c>
      <c r="I42" s="71">
        <v>40</v>
      </c>
      <c r="J42" s="71">
        <v>39</v>
      </c>
      <c r="K42" s="71">
        <v>22</v>
      </c>
      <c r="L42" s="71">
        <v>26</v>
      </c>
      <c r="M42" s="71">
        <v>37</v>
      </c>
      <c r="N42" s="71">
        <v>40</v>
      </c>
      <c r="O42" s="71">
        <v>31</v>
      </c>
      <c r="P42" s="71">
        <v>30</v>
      </c>
      <c r="Q42" s="71">
        <v>27</v>
      </c>
      <c r="R42" s="72">
        <v>5</v>
      </c>
    </row>
    <row r="43" spans="1:18" ht="12" customHeight="1" x14ac:dyDescent="0.2">
      <c r="A43" s="168">
        <v>5</v>
      </c>
      <c r="B43" s="65" t="s">
        <v>56</v>
      </c>
      <c r="C43" s="127">
        <v>8</v>
      </c>
      <c r="D43" s="128">
        <v>4</v>
      </c>
      <c r="E43" s="128">
        <v>3</v>
      </c>
      <c r="F43" s="128">
        <v>7</v>
      </c>
      <c r="G43" s="128">
        <v>11</v>
      </c>
      <c r="H43" s="128">
        <v>12</v>
      </c>
      <c r="I43" s="128">
        <v>16</v>
      </c>
      <c r="J43" s="128">
        <v>19</v>
      </c>
      <c r="K43" s="128">
        <v>21</v>
      </c>
      <c r="L43" s="128">
        <v>29</v>
      </c>
      <c r="M43" s="128">
        <v>18</v>
      </c>
      <c r="N43" s="128">
        <v>20</v>
      </c>
      <c r="O43" s="128">
        <v>11</v>
      </c>
      <c r="P43" s="128">
        <v>21</v>
      </c>
      <c r="Q43" s="128">
        <v>27</v>
      </c>
      <c r="R43" s="129">
        <v>9</v>
      </c>
    </row>
    <row r="44" spans="1:18" ht="12" customHeight="1" x14ac:dyDescent="0.2">
      <c r="A44" s="168">
        <v>6</v>
      </c>
      <c r="B44" s="65" t="s">
        <v>57</v>
      </c>
      <c r="C44" s="70">
        <v>4</v>
      </c>
      <c r="D44" s="71">
        <v>7</v>
      </c>
      <c r="E44" s="71">
        <v>4</v>
      </c>
      <c r="F44" s="71">
        <v>5</v>
      </c>
      <c r="G44" s="71">
        <v>7</v>
      </c>
      <c r="H44" s="71">
        <v>4</v>
      </c>
      <c r="I44" s="71">
        <v>9</v>
      </c>
      <c r="J44" s="71">
        <v>5</v>
      </c>
      <c r="K44" s="71">
        <v>13</v>
      </c>
      <c r="L44" s="71">
        <v>15</v>
      </c>
      <c r="M44" s="71">
        <v>14</v>
      </c>
      <c r="N44" s="71">
        <v>15</v>
      </c>
      <c r="O44" s="71">
        <v>14</v>
      </c>
      <c r="P44" s="71">
        <v>8</v>
      </c>
      <c r="Q44" s="71">
        <v>14</v>
      </c>
      <c r="R44" s="72">
        <v>3</v>
      </c>
    </row>
    <row r="45" spans="1:18" ht="12" customHeight="1" x14ac:dyDescent="0.2">
      <c r="A45" s="168">
        <v>7</v>
      </c>
      <c r="B45" s="65" t="s">
        <v>58</v>
      </c>
      <c r="C45" s="127">
        <v>3</v>
      </c>
      <c r="D45" s="128">
        <v>1</v>
      </c>
      <c r="E45" s="128">
        <v>5</v>
      </c>
      <c r="F45" s="128">
        <v>3</v>
      </c>
      <c r="G45" s="128">
        <v>3</v>
      </c>
      <c r="H45" s="128">
        <v>6</v>
      </c>
      <c r="I45" s="128">
        <v>9</v>
      </c>
      <c r="J45" s="128">
        <v>11</v>
      </c>
      <c r="K45" s="128">
        <v>3</v>
      </c>
      <c r="L45" s="128">
        <v>11</v>
      </c>
      <c r="M45" s="128">
        <v>4</v>
      </c>
      <c r="N45" s="128">
        <v>10</v>
      </c>
      <c r="O45" s="128">
        <v>7</v>
      </c>
      <c r="P45" s="128">
        <v>11</v>
      </c>
      <c r="Q45" s="128">
        <v>8</v>
      </c>
      <c r="R45" s="129">
        <v>1</v>
      </c>
    </row>
    <row r="46" spans="1:18" ht="12" customHeight="1" x14ac:dyDescent="0.2">
      <c r="A46" s="168">
        <v>8</v>
      </c>
      <c r="B46" s="65" t="s">
        <v>59</v>
      </c>
      <c r="C46" s="70">
        <v>2</v>
      </c>
      <c r="D46" s="71">
        <v>3</v>
      </c>
      <c r="E46" s="71">
        <v>0</v>
      </c>
      <c r="F46" s="71">
        <v>1</v>
      </c>
      <c r="G46" s="71">
        <v>4</v>
      </c>
      <c r="H46" s="71">
        <v>3</v>
      </c>
      <c r="I46" s="71">
        <v>3</v>
      </c>
      <c r="J46" s="71">
        <v>6</v>
      </c>
      <c r="K46" s="71">
        <v>4</v>
      </c>
      <c r="L46" s="71">
        <v>7</v>
      </c>
      <c r="M46" s="71">
        <v>12</v>
      </c>
      <c r="N46" s="71">
        <v>2</v>
      </c>
      <c r="O46" s="71">
        <v>2</v>
      </c>
      <c r="P46" s="71">
        <v>4</v>
      </c>
      <c r="Q46" s="71">
        <v>8</v>
      </c>
      <c r="R46" s="72">
        <v>3</v>
      </c>
    </row>
    <row r="47" spans="1:18" ht="12" customHeight="1" x14ac:dyDescent="0.2">
      <c r="A47" s="168">
        <v>9</v>
      </c>
      <c r="B47" s="65" t="s">
        <v>60</v>
      </c>
      <c r="C47" s="127">
        <v>2</v>
      </c>
      <c r="D47" s="128">
        <v>1</v>
      </c>
      <c r="E47" s="128">
        <v>1</v>
      </c>
      <c r="F47" s="128">
        <v>2</v>
      </c>
      <c r="G47" s="128">
        <v>0</v>
      </c>
      <c r="H47" s="128">
        <v>1</v>
      </c>
      <c r="I47" s="128">
        <v>3</v>
      </c>
      <c r="J47" s="128">
        <v>7</v>
      </c>
      <c r="K47" s="128">
        <v>4</v>
      </c>
      <c r="L47" s="128">
        <v>4</v>
      </c>
      <c r="M47" s="128">
        <v>4</v>
      </c>
      <c r="N47" s="128">
        <v>3</v>
      </c>
      <c r="O47" s="128">
        <v>5</v>
      </c>
      <c r="P47" s="128">
        <v>6</v>
      </c>
      <c r="Q47" s="128">
        <v>2</v>
      </c>
      <c r="R47" s="129">
        <v>1</v>
      </c>
    </row>
    <row r="48" spans="1:18" ht="12" customHeight="1" x14ac:dyDescent="0.2">
      <c r="A48" s="168" t="s">
        <v>61</v>
      </c>
      <c r="B48" s="65" t="s">
        <v>62</v>
      </c>
      <c r="C48" s="165">
        <v>1</v>
      </c>
      <c r="D48" s="166">
        <v>1</v>
      </c>
      <c r="E48" s="166">
        <v>3</v>
      </c>
      <c r="F48" s="166">
        <v>0</v>
      </c>
      <c r="G48" s="166">
        <v>0</v>
      </c>
      <c r="H48" s="166">
        <v>3</v>
      </c>
      <c r="I48" s="166">
        <v>3</v>
      </c>
      <c r="J48" s="166">
        <v>11</v>
      </c>
      <c r="K48" s="166">
        <v>7</v>
      </c>
      <c r="L48" s="166">
        <v>9</v>
      </c>
      <c r="M48" s="166">
        <v>9</v>
      </c>
      <c r="N48" s="166">
        <v>13</v>
      </c>
      <c r="O48" s="166">
        <v>10</v>
      </c>
      <c r="P48" s="166">
        <v>9</v>
      </c>
      <c r="Q48" s="166">
        <v>6</v>
      </c>
      <c r="R48" s="167">
        <v>5</v>
      </c>
    </row>
    <row r="49" spans="2:2" ht="12" customHeight="1" x14ac:dyDescent="0.2">
      <c r="B49" s="117">
        <v>45199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AECB-F5F6-4621-8D79-D77CE4955B86}">
  <sheetPr>
    <tabColor theme="4" tint="0.39997558519241921"/>
  </sheetPr>
  <dimension ref="B5:R35"/>
  <sheetViews>
    <sheetView showGridLines="0" workbookViewId="0">
      <selection activeCell="B27" sqref="B27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2:18" ht="12" customHeight="1" x14ac:dyDescent="0.25">
      <c r="C5" s="17" t="s">
        <v>193</v>
      </c>
    </row>
    <row r="6" spans="2:18" ht="12" customHeight="1" x14ac:dyDescent="0.2">
      <c r="B6" s="18" t="s">
        <v>4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2:18" ht="12" customHeight="1" x14ac:dyDescent="0.2">
      <c r="B7" s="65" t="s">
        <v>333</v>
      </c>
      <c r="C7" s="23">
        <v>100.15171129389498</v>
      </c>
      <c r="D7" s="24">
        <v>25.817736623341997</v>
      </c>
      <c r="E7" s="24">
        <v>43.879149481350993</v>
      </c>
      <c r="F7" s="24">
        <v>50.584140846095984</v>
      </c>
      <c r="G7" s="24">
        <v>53.308814229987</v>
      </c>
      <c r="H7" s="24">
        <v>73.437259213354196</v>
      </c>
      <c r="I7" s="24">
        <v>83.784643411787997</v>
      </c>
      <c r="J7" s="24">
        <v>110.271940905976</v>
      </c>
      <c r="K7" s="24">
        <v>99.78692060168801</v>
      </c>
      <c r="L7" s="24">
        <v>90.803026410224078</v>
      </c>
      <c r="M7" s="24">
        <v>118.85982698169097</v>
      </c>
      <c r="N7" s="24">
        <v>162.82858422091897</v>
      </c>
      <c r="O7" s="24">
        <v>126.97534338685801</v>
      </c>
      <c r="P7" s="24">
        <v>140.45004791419302</v>
      </c>
      <c r="Q7" s="24">
        <v>111.078300894403</v>
      </c>
      <c r="R7" s="25">
        <v>67.532545305143998</v>
      </c>
    </row>
    <row r="8" spans="2:18" ht="12" customHeight="1" x14ac:dyDescent="0.2">
      <c r="B8" s="65" t="s">
        <v>334</v>
      </c>
      <c r="C8" s="27">
        <v>66.378369887262011</v>
      </c>
      <c r="D8" s="28">
        <v>21.519671942429998</v>
      </c>
      <c r="E8" s="28">
        <v>16.612221666925002</v>
      </c>
      <c r="F8" s="28">
        <v>27.539321808586998</v>
      </c>
      <c r="G8" s="28">
        <v>33.673798708678</v>
      </c>
      <c r="H8" s="28">
        <v>25.03036197884699</v>
      </c>
      <c r="I8" s="28">
        <v>28.844838946501497</v>
      </c>
      <c r="J8" s="28">
        <v>27.577185344394483</v>
      </c>
      <c r="K8" s="28">
        <v>33.112305671597014</v>
      </c>
      <c r="L8" s="28">
        <v>37.045484609866975</v>
      </c>
      <c r="M8" s="28">
        <v>24.114115160871897</v>
      </c>
      <c r="N8" s="28">
        <v>25.346616721166988</v>
      </c>
      <c r="O8" s="28">
        <v>23.839621043815995</v>
      </c>
      <c r="P8" s="28">
        <v>31.395761553740996</v>
      </c>
      <c r="Q8" s="28">
        <v>27.606442360502996</v>
      </c>
      <c r="R8" s="29">
        <v>2.5972678828029996</v>
      </c>
    </row>
    <row r="9" spans="2:18" ht="12" customHeight="1" x14ac:dyDescent="0.2">
      <c r="B9" s="117">
        <v>45199</v>
      </c>
      <c r="Q9" s="159"/>
      <c r="R9" s="88"/>
    </row>
    <row r="31" spans="2:18" ht="12" customHeight="1" x14ac:dyDescent="0.25">
      <c r="C31" s="17" t="s">
        <v>194</v>
      </c>
    </row>
    <row r="32" spans="2:18" ht="12" customHeight="1" x14ac:dyDescent="0.2">
      <c r="B32" s="18" t="s">
        <v>4</v>
      </c>
      <c r="C32" s="65">
        <v>2008</v>
      </c>
      <c r="D32" s="65">
        <v>2009</v>
      </c>
      <c r="E32" s="65">
        <v>2010</v>
      </c>
      <c r="F32" s="65">
        <v>2011</v>
      </c>
      <c r="G32" s="65">
        <v>2012</v>
      </c>
      <c r="H32" s="65">
        <v>2013</v>
      </c>
      <c r="I32" s="65">
        <v>2014</v>
      </c>
      <c r="J32" s="65">
        <v>2015</v>
      </c>
      <c r="K32" s="65">
        <v>2016</v>
      </c>
      <c r="L32" s="65">
        <v>2017</v>
      </c>
      <c r="M32" s="65">
        <v>2018</v>
      </c>
      <c r="N32" s="65">
        <v>2019</v>
      </c>
      <c r="O32" s="65">
        <v>2020</v>
      </c>
      <c r="P32" s="65">
        <v>2021</v>
      </c>
      <c r="Q32" s="65">
        <v>2022</v>
      </c>
      <c r="R32" s="66">
        <v>2023</v>
      </c>
    </row>
    <row r="33" spans="2:18" ht="12" customHeight="1" x14ac:dyDescent="0.2">
      <c r="B33" s="65" t="s">
        <v>333</v>
      </c>
      <c r="C33" s="73">
        <v>190</v>
      </c>
      <c r="D33" s="74">
        <v>87</v>
      </c>
      <c r="E33" s="74">
        <v>101</v>
      </c>
      <c r="F33" s="74">
        <v>107</v>
      </c>
      <c r="G33" s="74">
        <v>161</v>
      </c>
      <c r="H33" s="74">
        <v>191</v>
      </c>
      <c r="I33" s="74">
        <v>294</v>
      </c>
      <c r="J33" s="74">
        <v>309</v>
      </c>
      <c r="K33" s="74">
        <v>323</v>
      </c>
      <c r="L33" s="74">
        <v>353</v>
      </c>
      <c r="M33" s="74">
        <v>337</v>
      </c>
      <c r="N33" s="74">
        <v>375</v>
      </c>
      <c r="O33" s="74">
        <v>329</v>
      </c>
      <c r="P33" s="74">
        <v>367</v>
      </c>
      <c r="Q33" s="74">
        <v>319</v>
      </c>
      <c r="R33" s="75">
        <v>79</v>
      </c>
    </row>
    <row r="34" spans="2:18" ht="12" customHeight="1" x14ac:dyDescent="0.2">
      <c r="B34" s="65" t="s">
        <v>334</v>
      </c>
      <c r="C34" s="82">
        <v>183</v>
      </c>
      <c r="D34" s="83">
        <v>131</v>
      </c>
      <c r="E34" s="83">
        <v>168</v>
      </c>
      <c r="F34" s="83">
        <v>183</v>
      </c>
      <c r="G34" s="83">
        <v>208</v>
      </c>
      <c r="H34" s="83">
        <v>246</v>
      </c>
      <c r="I34" s="83">
        <v>282</v>
      </c>
      <c r="J34" s="83">
        <v>294</v>
      </c>
      <c r="K34" s="83">
        <v>267</v>
      </c>
      <c r="L34" s="83">
        <v>221</v>
      </c>
      <c r="M34" s="83">
        <v>206</v>
      </c>
      <c r="N34" s="83">
        <v>235</v>
      </c>
      <c r="O34" s="83">
        <v>248</v>
      </c>
      <c r="P34" s="83">
        <v>310</v>
      </c>
      <c r="Q34" s="83">
        <v>193</v>
      </c>
      <c r="R34" s="84">
        <v>36</v>
      </c>
    </row>
    <row r="35" spans="2:18" ht="12" customHeight="1" x14ac:dyDescent="0.2">
      <c r="B35" s="117">
        <v>45199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2292-8D55-4580-A1E2-C358C1144231}">
  <sheetPr>
    <tabColor theme="4" tint="0.39997558519241921"/>
  </sheetPr>
  <dimension ref="B5:R63"/>
  <sheetViews>
    <sheetView showGridLines="0" topLeftCell="A5" zoomScaleNormal="100" workbookViewId="0">
      <selection activeCell="B29" sqref="B29"/>
    </sheetView>
  </sheetViews>
  <sheetFormatPr defaultColWidth="7.83203125" defaultRowHeight="12" customHeight="1" x14ac:dyDescent="0.2"/>
  <cols>
    <col min="1" max="1" width="2.83203125" style="16" customWidth="1"/>
    <col min="2" max="2" width="22.5" style="16" bestFit="1" customWidth="1"/>
    <col min="3" max="18" width="7.83203125" style="16" bestFit="1" customWidth="1"/>
    <col min="19" max="16384" width="7.83203125" style="16"/>
  </cols>
  <sheetData>
    <row r="5" spans="2:18" ht="12" customHeight="1" x14ac:dyDescent="0.25">
      <c r="C5" s="17" t="s">
        <v>195</v>
      </c>
    </row>
    <row r="6" spans="2:18" ht="12" customHeight="1" x14ac:dyDescent="0.2">
      <c r="B6" s="18" t="s">
        <v>4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</row>
    <row r="7" spans="2:18" ht="12" customHeight="1" x14ac:dyDescent="0.2">
      <c r="B7" s="22" t="s">
        <v>96</v>
      </c>
      <c r="C7" s="23">
        <v>1.8165366924740001</v>
      </c>
      <c r="D7" s="24">
        <v>0.33543973650999998</v>
      </c>
      <c r="E7" s="24">
        <v>0.116465981021</v>
      </c>
      <c r="F7" s="24">
        <v>1.335</v>
      </c>
      <c r="G7" s="24">
        <v>2.0202519203289997</v>
      </c>
      <c r="H7" s="24">
        <v>1.8964867828600001</v>
      </c>
      <c r="I7" s="24">
        <v>0.71499999999999997</v>
      </c>
      <c r="J7" s="24">
        <v>4.4837147948999997E-2</v>
      </c>
      <c r="K7" s="24">
        <v>0.92584471596599993</v>
      </c>
      <c r="L7" s="24">
        <v>1.5567529609E-2</v>
      </c>
      <c r="M7" s="24">
        <v>0.23266362161599999</v>
      </c>
      <c r="N7" s="24">
        <v>0.42764590511699996</v>
      </c>
      <c r="O7" s="24">
        <v>0.27526502110399997</v>
      </c>
      <c r="P7" s="24">
        <v>6.4115420918000002E-2</v>
      </c>
      <c r="Q7" s="24">
        <v>0</v>
      </c>
      <c r="R7" s="25">
        <v>0</v>
      </c>
    </row>
    <row r="8" spans="2:18" ht="12" customHeight="1" x14ac:dyDescent="0.2">
      <c r="B8" s="30" t="s">
        <v>97</v>
      </c>
      <c r="C8" s="31">
        <v>0.23916615767899999</v>
      </c>
      <c r="D8" s="32">
        <v>0</v>
      </c>
      <c r="E8" s="32">
        <v>0.44847461242300002</v>
      </c>
      <c r="F8" s="32">
        <v>0.17204677974899998</v>
      </c>
      <c r="G8" s="32">
        <v>0.93306496100000003</v>
      </c>
      <c r="H8" s="32">
        <v>0.23485301805799999</v>
      </c>
      <c r="I8" s="32">
        <v>0.71532585430199991</v>
      </c>
      <c r="J8" s="32">
        <v>0.67130000000000001</v>
      </c>
      <c r="K8" s="32">
        <v>0.39100000000000001</v>
      </c>
      <c r="L8" s="32">
        <v>0.77500000000000002</v>
      </c>
      <c r="M8" s="32">
        <v>0</v>
      </c>
      <c r="N8" s="32">
        <v>0</v>
      </c>
      <c r="O8" s="32">
        <v>0.5</v>
      </c>
      <c r="P8" s="32">
        <v>0</v>
      </c>
      <c r="Q8" s="32">
        <v>0</v>
      </c>
      <c r="R8" s="33">
        <v>0</v>
      </c>
    </row>
    <row r="9" spans="2:18" ht="12" customHeight="1" x14ac:dyDescent="0.2">
      <c r="B9" s="30" t="s">
        <v>98</v>
      </c>
      <c r="C9" s="34">
        <v>1.6822000000000001</v>
      </c>
      <c r="D9" s="35">
        <v>0</v>
      </c>
      <c r="E9" s="35">
        <v>0.7466192807580001</v>
      </c>
      <c r="F9" s="35">
        <v>0.1</v>
      </c>
      <c r="G9" s="35">
        <v>0.39564154108500005</v>
      </c>
      <c r="H9" s="35">
        <v>5.8870328999E-2</v>
      </c>
      <c r="I9" s="35">
        <v>1.4696713106780002</v>
      </c>
      <c r="J9" s="35">
        <v>0.50302170682799996</v>
      </c>
      <c r="K9" s="35">
        <v>1.3448499224570001</v>
      </c>
      <c r="L9" s="35">
        <v>0.59898971158400005</v>
      </c>
      <c r="M9" s="35">
        <v>0.14824926575899999</v>
      </c>
      <c r="N9" s="35">
        <v>1.205052723246</v>
      </c>
      <c r="O9" s="35">
        <v>0.40853248232700001</v>
      </c>
      <c r="P9" s="35">
        <v>0.98093684719499996</v>
      </c>
      <c r="Q9" s="35">
        <v>0.26905936756999999</v>
      </c>
      <c r="R9" s="36">
        <v>2.1295247965E-2</v>
      </c>
    </row>
    <row r="10" spans="2:18" ht="12" customHeight="1" x14ac:dyDescent="0.2">
      <c r="B10" s="30" t="s">
        <v>99</v>
      </c>
      <c r="C10" s="31">
        <v>0.71181385977600009</v>
      </c>
      <c r="D10" s="32">
        <v>0</v>
      </c>
      <c r="E10" s="32">
        <v>0.664066802181</v>
      </c>
      <c r="F10" s="32">
        <v>2.0554284908689997</v>
      </c>
      <c r="G10" s="32">
        <v>4.4306399131919996</v>
      </c>
      <c r="H10" s="32">
        <v>0.22783816375500002</v>
      </c>
      <c r="I10" s="32">
        <v>3.0323356497459999</v>
      </c>
      <c r="J10" s="32">
        <v>2.659004799022</v>
      </c>
      <c r="K10" s="32">
        <v>2.0640082381759997</v>
      </c>
      <c r="L10" s="32">
        <v>1.0490114056759998</v>
      </c>
      <c r="M10" s="32">
        <v>0.346442558856</v>
      </c>
      <c r="N10" s="32">
        <v>4.4016363322070005</v>
      </c>
      <c r="O10" s="32">
        <v>2.2282688385559997</v>
      </c>
      <c r="P10" s="32">
        <v>1.300062389427</v>
      </c>
      <c r="Q10" s="32">
        <v>1.1786594420450001</v>
      </c>
      <c r="R10" s="33">
        <v>0</v>
      </c>
    </row>
    <row r="11" spans="2:18" ht="12" customHeight="1" x14ac:dyDescent="0.2">
      <c r="B11" s="30" t="s">
        <v>100</v>
      </c>
      <c r="C11" s="34">
        <v>52.740921218117009</v>
      </c>
      <c r="D11" s="35">
        <v>5.6215900943670007</v>
      </c>
      <c r="E11" s="35">
        <v>7.7655039918660007</v>
      </c>
      <c r="F11" s="35">
        <v>8.8708207458770012</v>
      </c>
      <c r="G11" s="35">
        <v>9.8441926623940006</v>
      </c>
      <c r="H11" s="35">
        <v>14.316774873353001</v>
      </c>
      <c r="I11" s="35">
        <v>11.239922268535</v>
      </c>
      <c r="J11" s="35">
        <v>17.6220174356685</v>
      </c>
      <c r="K11" s="35">
        <v>14.163995018730001</v>
      </c>
      <c r="L11" s="35">
        <v>29.235273300717989</v>
      </c>
      <c r="M11" s="35">
        <v>27.931911147999003</v>
      </c>
      <c r="N11" s="35">
        <v>11.631278481213</v>
      </c>
      <c r="O11" s="35">
        <v>20.702263594477003</v>
      </c>
      <c r="P11" s="35">
        <v>16.351971288930002</v>
      </c>
      <c r="Q11" s="35">
        <v>12.887046954245001</v>
      </c>
      <c r="R11" s="36">
        <v>5.8500698014250005</v>
      </c>
    </row>
    <row r="12" spans="2:18" ht="12" customHeight="1" x14ac:dyDescent="0.2">
      <c r="B12" s="30" t="s">
        <v>101</v>
      </c>
      <c r="C12" s="31">
        <v>39.725221840136008</v>
      </c>
      <c r="D12" s="32">
        <v>12.055093847315002</v>
      </c>
      <c r="E12" s="32">
        <v>14.621347266871005</v>
      </c>
      <c r="F12" s="32">
        <v>14.655420884591003</v>
      </c>
      <c r="G12" s="32">
        <v>20.640596480700999</v>
      </c>
      <c r="H12" s="32">
        <v>12.556084184048002</v>
      </c>
      <c r="I12" s="32">
        <v>40.714093072011494</v>
      </c>
      <c r="J12" s="32">
        <v>23.705412913849006</v>
      </c>
      <c r="K12" s="32">
        <v>35.317750129906003</v>
      </c>
      <c r="L12" s="32">
        <v>31.692728865841996</v>
      </c>
      <c r="M12" s="32">
        <v>52.717285759203897</v>
      </c>
      <c r="N12" s="32">
        <v>45.742135828433987</v>
      </c>
      <c r="O12" s="32">
        <v>45.675658072806009</v>
      </c>
      <c r="P12" s="32">
        <v>24.827393599436</v>
      </c>
      <c r="Q12" s="32">
        <v>17.929385996971007</v>
      </c>
      <c r="R12" s="33">
        <v>8.216670714556999</v>
      </c>
    </row>
    <row r="13" spans="2:18" ht="12" customHeight="1" x14ac:dyDescent="0.2">
      <c r="B13" s="26" t="s">
        <v>102</v>
      </c>
      <c r="C13" s="37">
        <v>69.61422141297497</v>
      </c>
      <c r="D13" s="38">
        <v>29.325284887580001</v>
      </c>
      <c r="E13" s="38">
        <v>36.128893213156012</v>
      </c>
      <c r="F13" s="38">
        <v>50.934745753596992</v>
      </c>
      <c r="G13" s="38">
        <v>48.718225459964003</v>
      </c>
      <c r="H13" s="38">
        <v>69.176713841128176</v>
      </c>
      <c r="I13" s="38">
        <v>54.743134203017007</v>
      </c>
      <c r="J13" s="38">
        <v>92.64353224705404</v>
      </c>
      <c r="K13" s="38">
        <v>78.691778248049999</v>
      </c>
      <c r="L13" s="38">
        <v>64.481940206662017</v>
      </c>
      <c r="M13" s="38">
        <v>61.597389789129018</v>
      </c>
      <c r="N13" s="38">
        <v>124.76745167186897</v>
      </c>
      <c r="O13" s="38">
        <v>81.024976421403977</v>
      </c>
      <c r="P13" s="38">
        <v>128.32132992202813</v>
      </c>
      <c r="Q13" s="38">
        <v>106.42059149407501</v>
      </c>
      <c r="R13" s="39">
        <v>56.041777423999989</v>
      </c>
    </row>
    <row r="15" spans="2:18" ht="12" customHeight="1" x14ac:dyDescent="0.2">
      <c r="C15" s="19">
        <v>2008</v>
      </c>
      <c r="D15" s="20">
        <v>2009</v>
      </c>
      <c r="E15" s="20">
        <v>2010</v>
      </c>
      <c r="F15" s="20">
        <v>2011</v>
      </c>
      <c r="G15" s="20">
        <v>2012</v>
      </c>
      <c r="H15" s="20">
        <v>2013</v>
      </c>
      <c r="I15" s="20">
        <v>2014</v>
      </c>
      <c r="J15" s="20">
        <v>2015</v>
      </c>
      <c r="K15" s="20">
        <v>2016</v>
      </c>
      <c r="L15" s="20">
        <v>2017</v>
      </c>
      <c r="M15" s="20">
        <v>2018</v>
      </c>
      <c r="N15" s="20">
        <v>2019</v>
      </c>
      <c r="O15" s="20">
        <v>2020</v>
      </c>
      <c r="P15" s="20">
        <v>2021</v>
      </c>
      <c r="Q15" s="20">
        <v>2022</v>
      </c>
      <c r="R15" s="21">
        <v>2023</v>
      </c>
    </row>
    <row r="16" spans="2:18" ht="12" customHeight="1" x14ac:dyDescent="0.2">
      <c r="B16" s="22" t="s">
        <v>96</v>
      </c>
      <c r="C16" s="53">
        <v>1.0908159532438531E-2</v>
      </c>
      <c r="D16" s="54">
        <v>7.086144904698998E-3</v>
      </c>
      <c r="E16" s="54">
        <v>1.9253321392818064E-3</v>
      </c>
      <c r="F16" s="54">
        <v>1.7088336264623766E-2</v>
      </c>
      <c r="G16" s="54">
        <v>2.322592817203091E-2</v>
      </c>
      <c r="H16" s="54">
        <v>1.9260004049028508E-2</v>
      </c>
      <c r="I16" s="54">
        <v>6.3482490110847627E-3</v>
      </c>
      <c r="J16" s="54">
        <v>3.2526247476943637E-4</v>
      </c>
      <c r="K16" s="54">
        <v>6.9665169762700907E-3</v>
      </c>
      <c r="L16" s="54">
        <v>1.2176543539528287E-4</v>
      </c>
      <c r="M16" s="54">
        <v>1.6273148668168164E-3</v>
      </c>
      <c r="N16" s="54">
        <v>2.2725943853176226E-3</v>
      </c>
      <c r="O16" s="54">
        <v>1.8251837418330769E-3</v>
      </c>
      <c r="P16" s="54">
        <v>3.7309854174805309E-4</v>
      </c>
      <c r="Q16" s="54">
        <v>0</v>
      </c>
      <c r="R16" s="55">
        <v>0</v>
      </c>
    </row>
    <row r="17" spans="2:18" ht="12" customHeight="1" x14ac:dyDescent="0.2">
      <c r="B17" s="30" t="s">
        <v>97</v>
      </c>
      <c r="C17" s="56">
        <v>1.4361739091379355E-3</v>
      </c>
      <c r="D17" s="57">
        <v>0</v>
      </c>
      <c r="E17" s="57">
        <v>7.4138609178440052E-3</v>
      </c>
      <c r="F17" s="57">
        <v>2.202242116551741E-3</v>
      </c>
      <c r="G17" s="57">
        <v>1.0727028419552564E-2</v>
      </c>
      <c r="H17" s="57">
        <v>2.385078619900699E-3</v>
      </c>
      <c r="I17" s="57">
        <v>6.3511421638825652E-3</v>
      </c>
      <c r="J17" s="57">
        <v>4.8698168661638185E-3</v>
      </c>
      <c r="K17" s="57">
        <v>2.9420788289314342E-3</v>
      </c>
      <c r="L17" s="57">
        <v>6.0618617597995427E-3</v>
      </c>
      <c r="M17" s="57">
        <v>0</v>
      </c>
      <c r="N17" s="57">
        <v>0</v>
      </c>
      <c r="O17" s="57">
        <v>3.3153208760649078E-3</v>
      </c>
      <c r="P17" s="57">
        <v>0</v>
      </c>
      <c r="Q17" s="57">
        <v>0</v>
      </c>
      <c r="R17" s="58">
        <v>0</v>
      </c>
    </row>
    <row r="18" spans="2:18" ht="12" customHeight="1" x14ac:dyDescent="0.2">
      <c r="B18" s="30" t="s">
        <v>98</v>
      </c>
      <c r="C18" s="59">
        <v>1.010147829190119E-2</v>
      </c>
      <c r="D18" s="60">
        <v>0</v>
      </c>
      <c r="E18" s="60">
        <v>1.2342574925734321E-2</v>
      </c>
      <c r="F18" s="60">
        <v>1.280025188361331E-3</v>
      </c>
      <c r="G18" s="60">
        <v>4.5485129466504197E-3</v>
      </c>
      <c r="H18" s="60">
        <v>5.9786484416120582E-4</v>
      </c>
      <c r="I18" s="60">
        <v>1.3048726495987779E-2</v>
      </c>
      <c r="J18" s="60">
        <v>3.6490743214025109E-3</v>
      </c>
      <c r="K18" s="60">
        <v>1.0119320933378058E-2</v>
      </c>
      <c r="L18" s="60">
        <v>4.6851520350508474E-3</v>
      </c>
      <c r="M18" s="60">
        <v>1.0368970984319431E-3</v>
      </c>
      <c r="N18" s="60">
        <v>6.4038870011191061E-3</v>
      </c>
      <c r="O18" s="60">
        <v>2.7088325344186421E-3</v>
      </c>
      <c r="P18" s="60">
        <v>5.708238392499408E-3</v>
      </c>
      <c r="Q18" s="60">
        <v>1.9400790689388385E-3</v>
      </c>
      <c r="R18" s="61">
        <v>3.0365470827548063E-4</v>
      </c>
    </row>
    <row r="19" spans="2:18" ht="12" customHeight="1" x14ac:dyDescent="0.2">
      <c r="B19" s="30" t="s">
        <v>99</v>
      </c>
      <c r="C19" s="56">
        <v>4.2743860732384151E-3</v>
      </c>
      <c r="D19" s="57">
        <v>0</v>
      </c>
      <c r="E19" s="57">
        <v>1.0977876506605285E-2</v>
      </c>
      <c r="F19" s="57">
        <v>2.6310002411878374E-2</v>
      </c>
      <c r="G19" s="57">
        <v>5.093707539363327E-2</v>
      </c>
      <c r="H19" s="57">
        <v>2.3138384069447309E-3</v>
      </c>
      <c r="I19" s="57">
        <v>2.692310739828967E-2</v>
      </c>
      <c r="J19" s="57">
        <v>1.9289239412316205E-2</v>
      </c>
      <c r="K19" s="57">
        <v>1.5530626445722961E-2</v>
      </c>
      <c r="L19" s="57">
        <v>8.2051124202076227E-3</v>
      </c>
      <c r="M19" s="57">
        <v>2.4231167838301149E-3</v>
      </c>
      <c r="N19" s="57">
        <v>2.3391160525778724E-2</v>
      </c>
      <c r="O19" s="57">
        <v>1.4774852395899223E-2</v>
      </c>
      <c r="P19" s="57">
        <v>7.565284212936175E-3</v>
      </c>
      <c r="Q19" s="57">
        <v>8.4988399904854309E-3</v>
      </c>
      <c r="R19" s="58">
        <v>0</v>
      </c>
    </row>
    <row r="20" spans="2:18" ht="12" customHeight="1" x14ac:dyDescent="0.2">
      <c r="B20" s="30" t="s">
        <v>100</v>
      </c>
      <c r="C20" s="59">
        <v>0.31670507120418484</v>
      </c>
      <c r="D20" s="60">
        <v>0.11875576345832697</v>
      </c>
      <c r="E20" s="60">
        <v>0.12837374727101578</v>
      </c>
      <c r="F20" s="60">
        <v>0.11354873996160809</v>
      </c>
      <c r="G20" s="60">
        <v>0.11317425781788762</v>
      </c>
      <c r="H20" s="60">
        <v>0.14539576258684836</v>
      </c>
      <c r="I20" s="60">
        <v>9.9795560036219463E-2</v>
      </c>
      <c r="J20" s="60">
        <v>0.12783553958595462</v>
      </c>
      <c r="K20" s="60">
        <v>0.10657695620894073</v>
      </c>
      <c r="L20" s="60">
        <v>0.22867120678569153</v>
      </c>
      <c r="M20" s="60">
        <v>0.19536364969322445</v>
      </c>
      <c r="N20" s="60">
        <v>6.1810899751836693E-2</v>
      </c>
      <c r="O20" s="60">
        <v>0.13726929335313628</v>
      </c>
      <c r="P20" s="60">
        <v>9.5154902755898885E-2</v>
      </c>
      <c r="Q20" s="60">
        <v>9.2923321280973817E-2</v>
      </c>
      <c r="R20" s="61">
        <v>8.3417729714278424E-2</v>
      </c>
    </row>
    <row r="21" spans="2:18" ht="12" customHeight="1" x14ac:dyDescent="0.2">
      <c r="B21" s="30" t="s">
        <v>101</v>
      </c>
      <c r="C21" s="56">
        <v>0.23854682324283252</v>
      </c>
      <c r="D21" s="57">
        <v>0.25466315568511311</v>
      </c>
      <c r="E21" s="57">
        <v>0.24170963542934518</v>
      </c>
      <c r="F21" s="57">
        <v>0.18759307878313181</v>
      </c>
      <c r="G21" s="57">
        <v>0.23729565925152799</v>
      </c>
      <c r="H21" s="57">
        <v>0.12751485241569405</v>
      </c>
      <c r="I21" s="57">
        <v>0.36148699451973421</v>
      </c>
      <c r="J21" s="57">
        <v>0.17196636321650449</v>
      </c>
      <c r="K21" s="57">
        <v>0.26574835023705079</v>
      </c>
      <c r="L21" s="57">
        <v>0.24789282732328094</v>
      </c>
      <c r="M21" s="57">
        <v>0.36871953706527977</v>
      </c>
      <c r="N21" s="57">
        <v>0.24308269952379055</v>
      </c>
      <c r="O21" s="57">
        <v>0.30285892547355275</v>
      </c>
      <c r="P21" s="57">
        <v>0.14447482703422401</v>
      </c>
      <c r="Q21" s="57">
        <v>0.1292816035576195</v>
      </c>
      <c r="R21" s="58">
        <v>0.11716373309788275</v>
      </c>
    </row>
    <row r="22" spans="2:18" ht="12" customHeight="1" x14ac:dyDescent="0.2">
      <c r="B22" s="26" t="s">
        <v>102</v>
      </c>
      <c r="C22" s="85">
        <v>0.41802790774626652</v>
      </c>
      <c r="D22" s="86">
        <v>0.619494935951861</v>
      </c>
      <c r="E22" s="86">
        <v>0.59725697281017365</v>
      </c>
      <c r="F22" s="86">
        <v>0.65197757527384492</v>
      </c>
      <c r="G22" s="86">
        <v>0.56009153799871725</v>
      </c>
      <c r="H22" s="86">
        <v>0.70253259907742249</v>
      </c>
      <c r="I22" s="86">
        <v>0.48604622037480161</v>
      </c>
      <c r="J22" s="86">
        <v>0.67206470412288888</v>
      </c>
      <c r="K22" s="86">
        <v>0.592116150369706</v>
      </c>
      <c r="L22" s="86">
        <v>0.50436207424057433</v>
      </c>
      <c r="M22" s="86">
        <v>0.43082948449241687</v>
      </c>
      <c r="N22" s="86">
        <v>0.66303875881215735</v>
      </c>
      <c r="O22" s="86">
        <v>0.53724759162509506</v>
      </c>
      <c r="P22" s="86">
        <v>0.7467236490626934</v>
      </c>
      <c r="Q22" s="86">
        <v>0.76735615610198227</v>
      </c>
      <c r="R22" s="87">
        <v>0.7991148824795633</v>
      </c>
    </row>
    <row r="23" spans="2:18" ht="12" customHeight="1" x14ac:dyDescent="0.2">
      <c r="B23" s="117">
        <v>45199</v>
      </c>
    </row>
    <row r="45" spans="2:18" ht="12" customHeight="1" x14ac:dyDescent="0.25">
      <c r="C45" s="17" t="s">
        <v>196</v>
      </c>
    </row>
    <row r="46" spans="2:18" ht="12" customHeight="1" x14ac:dyDescent="0.2">
      <c r="B46" s="18" t="s">
        <v>4</v>
      </c>
      <c r="C46" s="19">
        <v>2008</v>
      </c>
      <c r="D46" s="20">
        <v>2009</v>
      </c>
      <c r="E46" s="20">
        <v>2010</v>
      </c>
      <c r="F46" s="20">
        <v>2011</v>
      </c>
      <c r="G46" s="20">
        <v>2012</v>
      </c>
      <c r="H46" s="20">
        <v>2013</v>
      </c>
      <c r="I46" s="20">
        <v>2014</v>
      </c>
      <c r="J46" s="20">
        <v>2015</v>
      </c>
      <c r="K46" s="20">
        <v>2016</v>
      </c>
      <c r="L46" s="20">
        <v>2017</v>
      </c>
      <c r="M46" s="20">
        <v>2018</v>
      </c>
      <c r="N46" s="20">
        <v>2019</v>
      </c>
      <c r="O46" s="20">
        <v>2020</v>
      </c>
      <c r="P46" s="20">
        <v>2021</v>
      </c>
      <c r="Q46" s="20">
        <v>2022</v>
      </c>
      <c r="R46" s="21">
        <v>2023</v>
      </c>
    </row>
    <row r="47" spans="2:18" ht="12" customHeight="1" x14ac:dyDescent="0.2">
      <c r="B47" s="22" t="s">
        <v>96</v>
      </c>
      <c r="C47" s="73">
        <v>7</v>
      </c>
      <c r="D47" s="74">
        <v>4</v>
      </c>
      <c r="E47" s="74">
        <v>3</v>
      </c>
      <c r="F47" s="74">
        <v>5</v>
      </c>
      <c r="G47" s="74">
        <v>15</v>
      </c>
      <c r="H47" s="74">
        <v>18</v>
      </c>
      <c r="I47" s="74">
        <v>10</v>
      </c>
      <c r="J47" s="74">
        <v>3</v>
      </c>
      <c r="K47" s="74">
        <v>9</v>
      </c>
      <c r="L47" s="74">
        <v>2</v>
      </c>
      <c r="M47" s="74">
        <v>7</v>
      </c>
      <c r="N47" s="74">
        <v>6</v>
      </c>
      <c r="O47" s="74">
        <v>8</v>
      </c>
      <c r="P47" s="74">
        <v>4</v>
      </c>
      <c r="Q47" s="74">
        <v>0</v>
      </c>
      <c r="R47" s="75">
        <v>0</v>
      </c>
    </row>
    <row r="48" spans="2:18" ht="12" customHeight="1" x14ac:dyDescent="0.2">
      <c r="B48" s="30" t="s">
        <v>97</v>
      </c>
      <c r="C48" s="76">
        <v>3</v>
      </c>
      <c r="D48" s="77">
        <v>0</v>
      </c>
      <c r="E48" s="77">
        <v>3</v>
      </c>
      <c r="F48" s="77">
        <v>1</v>
      </c>
      <c r="G48" s="77">
        <v>5</v>
      </c>
      <c r="H48" s="77">
        <v>4</v>
      </c>
      <c r="I48" s="77">
        <v>6</v>
      </c>
      <c r="J48" s="77">
        <v>2</v>
      </c>
      <c r="K48" s="77">
        <v>3</v>
      </c>
      <c r="L48" s="77">
        <v>2</v>
      </c>
      <c r="M48" s="77">
        <v>0</v>
      </c>
      <c r="N48" s="77">
        <v>0</v>
      </c>
      <c r="O48" s="77">
        <v>3</v>
      </c>
      <c r="P48" s="77">
        <v>2</v>
      </c>
      <c r="Q48" s="77">
        <v>0</v>
      </c>
      <c r="R48" s="78">
        <v>0</v>
      </c>
    </row>
    <row r="49" spans="2:18" ht="12" customHeight="1" x14ac:dyDescent="0.2">
      <c r="B49" s="30" t="s">
        <v>98</v>
      </c>
      <c r="C49" s="79">
        <v>9</v>
      </c>
      <c r="D49" s="80">
        <v>2</v>
      </c>
      <c r="E49" s="80">
        <v>4</v>
      </c>
      <c r="F49" s="80">
        <v>2</v>
      </c>
      <c r="G49" s="80">
        <v>3</v>
      </c>
      <c r="H49" s="80">
        <v>1</v>
      </c>
      <c r="I49" s="80">
        <v>11</v>
      </c>
      <c r="J49" s="80">
        <v>8</v>
      </c>
      <c r="K49" s="80">
        <v>10</v>
      </c>
      <c r="L49" s="80">
        <v>12</v>
      </c>
      <c r="M49" s="80">
        <v>5</v>
      </c>
      <c r="N49" s="80">
        <v>15</v>
      </c>
      <c r="O49" s="80">
        <v>5</v>
      </c>
      <c r="P49" s="80">
        <v>15</v>
      </c>
      <c r="Q49" s="80">
        <v>25</v>
      </c>
      <c r="R49" s="81">
        <v>13</v>
      </c>
    </row>
    <row r="50" spans="2:18" ht="12" customHeight="1" x14ac:dyDescent="0.2">
      <c r="B50" s="30" t="s">
        <v>99</v>
      </c>
      <c r="C50" s="76">
        <v>4</v>
      </c>
      <c r="D50" s="77">
        <v>0</v>
      </c>
      <c r="E50" s="77">
        <v>5</v>
      </c>
      <c r="F50" s="77">
        <v>5</v>
      </c>
      <c r="G50" s="77">
        <v>7</v>
      </c>
      <c r="H50" s="77">
        <v>3</v>
      </c>
      <c r="I50" s="77">
        <v>11</v>
      </c>
      <c r="J50" s="77">
        <v>8</v>
      </c>
      <c r="K50" s="77">
        <v>11</v>
      </c>
      <c r="L50" s="77">
        <v>8</v>
      </c>
      <c r="M50" s="77">
        <v>12</v>
      </c>
      <c r="N50" s="77">
        <v>7</v>
      </c>
      <c r="O50" s="77">
        <v>11</v>
      </c>
      <c r="P50" s="77">
        <v>4</v>
      </c>
      <c r="Q50" s="77">
        <v>2</v>
      </c>
      <c r="R50" s="78">
        <v>1</v>
      </c>
    </row>
    <row r="51" spans="2:18" ht="12" customHeight="1" x14ac:dyDescent="0.2">
      <c r="B51" s="30" t="s">
        <v>100</v>
      </c>
      <c r="C51" s="79">
        <v>54</v>
      </c>
      <c r="D51" s="80">
        <v>26</v>
      </c>
      <c r="E51" s="80">
        <v>31</v>
      </c>
      <c r="F51" s="80">
        <v>26</v>
      </c>
      <c r="G51" s="80">
        <v>37</v>
      </c>
      <c r="H51" s="80">
        <v>44</v>
      </c>
      <c r="I51" s="80">
        <v>49</v>
      </c>
      <c r="J51" s="80">
        <v>43</v>
      </c>
      <c r="K51" s="80">
        <v>36</v>
      </c>
      <c r="L51" s="80">
        <v>41</v>
      </c>
      <c r="M51" s="80">
        <v>45</v>
      </c>
      <c r="N51" s="80">
        <v>31</v>
      </c>
      <c r="O51" s="80">
        <v>41</v>
      </c>
      <c r="P51" s="80">
        <v>32</v>
      </c>
      <c r="Q51" s="80">
        <v>27</v>
      </c>
      <c r="R51" s="81">
        <v>8</v>
      </c>
    </row>
    <row r="52" spans="2:18" ht="12" customHeight="1" x14ac:dyDescent="0.2">
      <c r="B52" s="30" t="s">
        <v>101</v>
      </c>
      <c r="C52" s="76">
        <v>129</v>
      </c>
      <c r="D52" s="77">
        <v>63</v>
      </c>
      <c r="E52" s="77">
        <v>64</v>
      </c>
      <c r="F52" s="77">
        <v>86</v>
      </c>
      <c r="G52" s="77">
        <v>83</v>
      </c>
      <c r="H52" s="77">
        <v>77</v>
      </c>
      <c r="I52" s="77">
        <v>143</v>
      </c>
      <c r="J52" s="77">
        <v>128</v>
      </c>
      <c r="K52" s="77">
        <v>144</v>
      </c>
      <c r="L52" s="77">
        <v>139</v>
      </c>
      <c r="M52" s="77">
        <v>143</v>
      </c>
      <c r="N52" s="77">
        <v>148</v>
      </c>
      <c r="O52" s="77">
        <v>99</v>
      </c>
      <c r="P52" s="77">
        <v>91</v>
      </c>
      <c r="Q52" s="77">
        <v>46</v>
      </c>
      <c r="R52" s="78">
        <v>12</v>
      </c>
    </row>
    <row r="53" spans="2:18" ht="12" customHeight="1" x14ac:dyDescent="0.2">
      <c r="B53" s="26" t="s">
        <v>102</v>
      </c>
      <c r="C53" s="89">
        <v>167</v>
      </c>
      <c r="D53" s="90">
        <v>123</v>
      </c>
      <c r="E53" s="90">
        <v>159</v>
      </c>
      <c r="F53" s="90">
        <v>165</v>
      </c>
      <c r="G53" s="90">
        <v>219</v>
      </c>
      <c r="H53" s="90">
        <v>290</v>
      </c>
      <c r="I53" s="90">
        <v>346</v>
      </c>
      <c r="J53" s="90">
        <v>411</v>
      </c>
      <c r="K53" s="90">
        <v>377</v>
      </c>
      <c r="L53" s="90">
        <v>370</v>
      </c>
      <c r="M53" s="90">
        <v>331</v>
      </c>
      <c r="N53" s="90">
        <v>403</v>
      </c>
      <c r="O53" s="90">
        <v>410</v>
      </c>
      <c r="P53" s="90">
        <v>529</v>
      </c>
      <c r="Q53" s="90">
        <v>412</v>
      </c>
      <c r="R53" s="91">
        <v>81</v>
      </c>
    </row>
    <row r="55" spans="2:18" ht="12" customHeight="1" x14ac:dyDescent="0.2">
      <c r="C55" s="19">
        <v>2008</v>
      </c>
      <c r="D55" s="20">
        <v>2009</v>
      </c>
      <c r="E55" s="20">
        <v>2010</v>
      </c>
      <c r="F55" s="20">
        <v>2011</v>
      </c>
      <c r="G55" s="20">
        <v>2012</v>
      </c>
      <c r="H55" s="20">
        <v>2013</v>
      </c>
      <c r="I55" s="20">
        <v>2014</v>
      </c>
      <c r="J55" s="20">
        <v>2015</v>
      </c>
      <c r="K55" s="20">
        <v>2016</v>
      </c>
      <c r="L55" s="20">
        <v>2017</v>
      </c>
      <c r="M55" s="20">
        <v>2018</v>
      </c>
      <c r="N55" s="20">
        <v>2019</v>
      </c>
      <c r="O55" s="20">
        <v>2020</v>
      </c>
      <c r="P55" s="20">
        <v>2021</v>
      </c>
      <c r="Q55" s="20">
        <v>2022</v>
      </c>
      <c r="R55" s="21">
        <v>2023</v>
      </c>
    </row>
    <row r="56" spans="2:18" ht="12" customHeight="1" x14ac:dyDescent="0.2">
      <c r="B56" s="104" t="s">
        <v>96</v>
      </c>
      <c r="C56" s="53">
        <v>1.876675603217158E-2</v>
      </c>
      <c r="D56" s="54">
        <v>1.834862385321101E-2</v>
      </c>
      <c r="E56" s="54">
        <v>1.1152416356877323E-2</v>
      </c>
      <c r="F56" s="54">
        <v>1.7241379310344827E-2</v>
      </c>
      <c r="G56" s="54">
        <v>4.065040650406504E-2</v>
      </c>
      <c r="H56" s="54">
        <v>4.1189931350114416E-2</v>
      </c>
      <c r="I56" s="54">
        <v>1.7361111111111112E-2</v>
      </c>
      <c r="J56" s="54">
        <v>4.9751243781094526E-3</v>
      </c>
      <c r="K56" s="54">
        <v>1.5254237288135594E-2</v>
      </c>
      <c r="L56" s="54">
        <v>3.4843205574912892E-3</v>
      </c>
      <c r="M56" s="54">
        <v>1.289134438305709E-2</v>
      </c>
      <c r="N56" s="54">
        <v>9.8360655737704927E-3</v>
      </c>
      <c r="O56" s="54">
        <v>1.3864818024263431E-2</v>
      </c>
      <c r="P56" s="54">
        <v>5.9084194977843431E-3</v>
      </c>
      <c r="Q56" s="54">
        <v>0</v>
      </c>
      <c r="R56" s="55">
        <v>0</v>
      </c>
    </row>
    <row r="57" spans="2:18" ht="12" customHeight="1" x14ac:dyDescent="0.2">
      <c r="B57" s="105" t="s">
        <v>97</v>
      </c>
      <c r="C57" s="56">
        <v>8.0428954423592495E-3</v>
      </c>
      <c r="D57" s="57">
        <v>0</v>
      </c>
      <c r="E57" s="57">
        <v>1.1152416356877323E-2</v>
      </c>
      <c r="F57" s="57">
        <v>3.4482758620689655E-3</v>
      </c>
      <c r="G57" s="57">
        <v>1.3550135501355014E-2</v>
      </c>
      <c r="H57" s="57">
        <v>9.1533180778032037E-3</v>
      </c>
      <c r="I57" s="57">
        <v>1.0416666666666666E-2</v>
      </c>
      <c r="J57" s="57">
        <v>3.3167495854063019E-3</v>
      </c>
      <c r="K57" s="57">
        <v>5.084745762711864E-3</v>
      </c>
      <c r="L57" s="57">
        <v>3.4843205574912892E-3</v>
      </c>
      <c r="M57" s="57">
        <v>0</v>
      </c>
      <c r="N57" s="57">
        <v>0</v>
      </c>
      <c r="O57" s="57">
        <v>5.1993067590987872E-3</v>
      </c>
      <c r="P57" s="57">
        <v>2.9542097488921715E-3</v>
      </c>
      <c r="Q57" s="57">
        <v>0</v>
      </c>
      <c r="R57" s="58">
        <v>0</v>
      </c>
    </row>
    <row r="58" spans="2:18" ht="12" customHeight="1" x14ac:dyDescent="0.2">
      <c r="B58" s="105" t="s">
        <v>98</v>
      </c>
      <c r="C58" s="59">
        <v>2.4128686327077747E-2</v>
      </c>
      <c r="D58" s="60">
        <v>9.1743119266055051E-3</v>
      </c>
      <c r="E58" s="60">
        <v>1.4869888475836431E-2</v>
      </c>
      <c r="F58" s="60">
        <v>6.8965517241379309E-3</v>
      </c>
      <c r="G58" s="60">
        <v>8.130081300813009E-3</v>
      </c>
      <c r="H58" s="60">
        <v>2.2883295194508009E-3</v>
      </c>
      <c r="I58" s="60">
        <v>1.9097222222222224E-2</v>
      </c>
      <c r="J58" s="60">
        <v>1.3266998341625208E-2</v>
      </c>
      <c r="K58" s="60">
        <v>1.6949152542372881E-2</v>
      </c>
      <c r="L58" s="60">
        <v>2.0905923344947737E-2</v>
      </c>
      <c r="M58" s="60">
        <v>9.2081031307550652E-3</v>
      </c>
      <c r="N58" s="60">
        <v>2.4590163934426229E-2</v>
      </c>
      <c r="O58" s="60">
        <v>8.6655112651646445E-3</v>
      </c>
      <c r="P58" s="60">
        <v>2.2156573116691284E-2</v>
      </c>
      <c r="Q58" s="60">
        <v>4.8828125E-2</v>
      </c>
      <c r="R58" s="61">
        <v>0.11304347826086956</v>
      </c>
    </row>
    <row r="59" spans="2:18" ht="12" customHeight="1" x14ac:dyDescent="0.2">
      <c r="B59" s="105" t="s">
        <v>99</v>
      </c>
      <c r="C59" s="56">
        <v>1.0723860589812333E-2</v>
      </c>
      <c r="D59" s="57">
        <v>0</v>
      </c>
      <c r="E59" s="57">
        <v>1.858736059479554E-2</v>
      </c>
      <c r="F59" s="57">
        <v>1.7241379310344827E-2</v>
      </c>
      <c r="G59" s="57">
        <v>1.8970189701897018E-2</v>
      </c>
      <c r="H59" s="57">
        <v>6.8649885583524023E-3</v>
      </c>
      <c r="I59" s="57">
        <v>1.9097222222222224E-2</v>
      </c>
      <c r="J59" s="57">
        <v>1.3266998341625208E-2</v>
      </c>
      <c r="K59" s="57">
        <v>1.864406779661017E-2</v>
      </c>
      <c r="L59" s="57">
        <v>1.3937282229965157E-2</v>
      </c>
      <c r="M59" s="57">
        <v>2.2099447513812154E-2</v>
      </c>
      <c r="N59" s="57">
        <v>1.1475409836065573E-2</v>
      </c>
      <c r="O59" s="57">
        <v>1.9064124783362217E-2</v>
      </c>
      <c r="P59" s="57">
        <v>5.9084194977843431E-3</v>
      </c>
      <c r="Q59" s="57">
        <v>3.90625E-3</v>
      </c>
      <c r="R59" s="58">
        <v>8.6956521739130436E-3</v>
      </c>
    </row>
    <row r="60" spans="2:18" ht="12" customHeight="1" x14ac:dyDescent="0.2">
      <c r="B60" s="105" t="s">
        <v>100</v>
      </c>
      <c r="C60" s="59">
        <v>0.1447721179624665</v>
      </c>
      <c r="D60" s="60">
        <v>0.11926605504587157</v>
      </c>
      <c r="E60" s="60">
        <v>0.11524163568773234</v>
      </c>
      <c r="F60" s="60">
        <v>8.9655172413793102E-2</v>
      </c>
      <c r="G60" s="60">
        <v>0.1002710027100271</v>
      </c>
      <c r="H60" s="60">
        <v>0.10068649885583524</v>
      </c>
      <c r="I60" s="60">
        <v>8.5069444444444448E-2</v>
      </c>
      <c r="J60" s="60">
        <v>7.1310116086235484E-2</v>
      </c>
      <c r="K60" s="60">
        <v>6.1016949152542375E-2</v>
      </c>
      <c r="L60" s="60">
        <v>7.1428571428571425E-2</v>
      </c>
      <c r="M60" s="60">
        <v>8.2872928176795577E-2</v>
      </c>
      <c r="N60" s="60">
        <v>5.0819672131147541E-2</v>
      </c>
      <c r="O60" s="60">
        <v>7.1057192374350084E-2</v>
      </c>
      <c r="P60" s="60">
        <v>4.7267355982274745E-2</v>
      </c>
      <c r="Q60" s="60">
        <v>5.2734375E-2</v>
      </c>
      <c r="R60" s="61">
        <v>6.9565217391304349E-2</v>
      </c>
    </row>
    <row r="61" spans="2:18" ht="12" customHeight="1" x14ac:dyDescent="0.2">
      <c r="B61" s="105" t="s">
        <v>101</v>
      </c>
      <c r="C61" s="56">
        <v>0.34584450402144773</v>
      </c>
      <c r="D61" s="57">
        <v>0.28899082568807338</v>
      </c>
      <c r="E61" s="57">
        <v>0.23791821561338289</v>
      </c>
      <c r="F61" s="57">
        <v>0.29655172413793102</v>
      </c>
      <c r="G61" s="57">
        <v>0.22493224932249323</v>
      </c>
      <c r="H61" s="57">
        <v>0.17620137299771166</v>
      </c>
      <c r="I61" s="57">
        <v>0.2482638888888889</v>
      </c>
      <c r="J61" s="57">
        <v>0.21227197346600332</v>
      </c>
      <c r="K61" s="57">
        <v>0.2440677966101695</v>
      </c>
      <c r="L61" s="57">
        <v>0.24216027874564461</v>
      </c>
      <c r="M61" s="57">
        <v>0.26335174953959484</v>
      </c>
      <c r="N61" s="57">
        <v>0.24262295081967214</v>
      </c>
      <c r="O61" s="57">
        <v>0.17157712305025996</v>
      </c>
      <c r="P61" s="57">
        <v>0.13441654357459379</v>
      </c>
      <c r="Q61" s="57">
        <v>8.984375E-2</v>
      </c>
      <c r="R61" s="58">
        <v>0.10434782608695652</v>
      </c>
    </row>
    <row r="62" spans="2:18" ht="12" customHeight="1" x14ac:dyDescent="0.2">
      <c r="B62" s="106" t="s">
        <v>102</v>
      </c>
      <c r="C62" s="85">
        <v>0.4477211796246649</v>
      </c>
      <c r="D62" s="86">
        <v>0.56422018348623848</v>
      </c>
      <c r="E62" s="86">
        <v>0.59107806691449816</v>
      </c>
      <c r="F62" s="86">
        <v>0.56896551724137934</v>
      </c>
      <c r="G62" s="86">
        <v>0.5934959349593496</v>
      </c>
      <c r="H62" s="86">
        <v>0.66361556064073224</v>
      </c>
      <c r="I62" s="86">
        <v>0.60069444444444442</v>
      </c>
      <c r="J62" s="86">
        <v>0.68159203980099503</v>
      </c>
      <c r="K62" s="86">
        <v>0.63898305084745766</v>
      </c>
      <c r="L62" s="86">
        <v>0.64459930313588854</v>
      </c>
      <c r="M62" s="86">
        <v>0.60957642725598526</v>
      </c>
      <c r="N62" s="86">
        <v>0.66065573770491803</v>
      </c>
      <c r="O62" s="86">
        <v>0.71057192374350087</v>
      </c>
      <c r="P62" s="86">
        <v>0.78138847858197935</v>
      </c>
      <c r="Q62" s="86">
        <v>0.8046875</v>
      </c>
      <c r="R62" s="87">
        <v>0.70434782608695656</v>
      </c>
    </row>
    <row r="63" spans="2:18" ht="12" customHeight="1" x14ac:dyDescent="0.2">
      <c r="B63" s="117">
        <v>45199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DF21-614D-45BF-A9FC-704FBDCDAD2D}">
  <sheetPr>
    <tabColor theme="4" tint="0.39997558519241921"/>
  </sheetPr>
  <dimension ref="A5:S73"/>
  <sheetViews>
    <sheetView showGridLines="0" zoomScaleNormal="100" workbookViewId="0"/>
  </sheetViews>
  <sheetFormatPr defaultColWidth="7.83203125" defaultRowHeight="12" customHeight="1" x14ac:dyDescent="0.2"/>
  <cols>
    <col min="1" max="1" width="7" style="16" customWidth="1"/>
    <col min="2" max="2" width="28" style="16" customWidth="1"/>
    <col min="3" max="16384" width="7.83203125" style="16"/>
  </cols>
  <sheetData>
    <row r="5" spans="1:18" ht="12" customHeight="1" x14ac:dyDescent="0.25">
      <c r="C5" s="17" t="s">
        <v>197</v>
      </c>
    </row>
    <row r="6" spans="1:18" ht="12" customHeight="1" x14ac:dyDescent="0.2">
      <c r="B6" s="18" t="s">
        <v>4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</row>
    <row r="7" spans="1:18" ht="12" customHeight="1" x14ac:dyDescent="0.2">
      <c r="A7" s="168" t="s">
        <v>192</v>
      </c>
      <c r="B7" s="22" t="s">
        <v>198</v>
      </c>
      <c r="C7" s="34">
        <v>8.5852320509999996E-2</v>
      </c>
      <c r="D7" s="35">
        <v>0</v>
      </c>
      <c r="E7" s="35">
        <v>0</v>
      </c>
      <c r="F7" s="35">
        <v>4.0000000000000001E-3</v>
      </c>
      <c r="G7" s="35">
        <v>0.165185</v>
      </c>
      <c r="H7" s="35">
        <v>0.102855</v>
      </c>
      <c r="I7" s="35">
        <v>0.89791961810600018</v>
      </c>
      <c r="J7" s="35">
        <v>0.212004086191</v>
      </c>
      <c r="K7" s="35">
        <v>0.12465750883999999</v>
      </c>
      <c r="L7" s="35">
        <v>0</v>
      </c>
      <c r="M7" s="35">
        <v>0.12146999999999999</v>
      </c>
      <c r="N7" s="35">
        <v>1.475802E-2</v>
      </c>
      <c r="O7" s="35">
        <v>7.1999999999999998E-3</v>
      </c>
      <c r="P7" s="35">
        <v>2.5191977552939999</v>
      </c>
      <c r="Q7" s="35">
        <v>0.10388500000000001</v>
      </c>
      <c r="R7" s="36">
        <v>0</v>
      </c>
    </row>
    <row r="8" spans="1:18" ht="12" customHeight="1" x14ac:dyDescent="0.2">
      <c r="A8" s="168" t="s">
        <v>199</v>
      </c>
      <c r="B8" s="30" t="s">
        <v>200</v>
      </c>
      <c r="C8" s="31">
        <v>11.887663039121</v>
      </c>
      <c r="D8" s="32">
        <v>7.1823938285440008</v>
      </c>
      <c r="E8" s="32">
        <v>7.1452505139509999</v>
      </c>
      <c r="F8" s="32">
        <v>12.715946261142003</v>
      </c>
      <c r="G8" s="32">
        <v>4.4512391224450001</v>
      </c>
      <c r="H8" s="32">
        <v>23.101389552743001</v>
      </c>
      <c r="I8" s="32">
        <v>12.023945860864002</v>
      </c>
      <c r="J8" s="32">
        <v>11.573136896857999</v>
      </c>
      <c r="K8" s="32">
        <v>14.612903213652</v>
      </c>
      <c r="L8" s="32">
        <v>9.7984957852810002</v>
      </c>
      <c r="M8" s="32">
        <v>2.5188760679469997</v>
      </c>
      <c r="N8" s="32">
        <v>18.224792391681</v>
      </c>
      <c r="O8" s="32">
        <v>8.6188937944989998</v>
      </c>
      <c r="P8" s="32">
        <v>10.992205081257</v>
      </c>
      <c r="Q8" s="32">
        <v>3.5645941089999997</v>
      </c>
      <c r="R8" s="33">
        <v>0.48314872958900001</v>
      </c>
    </row>
    <row r="9" spans="1:18" ht="12" customHeight="1" x14ac:dyDescent="0.2">
      <c r="A9" s="168" t="s">
        <v>201</v>
      </c>
      <c r="B9" s="30" t="s">
        <v>202</v>
      </c>
      <c r="C9" s="34">
        <v>94.703134004577009</v>
      </c>
      <c r="D9" s="35">
        <v>21.906539525524998</v>
      </c>
      <c r="E9" s="35">
        <v>28.875316787359008</v>
      </c>
      <c r="F9" s="35">
        <v>37.121027314382005</v>
      </c>
      <c r="G9" s="35">
        <v>29.702212544275994</v>
      </c>
      <c r="H9" s="35">
        <v>46.024036380978217</v>
      </c>
      <c r="I9" s="35">
        <v>48.894794520019509</v>
      </c>
      <c r="J9" s="35">
        <v>71.211996047827498</v>
      </c>
      <c r="K9" s="35">
        <v>56.545245851544991</v>
      </c>
      <c r="L9" s="35">
        <v>56.960548518097013</v>
      </c>
      <c r="M9" s="35">
        <v>83.930306010102981</v>
      </c>
      <c r="N9" s="35">
        <v>85.063664071323004</v>
      </c>
      <c r="O9" s="35">
        <v>57.993393919316027</v>
      </c>
      <c r="P9" s="35">
        <v>83.697998134096082</v>
      </c>
      <c r="Q9" s="35">
        <v>84.529128645000014</v>
      </c>
      <c r="R9" s="36">
        <v>43.05359676892698</v>
      </c>
    </row>
    <row r="10" spans="1:18" ht="12" customHeight="1" x14ac:dyDescent="0.2">
      <c r="A10" s="168" t="s">
        <v>203</v>
      </c>
      <c r="B10" s="30" t="s">
        <v>204</v>
      </c>
      <c r="C10" s="31">
        <v>43.479188415927005</v>
      </c>
      <c r="D10" s="32">
        <v>14.241232099867998</v>
      </c>
      <c r="E10" s="32">
        <v>15.370101525349</v>
      </c>
      <c r="F10" s="32">
        <v>16.491694381125001</v>
      </c>
      <c r="G10" s="32">
        <v>24.656998359994994</v>
      </c>
      <c r="H10" s="32">
        <v>23.11815500680801</v>
      </c>
      <c r="I10" s="32">
        <v>30.729385573175996</v>
      </c>
      <c r="J10" s="32">
        <v>29.406454469006</v>
      </c>
      <c r="K10" s="32">
        <v>38.543875288223013</v>
      </c>
      <c r="L10" s="32">
        <v>37.982775939493997</v>
      </c>
      <c r="M10" s="32">
        <v>40.409075905214898</v>
      </c>
      <c r="N10" s="32">
        <v>48.833435321889006</v>
      </c>
      <c r="O10" s="32">
        <v>50.864135140658995</v>
      </c>
      <c r="P10" s="32">
        <v>64.546749898393003</v>
      </c>
      <c r="Q10" s="32">
        <v>35.224375992317</v>
      </c>
      <c r="R10" s="33">
        <v>24.894307784218</v>
      </c>
    </row>
    <row r="11" spans="1:18" ht="12" customHeight="1" x14ac:dyDescent="0.2">
      <c r="A11" s="168" t="s">
        <v>205</v>
      </c>
      <c r="B11" s="30" t="s">
        <v>206</v>
      </c>
      <c r="C11" s="34">
        <v>4.6095323662960004</v>
      </c>
      <c r="D11" s="35">
        <v>1.911150830727</v>
      </c>
      <c r="E11" s="35">
        <v>2.2188663414890004</v>
      </c>
      <c r="F11" s="35">
        <v>3.4515585463250003</v>
      </c>
      <c r="G11" s="35">
        <v>5.22359158157</v>
      </c>
      <c r="H11" s="35">
        <v>1.3881451817980002</v>
      </c>
      <c r="I11" s="35">
        <v>8.3458640767569996</v>
      </c>
      <c r="J11" s="35">
        <v>8.7247312055229997</v>
      </c>
      <c r="K11" s="35">
        <v>7.5736419455909996</v>
      </c>
      <c r="L11" s="35">
        <v>7.5789986398450022</v>
      </c>
      <c r="M11" s="35">
        <v>3.6285866769170001</v>
      </c>
      <c r="N11" s="35">
        <v>7.1224103592220001</v>
      </c>
      <c r="O11" s="35">
        <v>10.384126272525</v>
      </c>
      <c r="P11" s="35">
        <v>6.6235467840909985</v>
      </c>
      <c r="Q11" s="35">
        <v>12.289054585166999</v>
      </c>
      <c r="R11" s="36">
        <v>1.6926849052130002</v>
      </c>
    </row>
    <row r="12" spans="1:18" ht="12" customHeight="1" x14ac:dyDescent="0.2">
      <c r="A12" s="168" t="s">
        <v>207</v>
      </c>
      <c r="B12" s="26" t="s">
        <v>208</v>
      </c>
      <c r="C12" s="27">
        <v>11.764711034725998</v>
      </c>
      <c r="D12" s="28">
        <v>2.0960922811079996</v>
      </c>
      <c r="E12" s="28">
        <v>6.8818359801280007</v>
      </c>
      <c r="F12" s="28">
        <v>8.3392361517089988</v>
      </c>
      <c r="G12" s="28">
        <v>22.783386330379003</v>
      </c>
      <c r="H12" s="28">
        <v>4.7330400698739998</v>
      </c>
      <c r="I12" s="28">
        <v>11.737572709366999</v>
      </c>
      <c r="J12" s="28">
        <v>16.720803544965005</v>
      </c>
      <c r="K12" s="28">
        <v>15.498902465434004</v>
      </c>
      <c r="L12" s="28">
        <v>15.527692137374</v>
      </c>
      <c r="M12" s="28">
        <v>12.365627482381003</v>
      </c>
      <c r="N12" s="28">
        <v>28.916140777971002</v>
      </c>
      <c r="O12" s="28">
        <v>22.947215303675005</v>
      </c>
      <c r="P12" s="28">
        <v>3.4661118148029999</v>
      </c>
      <c r="Q12" s="28">
        <v>2.9737049234219999</v>
      </c>
      <c r="R12" s="29">
        <v>6.0750000000000005E-3</v>
      </c>
    </row>
    <row r="14" spans="1:18" ht="12" customHeight="1" x14ac:dyDescent="0.2">
      <c r="C14" s="19">
        <v>2008</v>
      </c>
      <c r="D14" s="20">
        <v>2009</v>
      </c>
      <c r="E14" s="20">
        <v>2010</v>
      </c>
      <c r="F14" s="20">
        <v>2011</v>
      </c>
      <c r="G14" s="20">
        <v>2012</v>
      </c>
      <c r="H14" s="20">
        <v>2013</v>
      </c>
      <c r="I14" s="20">
        <v>2014</v>
      </c>
      <c r="J14" s="20">
        <v>2015</v>
      </c>
      <c r="K14" s="20">
        <v>2016</v>
      </c>
      <c r="L14" s="20">
        <v>2017</v>
      </c>
      <c r="M14" s="20">
        <v>2018</v>
      </c>
      <c r="N14" s="20">
        <v>2019</v>
      </c>
      <c r="O14" s="20">
        <v>2020</v>
      </c>
      <c r="P14" s="20">
        <v>2021</v>
      </c>
      <c r="Q14" s="20">
        <v>2022</v>
      </c>
      <c r="R14" s="21">
        <v>2023</v>
      </c>
    </row>
    <row r="15" spans="1:18" ht="12" customHeight="1" x14ac:dyDescent="0.2">
      <c r="B15" s="22" t="s">
        <v>198</v>
      </c>
      <c r="C15" s="53">
        <v>5.1553641180662703E-4</v>
      </c>
      <c r="D15" s="54">
        <v>0</v>
      </c>
      <c r="E15" s="54">
        <v>0</v>
      </c>
      <c r="F15" s="54">
        <v>5.1201007534453225E-5</v>
      </c>
      <c r="G15" s="54">
        <v>1.899057690029141E-3</v>
      </c>
      <c r="H15" s="54">
        <v>1.0445565634132153E-3</v>
      </c>
      <c r="I15" s="54">
        <v>7.9723319268182151E-3</v>
      </c>
      <c r="J15" s="54">
        <v>1.5379429087272155E-3</v>
      </c>
      <c r="K15" s="54">
        <v>9.3798521131840658E-4</v>
      </c>
      <c r="L15" s="54">
        <v>0</v>
      </c>
      <c r="M15" s="54">
        <v>8.495953750710689E-4</v>
      </c>
      <c r="N15" s="54">
        <v>7.8427018683200562E-5</v>
      </c>
      <c r="O15" s="54">
        <v>4.7740620615334663E-5</v>
      </c>
      <c r="P15" s="54">
        <v>1.4659640308331607E-2</v>
      </c>
      <c r="Q15" s="54">
        <v>7.4907302390903074E-4</v>
      </c>
      <c r="R15" s="55">
        <v>0</v>
      </c>
    </row>
    <row r="16" spans="1:18" ht="12" customHeight="1" x14ac:dyDescent="0.2">
      <c r="B16" s="30" t="s">
        <v>200</v>
      </c>
      <c r="C16" s="56">
        <v>7.1384478736842755E-2</v>
      </c>
      <c r="D16" s="57">
        <v>0.15172765147387757</v>
      </c>
      <c r="E16" s="57">
        <v>0.11812016124476024</v>
      </c>
      <c r="F16" s="57">
        <v>0.1627673150811085</v>
      </c>
      <c r="G16" s="57">
        <v>5.1173895242532567E-2</v>
      </c>
      <c r="H16" s="57">
        <v>0.23460899403318441</v>
      </c>
      <c r="I16" s="57">
        <v>0.10675664674205122</v>
      </c>
      <c r="J16" s="57">
        <v>8.3955097951350949E-2</v>
      </c>
      <c r="K16" s="57">
        <v>0.1099547651511756</v>
      </c>
      <c r="L16" s="57">
        <v>7.664145407013144E-2</v>
      </c>
      <c r="M16" s="57">
        <v>1.7617728309088421E-2</v>
      </c>
      <c r="N16" s="57">
        <v>9.6850128499610194E-2</v>
      </c>
      <c r="O16" s="57">
        <v>5.7148797050977633E-2</v>
      </c>
      <c r="P16" s="57">
        <v>6.396551138075969E-2</v>
      </c>
      <c r="Q16" s="57">
        <v>2.5702856892110958E-2</v>
      </c>
      <c r="R16" s="58">
        <v>6.8893485897954382E-3</v>
      </c>
    </row>
    <row r="17" spans="2:18" ht="12" customHeight="1" x14ac:dyDescent="0.2">
      <c r="B17" s="30" t="s">
        <v>202</v>
      </c>
      <c r="C17" s="59">
        <v>0.56868484860435375</v>
      </c>
      <c r="D17" s="60">
        <v>0.46277437209279004</v>
      </c>
      <c r="E17" s="60">
        <v>0.47734604521659862</v>
      </c>
      <c r="F17" s="60">
        <v>0.47515849980257924</v>
      </c>
      <c r="G17" s="60">
        <v>0.3414729857014096</v>
      </c>
      <c r="H17" s="60">
        <v>0.46740274441222501</v>
      </c>
      <c r="I17" s="60">
        <v>0.43412074259986927</v>
      </c>
      <c r="J17" s="60">
        <v>0.5165937426290802</v>
      </c>
      <c r="K17" s="60">
        <v>0.42547460536202936</v>
      </c>
      <c r="L17" s="60">
        <v>0.44553157532781767</v>
      </c>
      <c r="M17" s="60">
        <v>0.58703218749059871</v>
      </c>
      <c r="N17" s="60">
        <v>0.45204502849184008</v>
      </c>
      <c r="O17" s="60">
        <v>0.38453341906912814</v>
      </c>
      <c r="P17" s="60">
        <v>0.48705288999039498</v>
      </c>
      <c r="Q17" s="60">
        <v>0.60950560718588465</v>
      </c>
      <c r="R17" s="61">
        <v>0.61391289683809513</v>
      </c>
    </row>
    <row r="18" spans="2:18" ht="12" customHeight="1" x14ac:dyDescent="0.2">
      <c r="B18" s="30" t="s">
        <v>204</v>
      </c>
      <c r="C18" s="56">
        <v>0.26108909638150529</v>
      </c>
      <c r="D18" s="57">
        <v>0.30084519899480361</v>
      </c>
      <c r="E18" s="57">
        <v>0.2540875042768318</v>
      </c>
      <c r="F18" s="57">
        <v>0.21109784206597026</v>
      </c>
      <c r="G18" s="57">
        <v>0.28347042618024887</v>
      </c>
      <c r="H18" s="57">
        <v>0.23477925765753141</v>
      </c>
      <c r="I18" s="57">
        <v>0.27283607213448519</v>
      </c>
      <c r="J18" s="57">
        <v>0.2133234737781079</v>
      </c>
      <c r="K18" s="57">
        <v>0.29002332345384751</v>
      </c>
      <c r="L18" s="57">
        <v>0.2970920477401971</v>
      </c>
      <c r="M18" s="57">
        <v>0.28263245245711982</v>
      </c>
      <c r="N18" s="57">
        <v>0.25951047256709608</v>
      </c>
      <c r="O18" s="57">
        <v>0.33726185814962678</v>
      </c>
      <c r="P18" s="57">
        <v>0.37560851846339166</v>
      </c>
      <c r="Q18" s="57">
        <v>0.25398883226523139</v>
      </c>
      <c r="R18" s="58">
        <v>0.3549746769965233</v>
      </c>
    </row>
    <row r="19" spans="2:18" ht="12" customHeight="1" x14ac:dyDescent="0.2">
      <c r="B19" s="30" t="s">
        <v>206</v>
      </c>
      <c r="C19" s="59">
        <v>2.7679878215405396E-2</v>
      </c>
      <c r="D19" s="60">
        <v>4.0372950033198171E-2</v>
      </c>
      <c r="E19" s="60">
        <v>3.6680708328633044E-2</v>
      </c>
      <c r="F19" s="60">
        <v>4.4180818783998189E-2</v>
      </c>
      <c r="G19" s="60">
        <v>6.0053284272494428E-2</v>
      </c>
      <c r="H19" s="60">
        <v>1.4097478592363348E-2</v>
      </c>
      <c r="I19" s="60">
        <v>7.4100172548140511E-2</v>
      </c>
      <c r="J19" s="60">
        <v>6.3291886157309241E-2</v>
      </c>
      <c r="K19" s="60">
        <v>5.6987855821049489E-2</v>
      </c>
      <c r="L19" s="60">
        <v>5.9281086493482779E-2</v>
      </c>
      <c r="M19" s="60">
        <v>2.5379356703327423E-2</v>
      </c>
      <c r="N19" s="60">
        <v>3.784988842081289E-2</v>
      </c>
      <c r="O19" s="60">
        <v>6.8853421221992409E-2</v>
      </c>
      <c r="P19" s="60">
        <v>3.8543545545851279E-2</v>
      </c>
      <c r="Q19" s="60">
        <v>8.8611438408761456E-2</v>
      </c>
      <c r="R19" s="61">
        <v>2.4136452505250896E-2</v>
      </c>
    </row>
    <row r="20" spans="2:18" ht="12" customHeight="1" x14ac:dyDescent="0.2">
      <c r="B20" s="26" t="s">
        <v>208</v>
      </c>
      <c r="C20" s="62">
        <v>7.0646161650086206E-2</v>
      </c>
      <c r="D20" s="63">
        <v>4.4279827405330541E-2</v>
      </c>
      <c r="E20" s="63">
        <v>0.11376558093317631</v>
      </c>
      <c r="F20" s="63">
        <v>0.1067443232588093</v>
      </c>
      <c r="G20" s="63">
        <v>0.26193035091328543</v>
      </c>
      <c r="H20" s="63">
        <v>4.8066968741282676E-2</v>
      </c>
      <c r="I20" s="63">
        <v>0.10421403404863573</v>
      </c>
      <c r="J20" s="63">
        <v>0.12129785657542433</v>
      </c>
      <c r="K20" s="63">
        <v>0.11662146500057949</v>
      </c>
      <c r="L20" s="63">
        <v>0.12145383636837091</v>
      </c>
      <c r="M20" s="63">
        <v>8.6488679664794649E-2</v>
      </c>
      <c r="N20" s="63">
        <v>0.15366605500195754</v>
      </c>
      <c r="O20" s="63">
        <v>0.15215476388765972</v>
      </c>
      <c r="P20" s="63">
        <v>2.0169894311270743E-2</v>
      </c>
      <c r="Q20" s="63">
        <v>2.144219222410252E-2</v>
      </c>
      <c r="R20" s="64">
        <v>8.6625070335195111E-5</v>
      </c>
    </row>
    <row r="21" spans="2:18" ht="12" customHeight="1" x14ac:dyDescent="0.2">
      <c r="B21" s="117">
        <v>45199</v>
      </c>
    </row>
    <row r="43" spans="1:18" ht="12" customHeight="1" x14ac:dyDescent="0.25">
      <c r="C43" s="17" t="s">
        <v>209</v>
      </c>
    </row>
    <row r="44" spans="1:18" ht="12" customHeight="1" x14ac:dyDescent="0.2">
      <c r="B44" s="18" t="s">
        <v>4</v>
      </c>
      <c r="C44" s="19">
        <v>2008</v>
      </c>
      <c r="D44" s="20">
        <v>2009</v>
      </c>
      <c r="E44" s="20">
        <v>2010</v>
      </c>
      <c r="F44" s="20">
        <v>2011</v>
      </c>
      <c r="G44" s="20">
        <v>2012</v>
      </c>
      <c r="H44" s="20">
        <v>2013</v>
      </c>
      <c r="I44" s="20">
        <v>2014</v>
      </c>
      <c r="J44" s="20">
        <v>2015</v>
      </c>
      <c r="K44" s="20">
        <v>2016</v>
      </c>
      <c r="L44" s="20">
        <v>2017</v>
      </c>
      <c r="M44" s="20">
        <v>2018</v>
      </c>
      <c r="N44" s="20">
        <v>2019</v>
      </c>
      <c r="O44" s="20">
        <v>2020</v>
      </c>
      <c r="P44" s="20">
        <v>2021</v>
      </c>
      <c r="Q44" s="20">
        <v>2022</v>
      </c>
      <c r="R44" s="21">
        <v>2023</v>
      </c>
    </row>
    <row r="45" spans="1:18" ht="12" customHeight="1" x14ac:dyDescent="0.2">
      <c r="A45" s="168" t="s">
        <v>192</v>
      </c>
      <c r="B45" s="22" t="s">
        <v>198</v>
      </c>
      <c r="C45" s="79">
        <v>1</v>
      </c>
      <c r="D45" s="80">
        <v>0</v>
      </c>
      <c r="E45" s="80">
        <v>0</v>
      </c>
      <c r="F45" s="80">
        <v>1</v>
      </c>
      <c r="G45" s="80">
        <v>3</v>
      </c>
      <c r="H45" s="80">
        <v>2</v>
      </c>
      <c r="I45" s="80">
        <v>7</v>
      </c>
      <c r="J45" s="80">
        <v>2</v>
      </c>
      <c r="K45" s="80">
        <v>3</v>
      </c>
      <c r="L45" s="80">
        <v>2</v>
      </c>
      <c r="M45" s="80">
        <v>2</v>
      </c>
      <c r="N45" s="80">
        <v>4</v>
      </c>
      <c r="O45" s="80">
        <v>2</v>
      </c>
      <c r="P45" s="80">
        <v>5</v>
      </c>
      <c r="Q45" s="80">
        <v>4</v>
      </c>
      <c r="R45" s="81">
        <v>0</v>
      </c>
    </row>
    <row r="46" spans="1:18" ht="12" customHeight="1" x14ac:dyDescent="0.2">
      <c r="A46" s="168" t="s">
        <v>199</v>
      </c>
      <c r="B46" s="30" t="s">
        <v>200</v>
      </c>
      <c r="C46" s="76">
        <v>21</v>
      </c>
      <c r="D46" s="77">
        <v>28</v>
      </c>
      <c r="E46" s="77">
        <v>27</v>
      </c>
      <c r="F46" s="77">
        <v>29</v>
      </c>
      <c r="G46" s="77">
        <v>28</v>
      </c>
      <c r="H46" s="77">
        <v>42</v>
      </c>
      <c r="I46" s="77">
        <v>37</v>
      </c>
      <c r="J46" s="77">
        <v>29</v>
      </c>
      <c r="K46" s="77">
        <v>31</v>
      </c>
      <c r="L46" s="77">
        <v>25</v>
      </c>
      <c r="M46" s="77">
        <v>18</v>
      </c>
      <c r="N46" s="77">
        <v>26</v>
      </c>
      <c r="O46" s="77">
        <v>28</v>
      </c>
      <c r="P46" s="77">
        <v>19</v>
      </c>
      <c r="Q46" s="77">
        <v>12</v>
      </c>
      <c r="R46" s="78">
        <v>3</v>
      </c>
    </row>
    <row r="47" spans="1:18" ht="12" customHeight="1" x14ac:dyDescent="0.2">
      <c r="A47" s="168" t="s">
        <v>201</v>
      </c>
      <c r="B47" s="30" t="s">
        <v>202</v>
      </c>
      <c r="C47" s="79">
        <v>181</v>
      </c>
      <c r="D47" s="80">
        <v>115</v>
      </c>
      <c r="E47" s="80">
        <v>117</v>
      </c>
      <c r="F47" s="80">
        <v>124</v>
      </c>
      <c r="G47" s="80">
        <v>165</v>
      </c>
      <c r="H47" s="80">
        <v>208</v>
      </c>
      <c r="I47" s="80">
        <v>295</v>
      </c>
      <c r="J47" s="80">
        <v>300</v>
      </c>
      <c r="K47" s="80">
        <v>297</v>
      </c>
      <c r="L47" s="80">
        <v>297</v>
      </c>
      <c r="M47" s="80">
        <v>279</v>
      </c>
      <c r="N47" s="80">
        <v>341</v>
      </c>
      <c r="O47" s="80">
        <v>346</v>
      </c>
      <c r="P47" s="80">
        <v>442</v>
      </c>
      <c r="Q47" s="80">
        <v>376</v>
      </c>
      <c r="R47" s="81">
        <v>79</v>
      </c>
    </row>
    <row r="48" spans="1:18" ht="12" customHeight="1" x14ac:dyDescent="0.2">
      <c r="A48" s="168" t="s">
        <v>203</v>
      </c>
      <c r="B48" s="30" t="s">
        <v>204</v>
      </c>
      <c r="C48" s="76">
        <v>111</v>
      </c>
      <c r="D48" s="77">
        <v>47</v>
      </c>
      <c r="E48" s="77">
        <v>83</v>
      </c>
      <c r="F48" s="77">
        <v>79</v>
      </c>
      <c r="G48" s="77">
        <v>109</v>
      </c>
      <c r="H48" s="77">
        <v>128</v>
      </c>
      <c r="I48" s="77">
        <v>139</v>
      </c>
      <c r="J48" s="77">
        <v>171</v>
      </c>
      <c r="K48" s="77">
        <v>166</v>
      </c>
      <c r="L48" s="77">
        <v>158</v>
      </c>
      <c r="M48" s="77">
        <v>161</v>
      </c>
      <c r="N48" s="77">
        <v>154</v>
      </c>
      <c r="O48" s="77">
        <v>142</v>
      </c>
      <c r="P48" s="77">
        <v>151</v>
      </c>
      <c r="Q48" s="77">
        <v>89</v>
      </c>
      <c r="R48" s="78">
        <v>26</v>
      </c>
    </row>
    <row r="49" spans="1:18" ht="12" customHeight="1" x14ac:dyDescent="0.2">
      <c r="A49" s="168" t="s">
        <v>205</v>
      </c>
      <c r="B49" s="30" t="s">
        <v>206</v>
      </c>
      <c r="C49" s="79">
        <v>19</v>
      </c>
      <c r="D49" s="80">
        <v>14</v>
      </c>
      <c r="E49" s="80">
        <v>9</v>
      </c>
      <c r="F49" s="80">
        <v>19</v>
      </c>
      <c r="G49" s="80">
        <v>17</v>
      </c>
      <c r="H49" s="80">
        <v>17</v>
      </c>
      <c r="I49" s="80">
        <v>26</v>
      </c>
      <c r="J49" s="80">
        <v>38</v>
      </c>
      <c r="K49" s="80">
        <v>36</v>
      </c>
      <c r="L49" s="80">
        <v>36</v>
      </c>
      <c r="M49" s="80">
        <v>30</v>
      </c>
      <c r="N49" s="80">
        <v>28</v>
      </c>
      <c r="O49" s="80">
        <v>25</v>
      </c>
      <c r="P49" s="80">
        <v>26</v>
      </c>
      <c r="Q49" s="80">
        <v>16</v>
      </c>
      <c r="R49" s="81">
        <v>6</v>
      </c>
    </row>
    <row r="50" spans="1:18" ht="12" customHeight="1" x14ac:dyDescent="0.2">
      <c r="A50" s="168" t="s">
        <v>207</v>
      </c>
      <c r="B50" s="26" t="s">
        <v>208</v>
      </c>
      <c r="C50" s="82">
        <v>40</v>
      </c>
      <c r="D50" s="83">
        <v>14</v>
      </c>
      <c r="E50" s="83">
        <v>33</v>
      </c>
      <c r="F50" s="83">
        <v>38</v>
      </c>
      <c r="G50" s="83">
        <v>47</v>
      </c>
      <c r="H50" s="83">
        <v>40</v>
      </c>
      <c r="I50" s="83">
        <v>72</v>
      </c>
      <c r="J50" s="83">
        <v>63</v>
      </c>
      <c r="K50" s="83">
        <v>57</v>
      </c>
      <c r="L50" s="83">
        <v>56</v>
      </c>
      <c r="M50" s="83">
        <v>53</v>
      </c>
      <c r="N50" s="83">
        <v>57</v>
      </c>
      <c r="O50" s="83">
        <v>34</v>
      </c>
      <c r="P50" s="83">
        <v>34</v>
      </c>
      <c r="Q50" s="83">
        <v>15</v>
      </c>
      <c r="R50" s="84">
        <v>1</v>
      </c>
    </row>
    <row r="52" spans="1:18" ht="12" customHeight="1" x14ac:dyDescent="0.2">
      <c r="C52" s="19">
        <v>2008</v>
      </c>
      <c r="D52" s="20">
        <v>2009</v>
      </c>
      <c r="E52" s="20">
        <v>2010</v>
      </c>
      <c r="F52" s="20">
        <v>2011</v>
      </c>
      <c r="G52" s="20">
        <v>2012</v>
      </c>
      <c r="H52" s="20">
        <v>2013</v>
      </c>
      <c r="I52" s="20">
        <v>2014</v>
      </c>
      <c r="J52" s="20">
        <v>2015</v>
      </c>
      <c r="K52" s="20">
        <v>2016</v>
      </c>
      <c r="L52" s="20">
        <v>2017</v>
      </c>
      <c r="M52" s="20">
        <v>2018</v>
      </c>
      <c r="N52" s="20">
        <v>2019</v>
      </c>
      <c r="O52" s="20">
        <v>2020</v>
      </c>
      <c r="P52" s="20">
        <v>2021</v>
      </c>
      <c r="Q52" s="20">
        <v>2022</v>
      </c>
      <c r="R52" s="21">
        <v>2023</v>
      </c>
    </row>
    <row r="53" spans="1:18" ht="12" customHeight="1" x14ac:dyDescent="0.2">
      <c r="B53" s="22" t="s">
        <v>198</v>
      </c>
      <c r="C53" s="53">
        <v>2.6809651474530832E-3</v>
      </c>
      <c r="D53" s="54">
        <v>0</v>
      </c>
      <c r="E53" s="54">
        <v>0</v>
      </c>
      <c r="F53" s="54">
        <v>3.4482758620689655E-3</v>
      </c>
      <c r="G53" s="54">
        <v>8.130081300813009E-3</v>
      </c>
      <c r="H53" s="54">
        <v>4.5766590389016018E-3</v>
      </c>
      <c r="I53" s="54">
        <v>1.2152777777777778E-2</v>
      </c>
      <c r="J53" s="54">
        <v>3.3167495854063019E-3</v>
      </c>
      <c r="K53" s="54">
        <v>5.084745762711864E-3</v>
      </c>
      <c r="L53" s="54">
        <v>3.4843205574912892E-3</v>
      </c>
      <c r="M53" s="54">
        <v>3.6832412523020259E-3</v>
      </c>
      <c r="N53" s="54">
        <v>6.5573770491803279E-3</v>
      </c>
      <c r="O53" s="54">
        <v>3.4662045060658577E-3</v>
      </c>
      <c r="P53" s="54">
        <v>7.385524372230428E-3</v>
      </c>
      <c r="Q53" s="54">
        <v>7.8125E-3</v>
      </c>
      <c r="R53" s="55">
        <v>0</v>
      </c>
    </row>
    <row r="54" spans="1:18" ht="12" customHeight="1" x14ac:dyDescent="0.2">
      <c r="B54" s="30" t="s">
        <v>200</v>
      </c>
      <c r="C54" s="56">
        <v>5.6300268096514748E-2</v>
      </c>
      <c r="D54" s="57">
        <v>0.12844036697247707</v>
      </c>
      <c r="E54" s="57">
        <v>0.10037174721189591</v>
      </c>
      <c r="F54" s="57">
        <v>0.1</v>
      </c>
      <c r="G54" s="57">
        <v>7.5880758807588072E-2</v>
      </c>
      <c r="H54" s="57">
        <v>9.6109839816933634E-2</v>
      </c>
      <c r="I54" s="57">
        <v>6.4236111111111105E-2</v>
      </c>
      <c r="J54" s="57">
        <v>4.809286898839138E-2</v>
      </c>
      <c r="K54" s="57">
        <v>5.254237288135593E-2</v>
      </c>
      <c r="L54" s="57">
        <v>4.3554006968641118E-2</v>
      </c>
      <c r="M54" s="57">
        <v>3.3149171270718231E-2</v>
      </c>
      <c r="N54" s="57">
        <v>4.2622950819672129E-2</v>
      </c>
      <c r="O54" s="57">
        <v>4.852686308492201E-2</v>
      </c>
      <c r="P54" s="57">
        <v>2.8064992614475627E-2</v>
      </c>
      <c r="Q54" s="57">
        <v>2.34375E-2</v>
      </c>
      <c r="R54" s="58">
        <v>2.6086956521739129E-2</v>
      </c>
    </row>
    <row r="55" spans="1:18" ht="12" customHeight="1" x14ac:dyDescent="0.2">
      <c r="B55" s="30" t="s">
        <v>202</v>
      </c>
      <c r="C55" s="59">
        <v>0.48525469168900803</v>
      </c>
      <c r="D55" s="60">
        <v>0.52752293577981646</v>
      </c>
      <c r="E55" s="60">
        <v>0.43494423791821563</v>
      </c>
      <c r="F55" s="60">
        <v>0.42758620689655175</v>
      </c>
      <c r="G55" s="60">
        <v>0.44715447154471544</v>
      </c>
      <c r="H55" s="60">
        <v>0.47597254004576661</v>
      </c>
      <c r="I55" s="60">
        <v>0.51215277777777779</v>
      </c>
      <c r="J55" s="60">
        <v>0.49751243781094528</v>
      </c>
      <c r="K55" s="60">
        <v>0.50338983050847452</v>
      </c>
      <c r="L55" s="60">
        <v>0.51742160278745641</v>
      </c>
      <c r="M55" s="60">
        <v>0.51381215469613262</v>
      </c>
      <c r="N55" s="60">
        <v>0.55901639344262299</v>
      </c>
      <c r="O55" s="60">
        <v>0.59965337954939346</v>
      </c>
      <c r="P55" s="60">
        <v>0.6528803545051699</v>
      </c>
      <c r="Q55" s="60">
        <v>0.734375</v>
      </c>
      <c r="R55" s="61">
        <v>0.68695652173913047</v>
      </c>
    </row>
    <row r="56" spans="1:18" ht="12" customHeight="1" x14ac:dyDescent="0.2">
      <c r="B56" s="30" t="s">
        <v>204</v>
      </c>
      <c r="C56" s="56">
        <v>0.2975871313672922</v>
      </c>
      <c r="D56" s="57">
        <v>0.21559633027522937</v>
      </c>
      <c r="E56" s="57">
        <v>0.30855018587360594</v>
      </c>
      <c r="F56" s="57">
        <v>0.27241379310344827</v>
      </c>
      <c r="G56" s="57">
        <v>0.29539295392953929</v>
      </c>
      <c r="H56" s="57">
        <v>0.29290617848970252</v>
      </c>
      <c r="I56" s="57">
        <v>0.24131944444444445</v>
      </c>
      <c r="J56" s="57">
        <v>0.28358208955223879</v>
      </c>
      <c r="K56" s="57">
        <v>0.28135593220338984</v>
      </c>
      <c r="L56" s="57">
        <v>0.27526132404181186</v>
      </c>
      <c r="M56" s="57">
        <v>0.2965009208103131</v>
      </c>
      <c r="N56" s="57">
        <v>0.25245901639344265</v>
      </c>
      <c r="O56" s="57">
        <v>0.24610051993067592</v>
      </c>
      <c r="P56" s="57">
        <v>0.22304283604135894</v>
      </c>
      <c r="Q56" s="57">
        <v>0.173828125</v>
      </c>
      <c r="R56" s="58">
        <v>0.22608695652173913</v>
      </c>
    </row>
    <row r="57" spans="1:18" ht="12" customHeight="1" x14ac:dyDescent="0.2">
      <c r="B57" s="30" t="s">
        <v>206</v>
      </c>
      <c r="C57" s="59">
        <v>5.0938337801608578E-2</v>
      </c>
      <c r="D57" s="60">
        <v>6.4220183486238536E-2</v>
      </c>
      <c r="E57" s="60">
        <v>3.3457249070631967E-2</v>
      </c>
      <c r="F57" s="60">
        <v>6.5517241379310351E-2</v>
      </c>
      <c r="G57" s="60">
        <v>4.6070460704607047E-2</v>
      </c>
      <c r="H57" s="60">
        <v>3.8901601830663615E-2</v>
      </c>
      <c r="I57" s="60">
        <v>4.5138888888888888E-2</v>
      </c>
      <c r="J57" s="60">
        <v>6.3018242122719739E-2</v>
      </c>
      <c r="K57" s="60">
        <v>6.1016949152542375E-2</v>
      </c>
      <c r="L57" s="60">
        <v>6.2717770034843204E-2</v>
      </c>
      <c r="M57" s="60">
        <v>5.5248618784530384E-2</v>
      </c>
      <c r="N57" s="60">
        <v>4.5901639344262293E-2</v>
      </c>
      <c r="O57" s="60">
        <v>4.3327556325823226E-2</v>
      </c>
      <c r="P57" s="60">
        <v>3.8404726735598228E-2</v>
      </c>
      <c r="Q57" s="60">
        <v>3.125E-2</v>
      </c>
      <c r="R57" s="61">
        <v>5.2173913043478258E-2</v>
      </c>
    </row>
    <row r="58" spans="1:18" ht="12" customHeight="1" x14ac:dyDescent="0.2">
      <c r="B58" s="26" t="s">
        <v>208</v>
      </c>
      <c r="C58" s="62">
        <v>0.10723860589812333</v>
      </c>
      <c r="D58" s="63">
        <v>6.4220183486238536E-2</v>
      </c>
      <c r="E58" s="63">
        <v>0.12267657992565056</v>
      </c>
      <c r="F58" s="63">
        <v>0.1310344827586207</v>
      </c>
      <c r="G58" s="63">
        <v>0.12737127371273713</v>
      </c>
      <c r="H58" s="63">
        <v>9.1533180778032033E-2</v>
      </c>
      <c r="I58" s="63">
        <v>0.125</v>
      </c>
      <c r="J58" s="63">
        <v>0.1044776119402985</v>
      </c>
      <c r="K58" s="63">
        <v>9.6610169491525427E-2</v>
      </c>
      <c r="L58" s="63">
        <v>9.7560975609756101E-2</v>
      </c>
      <c r="M58" s="63">
        <v>9.7605893186003684E-2</v>
      </c>
      <c r="N58" s="63">
        <v>9.3442622950819676E-2</v>
      </c>
      <c r="O58" s="63">
        <v>5.8925476603119586E-2</v>
      </c>
      <c r="P58" s="63">
        <v>5.0221565731166914E-2</v>
      </c>
      <c r="Q58" s="63">
        <v>2.9296875E-2</v>
      </c>
      <c r="R58" s="64">
        <v>8.6956521739130436E-3</v>
      </c>
    </row>
    <row r="59" spans="1:18" ht="12" customHeight="1" x14ac:dyDescent="0.2">
      <c r="B59" s="117">
        <v>45199</v>
      </c>
    </row>
    <row r="73" spans="19:19" ht="12" customHeight="1" x14ac:dyDescent="0.35">
      <c r="S73" s="16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80FE-8E5A-440C-8588-5528444CF003}">
  <sheetPr>
    <tabColor theme="6" tint="0.59999389629810485"/>
  </sheetPr>
  <dimension ref="A1:AO116"/>
  <sheetViews>
    <sheetView showGridLines="0" topLeftCell="R1" zoomScaleNormal="100" workbookViewId="0">
      <selection activeCell="W9" sqref="W9:AN9"/>
    </sheetView>
  </sheetViews>
  <sheetFormatPr defaultColWidth="13.33203125" defaultRowHeight="11.25" customHeight="1" x14ac:dyDescent="0.2"/>
  <cols>
    <col min="1" max="1" width="4.5" style="214" customWidth="1"/>
    <col min="2" max="2" width="27.5" style="214" customWidth="1"/>
    <col min="3" max="11" width="13.33203125" style="214" customWidth="1"/>
    <col min="12" max="12" width="14.6640625" style="214" customWidth="1"/>
    <col min="13" max="18" width="13.33203125" style="214" customWidth="1"/>
    <col min="19" max="19" width="10.5" style="214" customWidth="1"/>
    <col min="20" max="21" width="13.33203125" style="214"/>
    <col min="22" max="22" width="21.1640625" style="214" customWidth="1"/>
    <col min="23" max="16384" width="13.33203125" style="214"/>
  </cols>
  <sheetData>
    <row r="1" spans="1:40" ht="12" customHeight="1" x14ac:dyDescent="0.2">
      <c r="A1" s="214" t="s">
        <v>29</v>
      </c>
    </row>
    <row r="2" spans="1:40" ht="12" customHeight="1" x14ac:dyDescent="0.2"/>
    <row r="3" spans="1:40" ht="12" customHeight="1" x14ac:dyDescent="0.2"/>
    <row r="4" spans="1:40" ht="12" customHeight="1" x14ac:dyDescent="0.2"/>
    <row r="5" spans="1:40" ht="12" customHeight="1" x14ac:dyDescent="0.2">
      <c r="C5" s="215" t="s">
        <v>322</v>
      </c>
      <c r="V5" s="271"/>
      <c r="W5" s="272" t="s">
        <v>323</v>
      </c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3"/>
      <c r="AN5" s="273"/>
    </row>
    <row r="6" spans="1:40" ht="12" customHeight="1" x14ac:dyDescent="0.2">
      <c r="B6" s="216"/>
      <c r="C6" s="217">
        <v>2006</v>
      </c>
      <c r="D6" s="218">
        <v>2007</v>
      </c>
      <c r="E6" s="218">
        <v>2008</v>
      </c>
      <c r="F6" s="218">
        <v>2009</v>
      </c>
      <c r="G6" s="218">
        <v>2010</v>
      </c>
      <c r="H6" s="218">
        <v>2011</v>
      </c>
      <c r="I6" s="218">
        <v>2012</v>
      </c>
      <c r="J6" s="218">
        <v>2013</v>
      </c>
      <c r="K6" s="218">
        <v>2014</v>
      </c>
      <c r="L6" s="218">
        <v>2015</v>
      </c>
      <c r="M6" s="218">
        <v>2016</v>
      </c>
      <c r="N6" s="218">
        <v>2017</v>
      </c>
      <c r="O6" s="218">
        <v>2018</v>
      </c>
      <c r="P6" s="218">
        <v>2019</v>
      </c>
      <c r="Q6" s="218">
        <v>2020</v>
      </c>
      <c r="R6" s="218">
        <v>2021</v>
      </c>
      <c r="S6" s="218">
        <v>2022</v>
      </c>
      <c r="T6" s="219">
        <v>2023</v>
      </c>
      <c r="V6" s="273"/>
      <c r="W6" s="274">
        <v>2006</v>
      </c>
      <c r="X6" s="275">
        <v>2007</v>
      </c>
      <c r="Y6" s="275">
        <v>2008</v>
      </c>
      <c r="Z6" s="275">
        <v>2009</v>
      </c>
      <c r="AA6" s="275">
        <v>2010</v>
      </c>
      <c r="AB6" s="275">
        <v>2011</v>
      </c>
      <c r="AC6" s="275">
        <v>2012</v>
      </c>
      <c r="AD6" s="275">
        <v>2013</v>
      </c>
      <c r="AE6" s="275">
        <v>2014</v>
      </c>
      <c r="AF6" s="275">
        <v>2015</v>
      </c>
      <c r="AG6" s="275">
        <v>2016</v>
      </c>
      <c r="AH6" s="275">
        <v>2017</v>
      </c>
      <c r="AI6" s="275">
        <v>2018</v>
      </c>
      <c r="AJ6" s="275">
        <v>2019</v>
      </c>
      <c r="AK6" s="275">
        <v>2020</v>
      </c>
      <c r="AL6" s="275">
        <v>2021</v>
      </c>
      <c r="AM6" s="275">
        <v>2022</v>
      </c>
      <c r="AN6" s="276">
        <v>2023</v>
      </c>
    </row>
    <row r="7" spans="1:40" ht="12" customHeight="1" x14ac:dyDescent="0.2">
      <c r="B7" s="220" t="s">
        <v>30</v>
      </c>
      <c r="C7" s="221">
        <v>1098.8459755493097</v>
      </c>
      <c r="D7" s="222">
        <v>1376.2378662665685</v>
      </c>
      <c r="E7" s="222">
        <v>1517.9879834244634</v>
      </c>
      <c r="F7" s="222">
        <v>1473.1495243286072</v>
      </c>
      <c r="G7" s="222">
        <v>1411.2252604802384</v>
      </c>
      <c r="H7" s="222">
        <v>1423.0217549031609</v>
      </c>
      <c r="I7" s="222">
        <v>1464.8971942302574</v>
      </c>
      <c r="J7" s="222">
        <v>1654.6459369824299</v>
      </c>
      <c r="K7" s="222">
        <v>1791.6624959656797</v>
      </c>
      <c r="L7" s="222">
        <v>2002.1525910698738</v>
      </c>
      <c r="M7" s="222">
        <v>2368.5167640438499</v>
      </c>
      <c r="N7" s="222">
        <v>2786.0145563151259</v>
      </c>
      <c r="O7" s="222">
        <v>3112.496896387067</v>
      </c>
      <c r="P7" s="222">
        <v>3349.2654894752691</v>
      </c>
      <c r="Q7" s="222">
        <v>3694.5596603335784</v>
      </c>
      <c r="R7" s="222">
        <v>3596.5376243407509</v>
      </c>
      <c r="S7" s="222">
        <v>3576.0388016904403</v>
      </c>
      <c r="T7" s="223">
        <v>3608.6425623616851</v>
      </c>
      <c r="V7" s="277" t="s">
        <v>46</v>
      </c>
      <c r="W7" s="224">
        <v>1098.8459755493097</v>
      </c>
      <c r="X7" s="225">
        <v>1376.2378662665685</v>
      </c>
      <c r="Y7" s="225">
        <v>1517.9879834244634</v>
      </c>
      <c r="Z7" s="225">
        <v>1473.1495243286072</v>
      </c>
      <c r="AA7" s="225">
        <v>1411.2252604802384</v>
      </c>
      <c r="AB7" s="225">
        <v>1423.0217549031609</v>
      </c>
      <c r="AC7" s="225">
        <v>1464.8971942302574</v>
      </c>
      <c r="AD7" s="225">
        <v>1654.6459369824299</v>
      </c>
      <c r="AE7" s="225">
        <v>1791.6624959656797</v>
      </c>
      <c r="AF7" s="225">
        <v>2002.1525910698738</v>
      </c>
      <c r="AG7" s="225">
        <v>2368.5167640438499</v>
      </c>
      <c r="AH7" s="225">
        <v>2786.0145563151259</v>
      </c>
      <c r="AI7" s="225">
        <v>3112.496896387067</v>
      </c>
      <c r="AJ7" s="225">
        <v>3349.2654894752691</v>
      </c>
      <c r="AK7" s="225">
        <v>3694.5596603335784</v>
      </c>
      <c r="AL7" s="225">
        <v>3596.5376243407509</v>
      </c>
      <c r="AM7" s="225">
        <v>3576.0388016904403</v>
      </c>
      <c r="AN7" s="226">
        <v>3608.6425623616851</v>
      </c>
    </row>
    <row r="8" spans="1:40" ht="12" customHeight="1" x14ac:dyDescent="0.2">
      <c r="B8" s="227" t="s">
        <v>317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V8" s="278" t="s">
        <v>330</v>
      </c>
      <c r="W8" s="229">
        <v>1170.8356504256944</v>
      </c>
      <c r="X8" s="230">
        <v>1580.1434136990993</v>
      </c>
      <c r="Y8" s="230">
        <v>1667.2938978090001</v>
      </c>
      <c r="Z8" s="230">
        <v>1895.7919571682955</v>
      </c>
      <c r="AA8" s="230">
        <v>2408.8834514776336</v>
      </c>
      <c r="AB8" s="230">
        <v>2675.4688052685106</v>
      </c>
      <c r="AC8" s="230">
        <v>2997.3445859664989</v>
      </c>
      <c r="AD8" s="230">
        <v>3236.4270430824822</v>
      </c>
      <c r="AE8" s="230">
        <v>3467.2688312265605</v>
      </c>
      <c r="AF8" s="230">
        <v>3600.7696325831621</v>
      </c>
      <c r="AG8" s="230">
        <v>3922.7506474644501</v>
      </c>
      <c r="AH8" s="230">
        <v>4410.8183242883715</v>
      </c>
      <c r="AI8" s="230">
        <v>5034.6197666413264</v>
      </c>
      <c r="AJ8" s="230">
        <v>5848.4420192328917</v>
      </c>
      <c r="AK8" s="230">
        <v>7081.2596722105072</v>
      </c>
      <c r="AL8" s="230">
        <v>10041.639117434364</v>
      </c>
      <c r="AM8" s="230">
        <v>9890.789270005067</v>
      </c>
      <c r="AN8" s="231">
        <v>10156.303684876879</v>
      </c>
    </row>
    <row r="9" spans="1:40" ht="12" customHeight="1" x14ac:dyDescent="0.2">
      <c r="V9" s="279" t="s">
        <v>33</v>
      </c>
      <c r="W9" s="232">
        <v>2269.681625975004</v>
      </c>
      <c r="X9" s="233">
        <v>2956.381279965668</v>
      </c>
      <c r="Y9" s="233">
        <v>3185.2818812334635</v>
      </c>
      <c r="Z9" s="233">
        <v>3368.9414814969027</v>
      </c>
      <c r="AA9" s="233">
        <v>3820.1087119578719</v>
      </c>
      <c r="AB9" s="233">
        <v>4098.4905601716709</v>
      </c>
      <c r="AC9" s="233">
        <v>4462.2417801967567</v>
      </c>
      <c r="AD9" s="233">
        <v>4891.0729800649124</v>
      </c>
      <c r="AE9" s="233">
        <v>5258.9313271922401</v>
      </c>
      <c r="AF9" s="233">
        <v>5602.9222236530359</v>
      </c>
      <c r="AG9" s="233">
        <v>6291.2674115083</v>
      </c>
      <c r="AH9" s="233">
        <v>7196.832880603497</v>
      </c>
      <c r="AI9" s="233">
        <v>8147.1166630283933</v>
      </c>
      <c r="AJ9" s="233">
        <v>9197.7075087081612</v>
      </c>
      <c r="AK9" s="233">
        <v>10775.819332544086</v>
      </c>
      <c r="AL9" s="233">
        <v>13638.176741775114</v>
      </c>
      <c r="AM9" s="233">
        <v>13466.828071695507</v>
      </c>
      <c r="AN9" s="234">
        <v>13764.946247238564</v>
      </c>
    </row>
    <row r="10" spans="1:40" ht="12" customHeight="1" x14ac:dyDescent="0.2">
      <c r="C10" s="235"/>
      <c r="V10" s="227" t="s">
        <v>317</v>
      </c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</row>
    <row r="11" spans="1:40" ht="12" customHeight="1" x14ac:dyDescent="0.2">
      <c r="C11" s="235"/>
      <c r="D11" s="214">
        <v>2016</v>
      </c>
      <c r="E11" s="214">
        <v>2017</v>
      </c>
      <c r="F11" s="214">
        <v>2018</v>
      </c>
      <c r="G11" s="214">
        <v>2019</v>
      </c>
      <c r="H11" s="214">
        <v>2020</v>
      </c>
      <c r="I11" s="214">
        <v>2021</v>
      </c>
      <c r="J11" s="214">
        <v>2022</v>
      </c>
      <c r="K11" s="214">
        <v>2023</v>
      </c>
      <c r="L11" s="214" t="s">
        <v>34</v>
      </c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</row>
    <row r="12" spans="1:40" ht="12" customHeight="1" x14ac:dyDescent="0.2">
      <c r="C12" s="235">
        <v>2006</v>
      </c>
      <c r="D12" s="280"/>
      <c r="E12" s="280"/>
      <c r="F12" s="280"/>
      <c r="G12" s="280"/>
      <c r="H12" s="280"/>
      <c r="I12" s="280"/>
      <c r="J12" s="280"/>
      <c r="K12" s="239"/>
      <c r="L12" s="281">
        <v>1098.8459755493097</v>
      </c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</row>
    <row r="13" spans="1:40" ht="12" customHeight="1" x14ac:dyDescent="0.2">
      <c r="C13" s="235">
        <v>2007</v>
      </c>
      <c r="D13" s="280"/>
      <c r="E13" s="280"/>
      <c r="F13" s="280"/>
      <c r="G13" s="280"/>
      <c r="H13" s="280"/>
      <c r="I13" s="280"/>
      <c r="J13" s="280"/>
      <c r="K13" s="239"/>
      <c r="L13" s="281">
        <v>1376.2378662665685</v>
      </c>
      <c r="V13" s="273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73"/>
      <c r="AK13" s="273"/>
      <c r="AL13" s="273"/>
      <c r="AM13" s="273"/>
      <c r="AN13" s="273"/>
    </row>
    <row r="14" spans="1:40" ht="12" customHeight="1" x14ac:dyDescent="0.2">
      <c r="C14" s="235">
        <v>2008</v>
      </c>
      <c r="D14" s="280"/>
      <c r="E14" s="280"/>
      <c r="F14" s="280"/>
      <c r="G14" s="280"/>
      <c r="H14" s="280"/>
      <c r="I14" s="280"/>
      <c r="J14" s="280"/>
      <c r="K14" s="239"/>
      <c r="L14" s="281">
        <v>1517.9879834244634</v>
      </c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</row>
    <row r="15" spans="1:40" ht="12" customHeight="1" x14ac:dyDescent="0.2">
      <c r="C15" s="235">
        <v>2009</v>
      </c>
      <c r="D15" s="280"/>
      <c r="E15" s="280"/>
      <c r="F15" s="280"/>
      <c r="G15" s="280"/>
      <c r="H15" s="280"/>
      <c r="I15" s="280"/>
      <c r="J15" s="280"/>
      <c r="K15" s="239"/>
      <c r="L15" s="281">
        <v>1473.1495243286072</v>
      </c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</row>
    <row r="16" spans="1:40" ht="12" customHeight="1" x14ac:dyDescent="0.2">
      <c r="C16" s="235">
        <v>2010</v>
      </c>
      <c r="D16" s="280"/>
      <c r="E16" s="280"/>
      <c r="F16" s="280"/>
      <c r="G16" s="280"/>
      <c r="H16" s="280"/>
      <c r="I16" s="280"/>
      <c r="J16" s="280"/>
      <c r="K16" s="239"/>
      <c r="L16" s="281">
        <v>1411.2252604802384</v>
      </c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</row>
    <row r="17" spans="3:40" ht="12" customHeight="1" x14ac:dyDescent="0.2">
      <c r="C17" s="235">
        <v>2011</v>
      </c>
      <c r="D17" s="280"/>
      <c r="E17" s="280"/>
      <c r="F17" s="280"/>
      <c r="G17" s="280"/>
      <c r="H17" s="280"/>
      <c r="I17" s="280"/>
      <c r="J17" s="280"/>
      <c r="K17" s="239"/>
      <c r="L17" s="281">
        <v>1423.0217549031609</v>
      </c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</row>
    <row r="18" spans="3:40" ht="12" customHeight="1" x14ac:dyDescent="0.2">
      <c r="C18" s="235">
        <v>2012</v>
      </c>
      <c r="D18" s="280"/>
      <c r="E18" s="280"/>
      <c r="F18" s="280"/>
      <c r="G18" s="280"/>
      <c r="H18" s="280"/>
      <c r="I18" s="280"/>
      <c r="J18" s="280"/>
      <c r="K18" s="239"/>
      <c r="L18" s="281">
        <v>1464.8971942302574</v>
      </c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</row>
    <row r="19" spans="3:40" ht="12" customHeight="1" x14ac:dyDescent="0.2">
      <c r="C19" s="235">
        <v>2013</v>
      </c>
      <c r="D19" s="280"/>
      <c r="E19" s="280"/>
      <c r="F19" s="280"/>
      <c r="G19" s="280"/>
      <c r="H19" s="280"/>
      <c r="I19" s="280"/>
      <c r="J19" s="280"/>
      <c r="K19" s="239"/>
      <c r="L19" s="281">
        <v>1654.6459369824299</v>
      </c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</row>
    <row r="20" spans="3:40" ht="12" customHeight="1" x14ac:dyDescent="0.2">
      <c r="C20" s="235">
        <v>2014</v>
      </c>
      <c r="D20" s="280"/>
      <c r="E20" s="280"/>
      <c r="F20" s="280"/>
      <c r="G20" s="280"/>
      <c r="H20" s="280"/>
      <c r="I20" s="280"/>
      <c r="J20" s="280"/>
      <c r="K20" s="239"/>
      <c r="L20" s="281">
        <v>1791.6624959656797</v>
      </c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</row>
    <row r="21" spans="3:40" ht="12" customHeight="1" x14ac:dyDescent="0.2">
      <c r="C21" s="235">
        <v>2015</v>
      </c>
      <c r="D21" s="280"/>
      <c r="E21" s="280"/>
      <c r="F21" s="280"/>
      <c r="G21" s="280"/>
      <c r="H21" s="280"/>
      <c r="I21" s="280"/>
      <c r="J21" s="280"/>
      <c r="K21" s="239"/>
      <c r="L21" s="281">
        <v>2002.1525910698738</v>
      </c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</row>
    <row r="22" spans="3:40" ht="12" customHeight="1" x14ac:dyDescent="0.2">
      <c r="C22" s="235">
        <v>2016</v>
      </c>
      <c r="D22" s="239"/>
      <c r="E22" s="239"/>
      <c r="F22" s="239"/>
      <c r="G22" s="239"/>
      <c r="H22" s="239"/>
      <c r="I22" s="239"/>
      <c r="J22" s="239"/>
      <c r="K22" s="239"/>
      <c r="L22" s="281">
        <v>2368.5167640438499</v>
      </c>
      <c r="M22" s="240"/>
      <c r="N22" s="240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</row>
    <row r="23" spans="3:40" ht="12" customHeight="1" x14ac:dyDescent="0.2">
      <c r="C23" s="241">
        <v>2017</v>
      </c>
      <c r="D23" s="239"/>
      <c r="E23" s="239"/>
      <c r="F23" s="239"/>
      <c r="G23" s="239"/>
      <c r="H23" s="239"/>
      <c r="I23" s="239"/>
      <c r="J23" s="239"/>
      <c r="K23" s="239"/>
      <c r="L23" s="281">
        <v>2786.0145563151259</v>
      </c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</row>
    <row r="24" spans="3:40" ht="12" customHeight="1" x14ac:dyDescent="0.2">
      <c r="C24" s="241">
        <v>2018</v>
      </c>
      <c r="L24" s="281">
        <v>3112.496896387067</v>
      </c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</row>
    <row r="25" spans="3:40" ht="12" customHeight="1" x14ac:dyDescent="0.2">
      <c r="C25" s="241">
        <v>2019</v>
      </c>
      <c r="L25" s="281">
        <v>3349.2654894752691</v>
      </c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</row>
    <row r="26" spans="3:40" ht="12" customHeight="1" x14ac:dyDescent="0.2">
      <c r="C26" s="241">
        <v>2020</v>
      </c>
      <c r="L26" s="281">
        <v>3694.5596603335784</v>
      </c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</row>
    <row r="27" spans="3:40" ht="12" customHeight="1" x14ac:dyDescent="0.2">
      <c r="C27" s="241">
        <v>2021</v>
      </c>
      <c r="L27" s="281">
        <v>3596.5376243407509</v>
      </c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N27" s="273"/>
    </row>
    <row r="28" spans="3:40" ht="12" customHeight="1" x14ac:dyDescent="0.2">
      <c r="C28" s="241">
        <v>2022</v>
      </c>
      <c r="L28" s="281">
        <v>3576.0388016904403</v>
      </c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</row>
    <row r="29" spans="3:40" ht="12" customHeight="1" x14ac:dyDescent="0.2">
      <c r="C29" s="242">
        <v>2023</v>
      </c>
      <c r="D29" s="280">
        <v>85.608015219112673</v>
      </c>
      <c r="E29" s="280">
        <v>115.67772414267475</v>
      </c>
      <c r="F29" s="280">
        <v>182.31216304789493</v>
      </c>
      <c r="G29" s="280">
        <v>288.19366455885375</v>
      </c>
      <c r="H29" s="280">
        <v>478.80596845501265</v>
      </c>
      <c r="I29" s="280">
        <v>826.43571152963966</v>
      </c>
      <c r="J29" s="280">
        <v>1011.5709622066554</v>
      </c>
      <c r="K29" s="280">
        <v>620.03835320187204</v>
      </c>
      <c r="L29" s="281">
        <v>3608.6425623616851</v>
      </c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</row>
    <row r="30" spans="3:40" ht="12" customHeight="1" x14ac:dyDescent="0.2"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3"/>
    </row>
    <row r="31" spans="3:40" ht="12" customHeight="1" x14ac:dyDescent="0.2">
      <c r="C31"/>
      <c r="D31"/>
      <c r="E31"/>
      <c r="F31"/>
      <c r="G31"/>
      <c r="H31"/>
      <c r="I31"/>
      <c r="J31"/>
      <c r="N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3"/>
    </row>
    <row r="32" spans="3:40" ht="12" customHeight="1" x14ac:dyDescent="0.2">
      <c r="C32" s="215" t="s">
        <v>325</v>
      </c>
      <c r="V32" s="273"/>
      <c r="W32" s="272" t="s">
        <v>324</v>
      </c>
      <c r="X32" s="273"/>
      <c r="Y32" s="273"/>
      <c r="Z32" s="28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</row>
    <row r="33" spans="2:40" ht="12" customHeight="1" x14ac:dyDescent="0.2">
      <c r="B33" s="216"/>
      <c r="C33" s="217">
        <v>2016</v>
      </c>
      <c r="D33" s="218">
        <v>2017</v>
      </c>
      <c r="E33" s="218">
        <v>2018</v>
      </c>
      <c r="F33" s="218">
        <v>2019</v>
      </c>
      <c r="G33" s="218">
        <v>2020</v>
      </c>
      <c r="H33" s="218">
        <v>2021</v>
      </c>
      <c r="I33" s="218">
        <v>2022</v>
      </c>
      <c r="J33" s="219">
        <v>2023</v>
      </c>
      <c r="V33" s="284"/>
      <c r="W33" s="274">
        <v>2006</v>
      </c>
      <c r="X33" s="275">
        <v>2007</v>
      </c>
      <c r="Y33" s="275">
        <v>2008</v>
      </c>
      <c r="Z33" s="275">
        <v>2009</v>
      </c>
      <c r="AA33" s="275">
        <v>2010</v>
      </c>
      <c r="AB33" s="275">
        <v>2011</v>
      </c>
      <c r="AC33" s="275">
        <v>2012</v>
      </c>
      <c r="AD33" s="275">
        <v>2013</v>
      </c>
      <c r="AE33" s="275">
        <v>2014</v>
      </c>
      <c r="AF33" s="275">
        <v>2015</v>
      </c>
      <c r="AG33" s="275">
        <v>2016</v>
      </c>
      <c r="AH33" s="275">
        <v>2017</v>
      </c>
      <c r="AI33" s="275">
        <v>2018</v>
      </c>
      <c r="AJ33" s="275">
        <v>2019</v>
      </c>
      <c r="AK33" s="275">
        <v>2020</v>
      </c>
      <c r="AL33" s="275">
        <v>2021</v>
      </c>
      <c r="AM33" s="275">
        <v>2022</v>
      </c>
      <c r="AN33" s="276">
        <v>2023</v>
      </c>
    </row>
    <row r="34" spans="2:40" ht="12" customHeight="1" x14ac:dyDescent="0.2">
      <c r="B34" s="245" t="s">
        <v>329</v>
      </c>
      <c r="C34" s="258">
        <v>12.173036025487058</v>
      </c>
      <c r="D34" s="250">
        <v>13.472044119721597</v>
      </c>
      <c r="E34" s="250">
        <v>24.061650366567413</v>
      </c>
      <c r="F34" s="250">
        <v>46.971811988169989</v>
      </c>
      <c r="G34" s="250">
        <v>59.491973044750061</v>
      </c>
      <c r="H34" s="250">
        <v>107.65569892919615</v>
      </c>
      <c r="I34" s="250">
        <v>93.426020902960516</v>
      </c>
      <c r="J34" s="251">
        <v>46.368142928826096</v>
      </c>
      <c r="V34" s="285" t="s">
        <v>35</v>
      </c>
      <c r="W34" s="286">
        <v>976.57265939738272</v>
      </c>
      <c r="X34" s="287">
        <v>1256.5610737205204</v>
      </c>
      <c r="Y34" s="287">
        <v>1349.2155125788181</v>
      </c>
      <c r="Z34" s="287">
        <v>1182.688632253499</v>
      </c>
      <c r="AA34" s="287">
        <v>949.97259633942178</v>
      </c>
      <c r="AB34" s="287">
        <v>881.41285115018843</v>
      </c>
      <c r="AC34" s="287">
        <v>1030.9109041084444</v>
      </c>
      <c r="AD34" s="287">
        <v>1260.8084734122019</v>
      </c>
      <c r="AE34" s="287">
        <v>1422.005385625846</v>
      </c>
      <c r="AF34" s="287">
        <v>1642.1836908333937</v>
      </c>
      <c r="AG34" s="287">
        <v>1974.7748275037663</v>
      </c>
      <c r="AH34" s="287">
        <v>2341.6657661676099</v>
      </c>
      <c r="AI34" s="287">
        <v>2594.0478348725946</v>
      </c>
      <c r="AJ34" s="287">
        <v>2732.7441713830394</v>
      </c>
      <c r="AK34" s="287">
        <v>2992.9941513823928</v>
      </c>
      <c r="AL34" s="287">
        <v>2819.3483557166765</v>
      </c>
      <c r="AM34" s="287">
        <v>2769.0992969945619</v>
      </c>
      <c r="AN34" s="288">
        <v>2458.045026938164</v>
      </c>
    </row>
    <row r="35" spans="2:40" ht="12" customHeight="1" x14ac:dyDescent="0.2">
      <c r="B35" s="245" t="s">
        <v>36</v>
      </c>
      <c r="C35" s="257">
        <v>11.07949075313087</v>
      </c>
      <c r="D35" s="248">
        <v>11.833246261874411</v>
      </c>
      <c r="E35" s="248">
        <v>17.617066471793819</v>
      </c>
      <c r="F35" s="248">
        <v>30.225649343052865</v>
      </c>
      <c r="G35" s="248">
        <v>41.713184659124579</v>
      </c>
      <c r="H35" s="248">
        <v>87.031626742770172</v>
      </c>
      <c r="I35" s="248">
        <v>85.597181104770442</v>
      </c>
      <c r="J35" s="249">
        <v>49.300774794742509</v>
      </c>
      <c r="V35" s="289" t="s">
        <v>37</v>
      </c>
      <c r="W35" s="290">
        <v>85.655148934630688</v>
      </c>
      <c r="X35" s="291">
        <v>86.958845768133827</v>
      </c>
      <c r="Y35" s="291">
        <v>149.14456248129235</v>
      </c>
      <c r="Z35" s="291">
        <v>269.28459497901775</v>
      </c>
      <c r="AA35" s="291">
        <v>432.89785891091157</v>
      </c>
      <c r="AB35" s="291">
        <v>492.87431210595139</v>
      </c>
      <c r="AC35" s="291">
        <v>365.26690666893347</v>
      </c>
      <c r="AD35" s="291">
        <v>280.00526533672291</v>
      </c>
      <c r="AE35" s="291">
        <v>248.27822075505384</v>
      </c>
      <c r="AF35" s="291">
        <v>282.74085394769992</v>
      </c>
      <c r="AG35" s="291">
        <v>341.58559094598951</v>
      </c>
      <c r="AH35" s="291">
        <v>382.85522070654082</v>
      </c>
      <c r="AI35" s="291">
        <v>441.57730385449781</v>
      </c>
      <c r="AJ35" s="291">
        <v>513.4835861003794</v>
      </c>
      <c r="AK35" s="291">
        <v>593.29719909355913</v>
      </c>
      <c r="AL35" s="291">
        <v>655.94992476607194</v>
      </c>
      <c r="AM35" s="291">
        <v>650.60489553628395</v>
      </c>
      <c r="AN35" s="292">
        <v>949.31179606176352</v>
      </c>
    </row>
    <row r="36" spans="2:40" ht="12" customHeight="1" x14ac:dyDescent="0.2">
      <c r="B36" s="245" t="s">
        <v>38</v>
      </c>
      <c r="C36" s="258">
        <v>10.706454781287306</v>
      </c>
      <c r="D36" s="250">
        <v>12.855829283830873</v>
      </c>
      <c r="E36" s="250">
        <v>27.238285296337715</v>
      </c>
      <c r="F36" s="250">
        <v>36.470150132868469</v>
      </c>
      <c r="G36" s="250">
        <v>54.240395994995922</v>
      </c>
      <c r="H36" s="250">
        <v>111.53686713464671</v>
      </c>
      <c r="I36" s="250">
        <v>119.74350822553033</v>
      </c>
      <c r="J36" s="251">
        <v>64.016733417381687</v>
      </c>
      <c r="V36" s="293" t="s">
        <v>39</v>
      </c>
      <c r="W36" s="294">
        <v>36.618167217296879</v>
      </c>
      <c r="X36" s="295">
        <v>32.717946777914896</v>
      </c>
      <c r="Y36" s="295">
        <v>19.627908364349331</v>
      </c>
      <c r="Z36" s="295">
        <v>21.176297096092668</v>
      </c>
      <c r="AA36" s="295">
        <v>28.354805229901597</v>
      </c>
      <c r="AB36" s="295">
        <v>48.734591647022889</v>
      </c>
      <c r="AC36" s="295">
        <v>68.719383452875306</v>
      </c>
      <c r="AD36" s="295">
        <v>113.83219823350559</v>
      </c>
      <c r="AE36" s="295">
        <v>121.37888958478354</v>
      </c>
      <c r="AF36" s="295">
        <v>77.228046288783887</v>
      </c>
      <c r="AG36" s="295">
        <v>52.156345594087249</v>
      </c>
      <c r="AH36" s="295">
        <v>61.493569440993525</v>
      </c>
      <c r="AI36" s="295">
        <v>76.871757659952863</v>
      </c>
      <c r="AJ36" s="295">
        <v>103.03773199185051</v>
      </c>
      <c r="AK36" s="295">
        <v>108.26830985761504</v>
      </c>
      <c r="AL36" s="295">
        <v>121.23934385799053</v>
      </c>
      <c r="AM36" s="295">
        <v>156.33460915963343</v>
      </c>
      <c r="AN36" s="296">
        <v>201.28573936178759</v>
      </c>
    </row>
    <row r="37" spans="2:40" ht="12" customHeight="1" x14ac:dyDescent="0.2">
      <c r="B37" s="245" t="s">
        <v>40</v>
      </c>
      <c r="C37" s="257">
        <v>51.64903365920744</v>
      </c>
      <c r="D37" s="248">
        <v>77.516604477247867</v>
      </c>
      <c r="E37" s="248">
        <v>113.39516091319597</v>
      </c>
      <c r="F37" s="248">
        <v>174.52605309476246</v>
      </c>
      <c r="G37" s="248">
        <v>323.36041475614206</v>
      </c>
      <c r="H37" s="248">
        <v>520.21151872302664</v>
      </c>
      <c r="I37" s="248">
        <v>712.80425197339412</v>
      </c>
      <c r="J37" s="249">
        <v>460.35270206092184</v>
      </c>
      <c r="V37" s="227" t="s">
        <v>317</v>
      </c>
      <c r="W37" s="273"/>
      <c r="X37" s="273"/>
      <c r="Y37" s="273"/>
      <c r="Z37" s="28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</row>
    <row r="38" spans="2:40" ht="12" customHeight="1" x14ac:dyDescent="0.2">
      <c r="B38" s="252" t="s">
        <v>41</v>
      </c>
      <c r="C38" s="260">
        <v>85.608015219112673</v>
      </c>
      <c r="D38" s="253">
        <v>115.67772414267475</v>
      </c>
      <c r="E38" s="253">
        <v>182.31216304789493</v>
      </c>
      <c r="F38" s="253">
        <v>288.19366455885375</v>
      </c>
      <c r="G38" s="253">
        <v>478.80596845501265</v>
      </c>
      <c r="H38" s="253">
        <v>826.43571152963966</v>
      </c>
      <c r="I38" s="253">
        <v>1011.5709622066554</v>
      </c>
      <c r="J38" s="254">
        <v>620.03835320187204</v>
      </c>
      <c r="U38" s="273"/>
      <c r="V38" s="273"/>
      <c r="W38" s="273"/>
      <c r="X38" s="273"/>
      <c r="Y38" s="28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</row>
    <row r="39" spans="2:40" ht="12" customHeight="1" x14ac:dyDescent="0.2">
      <c r="B39" s="227" t="s">
        <v>317</v>
      </c>
      <c r="U39" s="273"/>
      <c r="V39" s="273"/>
      <c r="W39" s="273"/>
      <c r="X39" s="273"/>
      <c r="Y39" s="283"/>
      <c r="Z39" s="27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  <c r="AM39" s="273"/>
      <c r="AN39" s="273"/>
    </row>
    <row r="40" spans="2:40" ht="19.5" customHeight="1" x14ac:dyDescent="0.2">
      <c r="B40"/>
      <c r="C40"/>
      <c r="D40"/>
      <c r="E40"/>
      <c r="F40"/>
      <c r="G40"/>
      <c r="H40"/>
      <c r="I40"/>
      <c r="J40"/>
      <c r="K40"/>
      <c r="U40" s="273"/>
      <c r="V40" s="273"/>
      <c r="W40" s="273"/>
      <c r="X40" s="273"/>
      <c r="Y40" s="283"/>
      <c r="Z40" s="27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  <c r="AM40" s="273"/>
      <c r="AN40" s="273"/>
    </row>
    <row r="41" spans="2:40" ht="11.25" customHeight="1" x14ac:dyDescent="0.2">
      <c r="B41"/>
      <c r="C41"/>
      <c r="D41"/>
      <c r="E41"/>
      <c r="F41"/>
      <c r="G41"/>
      <c r="H41"/>
      <c r="I41"/>
      <c r="J41"/>
      <c r="K41"/>
      <c r="U41" s="273"/>
      <c r="V41" s="273"/>
      <c r="W41" s="273"/>
      <c r="X41" s="273"/>
      <c r="Y41" s="28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</row>
    <row r="42" spans="2:40" ht="11.25" customHeight="1" x14ac:dyDescent="0.2">
      <c r="B42"/>
      <c r="C42"/>
      <c r="D42"/>
      <c r="E42"/>
      <c r="F42"/>
      <c r="G42"/>
      <c r="H42"/>
      <c r="I42"/>
      <c r="J42"/>
      <c r="K42"/>
      <c r="U42" s="273"/>
      <c r="V42" s="273"/>
      <c r="W42" s="273"/>
      <c r="X42" s="273"/>
      <c r="Y42" s="283"/>
      <c r="Z42" s="27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</row>
    <row r="43" spans="2:40" ht="11.25" customHeight="1" x14ac:dyDescent="0.2">
      <c r="B43"/>
      <c r="C43"/>
      <c r="D43"/>
      <c r="E43"/>
      <c r="F43"/>
      <c r="G43"/>
      <c r="H43"/>
      <c r="I43"/>
      <c r="J43"/>
      <c r="K43"/>
      <c r="U43" s="273"/>
      <c r="V43" s="273"/>
      <c r="W43" s="273"/>
      <c r="X43" s="273"/>
      <c r="Y43" s="283"/>
      <c r="Z43" s="27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</row>
    <row r="44" spans="2:40" ht="11.25" customHeight="1" x14ac:dyDescent="0.2">
      <c r="B44"/>
      <c r="C44"/>
      <c r="D44"/>
      <c r="E44"/>
      <c r="F44"/>
      <c r="G44"/>
      <c r="H44"/>
      <c r="I44"/>
      <c r="J44"/>
      <c r="K44"/>
      <c r="U44" s="273"/>
      <c r="V44" s="273"/>
      <c r="W44" s="273"/>
      <c r="X44" s="273"/>
      <c r="Y44" s="28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</row>
    <row r="45" spans="2:40" ht="11.25" customHeight="1" x14ac:dyDescent="0.2">
      <c r="B45"/>
      <c r="C45"/>
      <c r="D45"/>
      <c r="E45"/>
      <c r="F45"/>
      <c r="G45"/>
      <c r="H45"/>
      <c r="I45"/>
      <c r="J45"/>
      <c r="K45"/>
      <c r="U45" s="273"/>
      <c r="V45" s="273"/>
      <c r="W45" s="273"/>
      <c r="X45" s="273"/>
      <c r="Y45" s="28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  <c r="AM45" s="273"/>
      <c r="AN45" s="273"/>
    </row>
    <row r="46" spans="2:40" ht="11.25" customHeight="1" x14ac:dyDescent="0.2">
      <c r="B46"/>
      <c r="C46"/>
      <c r="D46"/>
      <c r="E46"/>
      <c r="F46"/>
      <c r="G46"/>
      <c r="H46"/>
      <c r="I46"/>
      <c r="J46"/>
      <c r="K46"/>
      <c r="U46" s="273"/>
      <c r="V46" s="273"/>
      <c r="W46" s="273"/>
      <c r="X46" s="273"/>
      <c r="Y46" s="28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N46" s="273"/>
    </row>
    <row r="47" spans="2:40" ht="11.25" customHeight="1" x14ac:dyDescent="0.2">
      <c r="B47"/>
      <c r="C47"/>
      <c r="D47"/>
      <c r="E47"/>
      <c r="F47"/>
      <c r="G47"/>
      <c r="H47"/>
      <c r="I47"/>
      <c r="J47"/>
      <c r="K47"/>
      <c r="U47" s="273"/>
      <c r="V47" s="273"/>
      <c r="W47" s="273"/>
      <c r="X47" s="273"/>
      <c r="Y47" s="28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</row>
    <row r="48" spans="2:40" ht="11.25" customHeight="1" x14ac:dyDescent="0.2">
      <c r="B48"/>
      <c r="C48"/>
      <c r="D48"/>
      <c r="E48"/>
      <c r="F48"/>
      <c r="G48"/>
      <c r="H48"/>
      <c r="I48"/>
      <c r="J48"/>
      <c r="K48"/>
      <c r="U48" s="273"/>
      <c r="V48" s="273"/>
      <c r="W48" s="273"/>
      <c r="X48" s="273"/>
      <c r="Y48" s="283"/>
      <c r="Z48" s="27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  <c r="AM48" s="273"/>
      <c r="AN48" s="273"/>
    </row>
    <row r="49" spans="2:41" ht="11.25" customHeight="1" x14ac:dyDescent="0.2">
      <c r="B49"/>
      <c r="C49"/>
      <c r="D49"/>
      <c r="E49"/>
      <c r="F49"/>
      <c r="G49"/>
      <c r="H49"/>
      <c r="I49"/>
      <c r="J49"/>
      <c r="K49"/>
      <c r="U49" s="273"/>
      <c r="V49" s="273"/>
      <c r="W49" s="273"/>
      <c r="X49" s="273"/>
      <c r="Y49" s="283"/>
      <c r="Z49" s="27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  <c r="AM49" s="273"/>
      <c r="AN49" s="273"/>
    </row>
    <row r="50" spans="2:41" ht="11.25" customHeight="1" x14ac:dyDescent="0.2">
      <c r="B50"/>
      <c r="C50"/>
      <c r="D50"/>
      <c r="E50"/>
      <c r="F50"/>
      <c r="G50"/>
      <c r="H50"/>
      <c r="I50"/>
      <c r="J50"/>
      <c r="K50"/>
      <c r="V50" s="273"/>
      <c r="W50" s="273"/>
      <c r="X50" s="273"/>
      <c r="Y50" s="273"/>
      <c r="Z50" s="28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  <c r="AM50" s="273"/>
      <c r="AN50" s="273"/>
      <c r="AO50" s="273"/>
    </row>
    <row r="51" spans="2:41" ht="11.25" customHeight="1" x14ac:dyDescent="0.2"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  <c r="AM51" s="273"/>
      <c r="AN51" s="273"/>
      <c r="AO51" s="273"/>
    </row>
    <row r="52" spans="2:41" ht="11.25" customHeight="1" x14ac:dyDescent="0.2"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</row>
    <row r="53" spans="2:41" ht="11.25" customHeight="1" x14ac:dyDescent="0.2"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  <c r="AM53" s="273"/>
      <c r="AN53" s="273"/>
      <c r="AO53" s="273"/>
    </row>
    <row r="54" spans="2:41" ht="11.25" customHeight="1" x14ac:dyDescent="0.2">
      <c r="B54" s="272" t="s">
        <v>327</v>
      </c>
      <c r="C54" s="297"/>
      <c r="D54" s="298"/>
      <c r="E54" s="298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  <c r="AM54" s="273"/>
      <c r="AN54" s="273"/>
      <c r="AO54" s="273"/>
    </row>
    <row r="55" spans="2:41" ht="11.25" customHeight="1" x14ac:dyDescent="0.2">
      <c r="B55" s="274" t="s">
        <v>42</v>
      </c>
      <c r="C55" s="275" t="s">
        <v>43</v>
      </c>
      <c r="D55" s="275" t="s">
        <v>44</v>
      </c>
      <c r="E55" s="299" t="s">
        <v>328</v>
      </c>
      <c r="F55" s="273"/>
      <c r="G55" s="273"/>
      <c r="H55" s="300"/>
      <c r="I55" s="273"/>
      <c r="J55" s="273"/>
      <c r="K55" s="273"/>
      <c r="L55" s="273"/>
      <c r="M55" s="273"/>
      <c r="N55" s="273"/>
      <c r="O55" s="273"/>
      <c r="P55" s="273"/>
      <c r="Q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  <c r="AM55" s="273"/>
      <c r="AN55" s="273"/>
      <c r="AO55" s="273"/>
    </row>
    <row r="56" spans="2:41" ht="11.25" customHeight="1" x14ac:dyDescent="0.2">
      <c r="B56" s="301">
        <v>1998</v>
      </c>
      <c r="C56" s="261">
        <v>-81.232302799241523</v>
      </c>
      <c r="D56" s="261">
        <v>13.630210865072163</v>
      </c>
      <c r="E56" s="262">
        <v>-67.602091934169366</v>
      </c>
      <c r="F56" s="273"/>
      <c r="G56" s="273"/>
      <c r="H56" s="263"/>
      <c r="I56" s="263"/>
      <c r="J56" s="263"/>
      <c r="K56" s="273"/>
      <c r="L56" s="283"/>
      <c r="M56" s="283"/>
      <c r="N56" s="273"/>
      <c r="O56" s="273"/>
      <c r="P56" s="273"/>
      <c r="Q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  <c r="AM56" s="273"/>
      <c r="AN56" s="273"/>
      <c r="AO56" s="273"/>
    </row>
    <row r="57" spans="2:41" ht="11.25" customHeight="1" x14ac:dyDescent="0.2">
      <c r="B57" s="302">
        <v>1999</v>
      </c>
      <c r="C57" s="264">
        <v>-115.35754558908427</v>
      </c>
      <c r="D57" s="264">
        <v>42.002809432730963</v>
      </c>
      <c r="E57" s="265">
        <v>-73.354736156353312</v>
      </c>
      <c r="F57" s="273"/>
      <c r="G57" s="273"/>
      <c r="H57" s="263"/>
      <c r="I57" s="263"/>
      <c r="J57" s="263"/>
      <c r="K57" s="273"/>
      <c r="L57" s="283"/>
      <c r="M57" s="283"/>
      <c r="N57" s="273"/>
      <c r="O57" s="273"/>
      <c r="P57" s="273"/>
      <c r="Q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  <c r="AM57" s="273"/>
      <c r="AN57" s="273"/>
      <c r="AO57" s="273"/>
    </row>
    <row r="58" spans="2:41" ht="11.25" customHeight="1" x14ac:dyDescent="0.2">
      <c r="B58" s="301">
        <v>2000</v>
      </c>
      <c r="C58" s="261">
        <v>-176.76619059395929</v>
      </c>
      <c r="D58" s="261">
        <v>74.207977757127637</v>
      </c>
      <c r="E58" s="262">
        <v>-102.55821283683166</v>
      </c>
      <c r="F58" s="273"/>
      <c r="G58" s="273"/>
      <c r="H58" s="263"/>
      <c r="I58" s="263"/>
      <c r="J58" s="263"/>
      <c r="K58" s="273"/>
      <c r="L58" s="283"/>
      <c r="M58" s="283"/>
      <c r="N58" s="273"/>
      <c r="O58" s="273"/>
      <c r="P58" s="273"/>
      <c r="Q58" s="273"/>
      <c r="V58" s="273"/>
      <c r="W58" s="303"/>
      <c r="X58" s="273"/>
      <c r="Y58" s="273"/>
      <c r="Z58" s="273"/>
      <c r="AA58" s="273"/>
      <c r="AB58" s="273"/>
      <c r="AC58" s="273"/>
      <c r="AD58" s="273"/>
      <c r="AE58" s="273"/>
      <c r="AF58" s="273"/>
      <c r="AG58" s="303"/>
      <c r="AH58" s="273"/>
      <c r="AI58" s="273"/>
      <c r="AJ58" s="273"/>
      <c r="AK58" s="273"/>
      <c r="AL58" s="273"/>
      <c r="AM58" s="273"/>
      <c r="AN58" s="273"/>
      <c r="AO58" s="273"/>
    </row>
    <row r="59" spans="2:41" ht="11.25" customHeight="1" x14ac:dyDescent="0.2">
      <c r="B59" s="302">
        <v>2001</v>
      </c>
      <c r="C59" s="264">
        <v>-102.33587583352177</v>
      </c>
      <c r="D59" s="264">
        <v>44.257388894882141</v>
      </c>
      <c r="E59" s="265">
        <v>-58.078486938639628</v>
      </c>
      <c r="F59" s="273"/>
      <c r="G59" s="273"/>
      <c r="H59" s="263"/>
      <c r="I59" s="263"/>
      <c r="J59" s="263"/>
      <c r="K59" s="273"/>
      <c r="L59" s="283"/>
      <c r="M59" s="283"/>
      <c r="N59" s="273"/>
      <c r="O59" s="273"/>
      <c r="P59" s="273"/>
      <c r="Q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  <c r="AM59" s="273"/>
      <c r="AN59" s="273"/>
      <c r="AO59" s="273"/>
    </row>
    <row r="60" spans="2:41" ht="11.25" customHeight="1" x14ac:dyDescent="0.2">
      <c r="B60" s="301">
        <v>2002</v>
      </c>
      <c r="C60" s="261">
        <v>-120.67844423322252</v>
      </c>
      <c r="D60" s="261">
        <v>50.669871324301695</v>
      </c>
      <c r="E60" s="262">
        <v>-70.008572908920826</v>
      </c>
      <c r="F60" s="273"/>
      <c r="G60" s="273"/>
      <c r="H60" s="263"/>
      <c r="I60" s="263"/>
      <c r="J60" s="263"/>
      <c r="K60" s="273"/>
      <c r="L60" s="283"/>
      <c r="M60" s="283"/>
      <c r="N60" s="273"/>
      <c r="O60" s="273"/>
      <c r="P60" s="273"/>
      <c r="Q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73"/>
      <c r="AG60" s="273"/>
      <c r="AH60" s="273"/>
      <c r="AI60" s="273"/>
      <c r="AJ60" s="273"/>
      <c r="AK60" s="273"/>
      <c r="AL60" s="273"/>
      <c r="AM60" s="273"/>
      <c r="AN60" s="273"/>
      <c r="AO60" s="273"/>
    </row>
    <row r="61" spans="2:41" ht="11.25" customHeight="1" x14ac:dyDescent="0.2">
      <c r="B61" s="302">
        <v>2003</v>
      </c>
      <c r="C61" s="264">
        <v>-138.73314168038604</v>
      </c>
      <c r="D61" s="264">
        <v>75.961048097013034</v>
      </c>
      <c r="E61" s="265">
        <v>-62.772093583373007</v>
      </c>
      <c r="F61" s="273"/>
      <c r="G61" s="273"/>
      <c r="H61" s="263"/>
      <c r="I61" s="263"/>
      <c r="J61" s="263"/>
      <c r="K61" s="273"/>
      <c r="L61" s="283"/>
      <c r="M61" s="283"/>
      <c r="N61" s="273"/>
      <c r="O61" s="273"/>
      <c r="P61" s="273"/>
      <c r="Q61" s="273"/>
      <c r="V61" s="273"/>
      <c r="W61" s="273"/>
      <c r="X61" s="273"/>
      <c r="Y61" s="273"/>
      <c r="Z61" s="273"/>
      <c r="AA61" s="273"/>
      <c r="AB61" s="273"/>
      <c r="AC61" s="273"/>
      <c r="AD61" s="273"/>
      <c r="AE61" s="273"/>
      <c r="AF61" s="273"/>
      <c r="AG61" s="273"/>
      <c r="AH61" s="273"/>
      <c r="AI61" s="273"/>
      <c r="AJ61" s="273"/>
      <c r="AK61" s="273"/>
      <c r="AL61" s="273"/>
      <c r="AM61" s="273"/>
      <c r="AN61" s="273"/>
      <c r="AO61" s="273"/>
    </row>
    <row r="62" spans="2:41" ht="11.25" customHeight="1" x14ac:dyDescent="0.2">
      <c r="B62" s="301">
        <v>2004</v>
      </c>
      <c r="C62" s="261">
        <v>-187.18194926464184</v>
      </c>
      <c r="D62" s="261">
        <v>177.99364099726361</v>
      </c>
      <c r="E62" s="262">
        <v>-9.1883082673782326</v>
      </c>
      <c r="F62" s="273"/>
      <c r="G62" s="273"/>
      <c r="H62" s="263"/>
      <c r="I62" s="263"/>
      <c r="J62" s="263"/>
      <c r="K62" s="273"/>
      <c r="L62" s="283"/>
      <c r="M62" s="283"/>
      <c r="N62" s="273"/>
      <c r="O62" s="273"/>
      <c r="P62" s="273"/>
      <c r="Q62" s="273"/>
      <c r="V62" s="273"/>
      <c r="W62" s="273"/>
      <c r="X62" s="273"/>
      <c r="Y62" s="273"/>
      <c r="Z62" s="273"/>
      <c r="AA62" s="273"/>
      <c r="AB62" s="273"/>
      <c r="AC62" s="273"/>
      <c r="AD62" s="273"/>
      <c r="AE62" s="273"/>
      <c r="AF62" s="273"/>
      <c r="AG62" s="273"/>
      <c r="AH62" s="273"/>
      <c r="AI62" s="273"/>
      <c r="AJ62" s="273"/>
      <c r="AK62" s="273"/>
      <c r="AL62" s="273"/>
      <c r="AM62" s="273"/>
      <c r="AN62" s="273"/>
      <c r="AO62" s="273"/>
    </row>
    <row r="63" spans="2:41" ht="11.25" customHeight="1" x14ac:dyDescent="0.2">
      <c r="B63" s="302">
        <v>2005</v>
      </c>
      <c r="C63" s="264">
        <v>-227.33544275855564</v>
      </c>
      <c r="D63" s="264">
        <v>226.38167684083245</v>
      </c>
      <c r="E63" s="265">
        <v>-0.95376591772318875</v>
      </c>
      <c r="F63" s="273"/>
      <c r="G63" s="273"/>
      <c r="H63" s="263"/>
      <c r="I63" s="263"/>
      <c r="J63" s="263"/>
      <c r="K63" s="273"/>
      <c r="L63" s="283"/>
      <c r="M63" s="283"/>
      <c r="N63" s="273"/>
      <c r="O63" s="273"/>
      <c r="P63" s="273"/>
      <c r="Q63" s="273"/>
      <c r="V63" s="273"/>
      <c r="W63" s="273"/>
      <c r="X63" s="273"/>
      <c r="Y63" s="273"/>
      <c r="Z63" s="273"/>
      <c r="AA63" s="273"/>
      <c r="AB63" s="273"/>
      <c r="AC63" s="273"/>
      <c r="AD63" s="273"/>
      <c r="AE63" s="273"/>
      <c r="AF63" s="273"/>
      <c r="AG63" s="273"/>
      <c r="AH63" s="273"/>
      <c r="AI63" s="273"/>
      <c r="AJ63" s="273"/>
      <c r="AK63" s="273"/>
      <c r="AL63" s="273"/>
      <c r="AM63" s="273"/>
      <c r="AN63" s="273"/>
      <c r="AO63" s="273"/>
    </row>
    <row r="64" spans="2:41" ht="11.25" customHeight="1" x14ac:dyDescent="0.2">
      <c r="B64" s="301">
        <v>2006</v>
      </c>
      <c r="C64" s="261">
        <v>-413.85212630659203</v>
      </c>
      <c r="D64" s="261">
        <v>273.28598318194543</v>
      </c>
      <c r="E64" s="262">
        <v>-140.5661431246466</v>
      </c>
      <c r="F64" s="273"/>
      <c r="G64" s="273"/>
      <c r="H64" s="263"/>
      <c r="I64" s="263"/>
      <c r="J64" s="263"/>
      <c r="K64" s="273"/>
      <c r="L64" s="283"/>
      <c r="M64" s="283"/>
      <c r="N64" s="273"/>
      <c r="O64" s="273"/>
      <c r="P64" s="273"/>
      <c r="Q64" s="273"/>
      <c r="V64" s="273"/>
      <c r="W64" s="273"/>
      <c r="X64" s="273"/>
      <c r="Y64" s="273"/>
      <c r="Z64" s="273"/>
      <c r="AA64" s="273"/>
      <c r="AB64" s="273"/>
      <c r="AC64" s="273"/>
      <c r="AD64" s="273"/>
      <c r="AE64" s="273"/>
      <c r="AF64" s="273"/>
      <c r="AG64" s="273"/>
      <c r="AH64" s="273"/>
      <c r="AI64" s="273"/>
      <c r="AJ64" s="273"/>
      <c r="AK64" s="273"/>
      <c r="AL64" s="273"/>
      <c r="AM64" s="273"/>
      <c r="AN64" s="273"/>
      <c r="AO64" s="273"/>
    </row>
    <row r="65" spans="2:41" ht="11.25" customHeight="1" x14ac:dyDescent="0.2">
      <c r="B65" s="302">
        <v>2007</v>
      </c>
      <c r="C65" s="264">
        <v>-538.42666561152953</v>
      </c>
      <c r="D65" s="264">
        <v>355.96570613235048</v>
      </c>
      <c r="E65" s="265">
        <v>-182.46095947917905</v>
      </c>
      <c r="F65" s="273"/>
      <c r="G65" s="273"/>
      <c r="H65" s="263"/>
      <c r="I65" s="263"/>
      <c r="J65" s="263"/>
      <c r="K65" s="273"/>
      <c r="L65" s="283"/>
      <c r="M65" s="283"/>
      <c r="N65" s="273"/>
      <c r="O65" s="273"/>
      <c r="P65" s="273"/>
      <c r="Q65" s="273"/>
      <c r="V65" s="273"/>
      <c r="W65" s="273"/>
      <c r="X65" s="273"/>
      <c r="Y65" s="273"/>
      <c r="Z65" s="273"/>
      <c r="AA65" s="273"/>
      <c r="AB65" s="273"/>
      <c r="AC65" s="273"/>
      <c r="AD65" s="273"/>
      <c r="AE65" s="273"/>
      <c r="AF65" s="273"/>
      <c r="AG65" s="273"/>
      <c r="AH65" s="273"/>
      <c r="AI65" s="273"/>
      <c r="AJ65" s="273"/>
      <c r="AK65" s="273"/>
      <c r="AL65" s="273"/>
      <c r="AM65" s="273"/>
      <c r="AN65" s="273"/>
      <c r="AO65" s="273"/>
    </row>
    <row r="66" spans="2:41" ht="11.25" customHeight="1" x14ac:dyDescent="0.2">
      <c r="B66" s="301">
        <v>2008</v>
      </c>
      <c r="C66" s="261">
        <v>-581.29508715890995</v>
      </c>
      <c r="D66" s="261">
        <v>171.67427486842288</v>
      </c>
      <c r="E66" s="262">
        <v>-409.62081229048704</v>
      </c>
      <c r="F66" s="273"/>
      <c r="G66" s="273"/>
      <c r="H66" s="263"/>
      <c r="I66" s="263"/>
      <c r="J66" s="263"/>
      <c r="K66" s="273"/>
      <c r="L66" s="283"/>
      <c r="M66" s="283"/>
      <c r="N66" s="273"/>
      <c r="O66" s="273"/>
      <c r="P66" s="273"/>
      <c r="Q66" s="273"/>
    </row>
    <row r="67" spans="2:41" ht="11.25" customHeight="1" x14ac:dyDescent="0.2">
      <c r="B67" s="302">
        <v>2009</v>
      </c>
      <c r="C67" s="264">
        <v>-350.60333411537579</v>
      </c>
      <c r="D67" s="264">
        <v>118.60635637680394</v>
      </c>
      <c r="E67" s="265">
        <v>-231.99697773857184</v>
      </c>
      <c r="F67" s="273"/>
      <c r="G67" s="273"/>
      <c r="H67" s="263"/>
      <c r="I67" s="263"/>
      <c r="J67" s="263"/>
      <c r="K67" s="273"/>
      <c r="L67" s="283"/>
      <c r="M67" s="283"/>
      <c r="N67" s="273"/>
      <c r="O67" s="273"/>
      <c r="P67" s="273"/>
      <c r="Q67" s="273"/>
    </row>
    <row r="68" spans="2:41" ht="11.25" customHeight="1" x14ac:dyDescent="0.2">
      <c r="B68" s="301">
        <v>2010</v>
      </c>
      <c r="C68" s="261">
        <v>-500.9858222679859</v>
      </c>
      <c r="D68" s="261">
        <v>287.93466735024913</v>
      </c>
      <c r="E68" s="262">
        <v>-213.05115491773677</v>
      </c>
      <c r="F68" s="273"/>
      <c r="G68" s="273"/>
      <c r="H68" s="263"/>
      <c r="I68" s="263"/>
      <c r="J68" s="263"/>
      <c r="K68" s="273"/>
      <c r="L68" s="283"/>
      <c r="M68" s="283"/>
      <c r="N68" s="273"/>
      <c r="O68" s="273"/>
      <c r="P68" s="273"/>
      <c r="Q68" s="273"/>
    </row>
    <row r="69" spans="2:41" ht="11.25" customHeight="1" x14ac:dyDescent="0.2">
      <c r="B69" s="302">
        <v>2011</v>
      </c>
      <c r="C69" s="264">
        <v>-491.04844166100446</v>
      </c>
      <c r="D69" s="264">
        <v>440.73504229777211</v>
      </c>
      <c r="E69" s="265">
        <v>-50.31339936323235</v>
      </c>
      <c r="F69" s="273"/>
      <c r="G69" s="273"/>
      <c r="H69" s="263"/>
      <c r="I69" s="263"/>
      <c r="J69" s="263"/>
      <c r="K69" s="273"/>
      <c r="L69" s="283"/>
      <c r="M69" s="283"/>
      <c r="N69" s="273"/>
      <c r="O69" s="273"/>
      <c r="P69" s="273"/>
      <c r="Q69" s="273"/>
    </row>
    <row r="70" spans="2:41" ht="11.25" customHeight="1" x14ac:dyDescent="0.2">
      <c r="B70" s="301">
        <v>2012</v>
      </c>
      <c r="C70" s="261">
        <v>-532.91912414090939</v>
      </c>
      <c r="D70" s="261">
        <v>516.10053788907453</v>
      </c>
      <c r="E70" s="262">
        <v>-16.818586251834859</v>
      </c>
      <c r="F70" s="273"/>
      <c r="G70" s="273"/>
      <c r="H70" s="263"/>
      <c r="I70" s="263"/>
      <c r="J70" s="263"/>
      <c r="K70" s="273"/>
      <c r="L70" s="283"/>
      <c r="M70" s="283"/>
      <c r="N70" s="273"/>
      <c r="O70" s="273"/>
      <c r="P70" s="273"/>
      <c r="Q70" s="273"/>
    </row>
    <row r="71" spans="2:41" ht="11.25" customHeight="1" x14ac:dyDescent="0.2">
      <c r="B71" s="302">
        <v>2013</v>
      </c>
      <c r="C71" s="264">
        <v>-499.42623290147168</v>
      </c>
      <c r="D71" s="264">
        <v>687.44847618051017</v>
      </c>
      <c r="E71" s="265">
        <v>188.02224327903849</v>
      </c>
      <c r="F71" s="273"/>
      <c r="G71" s="273"/>
      <c r="H71" s="263"/>
      <c r="I71" s="263"/>
      <c r="J71" s="263"/>
      <c r="K71" s="273"/>
      <c r="L71" s="283"/>
      <c r="M71" s="283"/>
      <c r="N71" s="273"/>
      <c r="O71" s="273"/>
      <c r="P71" s="273"/>
      <c r="Q71" s="273"/>
    </row>
    <row r="72" spans="2:41" ht="11.25" customHeight="1" x14ac:dyDescent="0.2">
      <c r="B72" s="301">
        <v>2014</v>
      </c>
      <c r="C72" s="261">
        <v>-653.19300227303245</v>
      </c>
      <c r="D72" s="261">
        <v>831.02190402716633</v>
      </c>
      <c r="E72" s="262">
        <v>177.82890175413388</v>
      </c>
      <c r="F72" s="273"/>
      <c r="G72" s="273"/>
      <c r="H72" s="263"/>
      <c r="I72" s="263"/>
      <c r="J72" s="263"/>
      <c r="K72" s="273"/>
      <c r="L72" s="283"/>
      <c r="M72" s="283"/>
      <c r="N72" s="273"/>
      <c r="O72" s="273"/>
      <c r="P72" s="273"/>
      <c r="Q72" s="273"/>
    </row>
    <row r="73" spans="2:41" ht="11.25" customHeight="1" x14ac:dyDescent="0.2">
      <c r="B73" s="302">
        <v>2015</v>
      </c>
      <c r="C73" s="264">
        <v>-701.63472063340805</v>
      </c>
      <c r="D73" s="264">
        <v>890.38974324323146</v>
      </c>
      <c r="E73" s="265">
        <v>188.75502260982341</v>
      </c>
      <c r="F73" s="273"/>
      <c r="G73" s="273"/>
      <c r="H73" s="263"/>
      <c r="I73" s="263"/>
      <c r="J73" s="263"/>
      <c r="K73" s="273"/>
      <c r="L73" s="283"/>
      <c r="M73" s="283"/>
      <c r="N73" s="273"/>
      <c r="O73" s="273"/>
      <c r="P73" s="273"/>
      <c r="Q73" s="273"/>
    </row>
    <row r="74" spans="2:41" ht="11.25" customHeight="1" x14ac:dyDescent="0.2">
      <c r="B74" s="301">
        <v>2016</v>
      </c>
      <c r="C74" s="261">
        <v>-746.92268884919304</v>
      </c>
      <c r="D74" s="261">
        <v>767.36005607794129</v>
      </c>
      <c r="E74" s="262">
        <v>20.437367228748258</v>
      </c>
      <c r="F74" s="273"/>
      <c r="G74" s="273"/>
      <c r="H74" s="263"/>
      <c r="I74" s="263"/>
      <c r="J74" s="263"/>
      <c r="K74" s="273"/>
      <c r="L74" s="283"/>
      <c r="M74" s="283"/>
      <c r="N74" s="273"/>
      <c r="O74" s="273"/>
      <c r="P74" s="273"/>
      <c r="Q74" s="273"/>
    </row>
    <row r="75" spans="2:41" ht="11.25" customHeight="1" x14ac:dyDescent="0.2">
      <c r="B75" s="302">
        <v>2017</v>
      </c>
      <c r="C75" s="264">
        <v>-934.42184442532994</v>
      </c>
      <c r="D75" s="264">
        <v>954.08423021020735</v>
      </c>
      <c r="E75" s="265">
        <v>19.662385784877415</v>
      </c>
      <c r="F75" s="273"/>
      <c r="G75" s="273"/>
      <c r="H75" s="263"/>
      <c r="I75" s="263"/>
      <c r="J75" s="263"/>
      <c r="K75" s="273"/>
      <c r="L75" s="283"/>
      <c r="M75" s="283"/>
      <c r="N75" s="273"/>
      <c r="O75" s="273"/>
      <c r="P75" s="273"/>
      <c r="Q75" s="273"/>
    </row>
    <row r="76" spans="2:41" ht="11.25" customHeight="1" x14ac:dyDescent="0.2">
      <c r="B76" s="301">
        <v>2018</v>
      </c>
      <c r="C76" s="261">
        <v>-1074.7022425756315</v>
      </c>
      <c r="D76" s="261">
        <v>989.72537597960888</v>
      </c>
      <c r="E76" s="262">
        <v>-84.97686659602266</v>
      </c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</row>
    <row r="77" spans="2:41" ht="11.25" customHeight="1" x14ac:dyDescent="0.2">
      <c r="B77" s="304">
        <v>2019</v>
      </c>
      <c r="C77" s="264">
        <v>-1100.7130077976044</v>
      </c>
      <c r="D77" s="264">
        <v>915.6750448016096</v>
      </c>
      <c r="E77" s="265">
        <v>-185.0379629959948</v>
      </c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</row>
    <row r="78" spans="2:41" ht="11.25" customHeight="1" x14ac:dyDescent="0.2">
      <c r="B78" s="301">
        <v>2020</v>
      </c>
      <c r="C78" s="261">
        <v>-1276.3744492957537</v>
      </c>
      <c r="D78" s="261">
        <v>1158.3327911793608</v>
      </c>
      <c r="E78" s="262">
        <v>-118.04165811639291</v>
      </c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</row>
    <row r="79" spans="2:41" ht="11.25" customHeight="1" x14ac:dyDescent="0.2">
      <c r="B79" s="304">
        <v>2021</v>
      </c>
      <c r="C79" s="264">
        <v>-1758.7926098521743</v>
      </c>
      <c r="D79" s="264">
        <v>1791.3381133402158</v>
      </c>
      <c r="E79" s="265">
        <v>32.545503488041504</v>
      </c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</row>
    <row r="80" spans="2:41" ht="11.25" customHeight="1" x14ac:dyDescent="0.2">
      <c r="B80" s="305">
        <v>2022</v>
      </c>
      <c r="C80" s="261">
        <v>-1411.6271445172094</v>
      </c>
      <c r="D80" s="261">
        <v>1316.7654689901303</v>
      </c>
      <c r="E80" s="262">
        <v>-94.861675527079115</v>
      </c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</row>
    <row r="81" spans="2:18" ht="11.25" customHeight="1" x14ac:dyDescent="0.2">
      <c r="B81" s="306">
        <v>2023</v>
      </c>
      <c r="C81" s="307">
        <v>-193.997162513718</v>
      </c>
      <c r="D81" s="307">
        <v>331.363780540118</v>
      </c>
      <c r="E81" s="308">
        <v>137.3666180264</v>
      </c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</row>
    <row r="82" spans="2:18" ht="11.25" customHeight="1" x14ac:dyDescent="0.2">
      <c r="B82" s="227" t="s">
        <v>317</v>
      </c>
      <c r="C82" s="297"/>
      <c r="D82" s="298"/>
      <c r="E82" s="298"/>
      <c r="F82" s="273"/>
      <c r="G82" s="273"/>
      <c r="H82" s="273"/>
      <c r="I82" s="273"/>
      <c r="J82" s="273"/>
      <c r="K82" s="273"/>
      <c r="L82" s="273"/>
      <c r="M82" s="297"/>
      <c r="N82" s="273"/>
      <c r="O82" s="273"/>
      <c r="P82" s="273"/>
      <c r="Q82" s="273"/>
    </row>
    <row r="83" spans="2:18" ht="11.25" customHeight="1" x14ac:dyDescent="0.2">
      <c r="B83" s="273"/>
      <c r="C83" s="298"/>
      <c r="D83" s="298"/>
      <c r="E83" s="298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</row>
    <row r="84" spans="2:18" ht="11.25" customHeight="1" x14ac:dyDescent="0.2">
      <c r="B84" s="273"/>
      <c r="C84" s="309"/>
      <c r="D84" s="298"/>
      <c r="E84" s="298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</row>
    <row r="86" spans="2:18" ht="11.25" customHeight="1" x14ac:dyDescent="0.25">
      <c r="B86" s="310"/>
      <c r="C86" s="311" t="s">
        <v>321</v>
      </c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1"/>
    </row>
    <row r="87" spans="2:18" ht="11.25" customHeight="1" x14ac:dyDescent="0.2">
      <c r="B87" s="312"/>
      <c r="C87" s="10">
        <v>2008</v>
      </c>
      <c r="D87" s="11">
        <v>2009</v>
      </c>
      <c r="E87" s="11">
        <v>2010</v>
      </c>
      <c r="F87" s="11">
        <v>2011</v>
      </c>
      <c r="G87" s="11">
        <v>2012</v>
      </c>
      <c r="H87" s="11">
        <v>2013</v>
      </c>
      <c r="I87" s="11">
        <v>2014</v>
      </c>
      <c r="J87" s="11">
        <v>2015</v>
      </c>
      <c r="K87" s="11">
        <v>2016</v>
      </c>
      <c r="L87" s="11">
        <v>2017</v>
      </c>
      <c r="M87" s="11">
        <v>2018</v>
      </c>
      <c r="N87" s="11">
        <v>2019</v>
      </c>
      <c r="O87" s="11">
        <v>2020</v>
      </c>
      <c r="P87" s="11">
        <v>2021</v>
      </c>
      <c r="Q87" s="11">
        <v>2022</v>
      </c>
      <c r="R87" s="107">
        <v>2023</v>
      </c>
    </row>
    <row r="88" spans="2:18" ht="11.25" customHeight="1" x14ac:dyDescent="0.2">
      <c r="B88" s="313" t="s">
        <v>46</v>
      </c>
      <c r="C88" s="108">
        <v>1517.9879834244634</v>
      </c>
      <c r="D88" s="109">
        <v>1473.1495243286072</v>
      </c>
      <c r="E88" s="109">
        <v>1411.2252604802384</v>
      </c>
      <c r="F88" s="109">
        <v>1423.0217549031609</v>
      </c>
      <c r="G88" s="109">
        <v>1464.8971942302574</v>
      </c>
      <c r="H88" s="109">
        <v>1654.6459369824299</v>
      </c>
      <c r="I88" s="109">
        <v>1791.6624959656797</v>
      </c>
      <c r="J88" s="109">
        <v>2002.1525910698738</v>
      </c>
      <c r="K88" s="109">
        <v>2368.5167640438499</v>
      </c>
      <c r="L88" s="109">
        <v>2786.0145563151259</v>
      </c>
      <c r="M88" s="109">
        <v>3112.496896387067</v>
      </c>
      <c r="N88" s="109">
        <v>3349.2654894752691</v>
      </c>
      <c r="O88" s="109">
        <v>3694.5596603335784</v>
      </c>
      <c r="P88" s="109">
        <v>3596.5376243407509</v>
      </c>
      <c r="Q88" s="109">
        <v>3576.0388016904403</v>
      </c>
      <c r="R88" s="110">
        <v>3608.6425623616851</v>
      </c>
    </row>
    <row r="89" spans="2:18" ht="11.25" customHeight="1" x14ac:dyDescent="0.2">
      <c r="B89" s="314" t="s">
        <v>43</v>
      </c>
      <c r="C89" s="111">
        <v>581.29508715890995</v>
      </c>
      <c r="D89" s="112">
        <v>350.60333411537579</v>
      </c>
      <c r="E89" s="112">
        <v>500.9858222679859</v>
      </c>
      <c r="F89" s="112">
        <v>491.04844166100446</v>
      </c>
      <c r="G89" s="112">
        <v>532.91912414090939</v>
      </c>
      <c r="H89" s="112">
        <v>499.42623290147168</v>
      </c>
      <c r="I89" s="112">
        <v>653.19300227303245</v>
      </c>
      <c r="J89" s="112">
        <v>701.63472063340805</v>
      </c>
      <c r="K89" s="112">
        <v>746.92268884919304</v>
      </c>
      <c r="L89" s="112">
        <v>934.42184442532994</v>
      </c>
      <c r="M89" s="112">
        <v>1074.7022425756315</v>
      </c>
      <c r="N89" s="112">
        <v>1100.7130077976044</v>
      </c>
      <c r="O89" s="112">
        <v>1276.3744492957537</v>
      </c>
      <c r="P89" s="112">
        <v>1758.7926098521743</v>
      </c>
      <c r="Q89" s="112">
        <v>1411.6271445172094</v>
      </c>
      <c r="R89" s="113">
        <v>193.997162513718</v>
      </c>
    </row>
    <row r="90" spans="2:18" ht="11.25" customHeight="1" x14ac:dyDescent="0.2">
      <c r="B90" s="314" t="s">
        <v>47</v>
      </c>
      <c r="C90" s="114">
        <v>2.6113896658642974</v>
      </c>
      <c r="D90" s="115">
        <v>4.2017556052214449</v>
      </c>
      <c r="E90" s="115">
        <v>2.8168966021664179</v>
      </c>
      <c r="F90" s="115">
        <v>2.8979254064826963</v>
      </c>
      <c r="G90" s="115">
        <v>2.7488170866296837</v>
      </c>
      <c r="H90" s="115">
        <v>3.3130937623552175</v>
      </c>
      <c r="I90" s="115">
        <v>2.7429297156137795</v>
      </c>
      <c r="J90" s="115">
        <v>2.8535540391479053</v>
      </c>
      <c r="K90" s="115">
        <v>3.1710333604848677</v>
      </c>
      <c r="L90" s="115">
        <v>2.9815383415276715</v>
      </c>
      <c r="M90" s="115">
        <v>2.8961481358107677</v>
      </c>
      <c r="N90" s="115">
        <v>3.0428144900156586</v>
      </c>
      <c r="O90" s="115">
        <v>2.8945735026050317</v>
      </c>
      <c r="P90" s="115">
        <v>2.044890116204797</v>
      </c>
      <c r="Q90" s="115">
        <v>2.5332743250084504</v>
      </c>
      <c r="R90" s="116">
        <v>18.601522391372654</v>
      </c>
    </row>
    <row r="91" spans="2:18" ht="11.25" customHeight="1" x14ac:dyDescent="0.25">
      <c r="B91" s="315" t="s">
        <v>48</v>
      </c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6"/>
      <c r="P91" s="310"/>
      <c r="Q91" s="310"/>
      <c r="R91" s="1"/>
    </row>
    <row r="92" spans="2:18" ht="11.25" customHeight="1" x14ac:dyDescent="0.25">
      <c r="B92" s="227" t="s">
        <v>317</v>
      </c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1"/>
    </row>
    <row r="93" spans="2:18" ht="11.25" customHeight="1" x14ac:dyDescent="0.25">
      <c r="B93" s="1" t="s">
        <v>49</v>
      </c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7"/>
      <c r="P93" s="310"/>
      <c r="Q93" s="310"/>
      <c r="R93" s="1"/>
    </row>
    <row r="98" spans="2:18" ht="11.25" customHeight="1" x14ac:dyDescent="0.25"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1"/>
    </row>
    <row r="99" spans="2:18" ht="11.25" customHeight="1" x14ac:dyDescent="0.25"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1"/>
    </row>
    <row r="100" spans="2:18" ht="11.25" customHeight="1" x14ac:dyDescent="0.25"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1"/>
    </row>
    <row r="101" spans="2:18" ht="11.25" customHeight="1" x14ac:dyDescent="0.25"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1"/>
    </row>
    <row r="102" spans="2:18" ht="11.25" customHeight="1" x14ac:dyDescent="0.25"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1"/>
    </row>
    <row r="103" spans="2:18" ht="11.25" customHeight="1" x14ac:dyDescent="0.25"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1"/>
    </row>
    <row r="104" spans="2:18" ht="11.25" customHeight="1" x14ac:dyDescent="0.25"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1"/>
    </row>
    <row r="105" spans="2:18" ht="11.25" customHeight="1" x14ac:dyDescent="0.25"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1"/>
    </row>
    <row r="106" spans="2:18" ht="11.25" customHeight="1" x14ac:dyDescent="0.25"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1"/>
    </row>
    <row r="107" spans="2:18" ht="11.25" customHeight="1" x14ac:dyDescent="0.25"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1"/>
    </row>
    <row r="108" spans="2:18" ht="11.25" customHeight="1" x14ac:dyDescent="0.25"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1"/>
    </row>
    <row r="109" spans="2:18" ht="11.25" customHeight="1" x14ac:dyDescent="0.25"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1"/>
    </row>
    <row r="110" spans="2:18" ht="11.25" customHeight="1" x14ac:dyDescent="0.25"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1"/>
    </row>
    <row r="111" spans="2:18" ht="11.25" customHeight="1" x14ac:dyDescent="0.25"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1"/>
    </row>
    <row r="112" spans="2:18" ht="11.25" customHeight="1" x14ac:dyDescent="0.25"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1"/>
    </row>
    <row r="113" spans="2:18" ht="11.25" customHeight="1" x14ac:dyDescent="0.25"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1"/>
    </row>
    <row r="114" spans="2:18" ht="11.25" customHeight="1" x14ac:dyDescent="0.25"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1"/>
    </row>
    <row r="115" spans="2:18" ht="11.25" customHeight="1" x14ac:dyDescent="0.25"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1"/>
    </row>
    <row r="116" spans="2:18" ht="11.25" customHeight="1" x14ac:dyDescent="0.25"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  <c r="R116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E9FE-0845-4710-B8B6-61A63756D77B}">
  <sheetPr>
    <tabColor theme="4" tint="0.39997558519241921"/>
  </sheetPr>
  <dimension ref="B5:AK13"/>
  <sheetViews>
    <sheetView showGridLines="0" zoomScaleNormal="100" workbookViewId="0">
      <selection activeCell="U6" sqref="U6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20" width="7.83203125" style="16"/>
    <col min="21" max="21" width="21.6640625" style="16" bestFit="1" customWidth="1"/>
    <col min="22" max="16384" width="7.83203125" style="16"/>
  </cols>
  <sheetData>
    <row r="5" spans="2:37" ht="12" customHeight="1" x14ac:dyDescent="0.25">
      <c r="C5" s="17" t="s">
        <v>210</v>
      </c>
      <c r="V5" s="17" t="s">
        <v>211</v>
      </c>
    </row>
    <row r="6" spans="2:37" ht="12" customHeight="1" x14ac:dyDescent="0.2">
      <c r="B6" s="18" t="s">
        <v>4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U6" s="18" t="s">
        <v>4</v>
      </c>
      <c r="V6" s="19">
        <v>2008</v>
      </c>
      <c r="W6" s="20">
        <v>2009</v>
      </c>
      <c r="X6" s="20">
        <v>2010</v>
      </c>
      <c r="Y6" s="20">
        <v>2011</v>
      </c>
      <c r="Z6" s="20">
        <v>2012</v>
      </c>
      <c r="AA6" s="20">
        <v>2013</v>
      </c>
      <c r="AB6" s="20">
        <v>2014</v>
      </c>
      <c r="AC6" s="20">
        <v>2015</v>
      </c>
      <c r="AD6" s="20">
        <v>2016</v>
      </c>
      <c r="AE6" s="20">
        <v>2017</v>
      </c>
      <c r="AF6" s="20">
        <v>2018</v>
      </c>
      <c r="AG6" s="20">
        <v>2019</v>
      </c>
      <c r="AH6" s="20">
        <v>2020</v>
      </c>
      <c r="AI6" s="20">
        <v>2021</v>
      </c>
      <c r="AJ6" s="20">
        <v>2022</v>
      </c>
      <c r="AK6" s="21">
        <v>2023</v>
      </c>
    </row>
    <row r="7" spans="2:37" ht="12" customHeight="1" x14ac:dyDescent="0.2">
      <c r="B7" s="22" t="s">
        <v>73</v>
      </c>
      <c r="C7" s="92">
        <v>11.308291144736845</v>
      </c>
      <c r="D7" s="93">
        <v>15.531098617021277</v>
      </c>
      <c r="E7" s="93">
        <v>15.375616200000005</v>
      </c>
      <c r="F7" s="93">
        <v>13.022700446428571</v>
      </c>
      <c r="G7" s="93">
        <v>16.578082034090905</v>
      </c>
      <c r="H7" s="93">
        <v>15.435616269230771</v>
      </c>
      <c r="I7" s="93">
        <v>17.52846248148148</v>
      </c>
      <c r="J7" s="93">
        <v>14.787828663716821</v>
      </c>
      <c r="K7" s="93">
        <v>16.565825385964921</v>
      </c>
      <c r="L7" s="93">
        <v>14.50532171681415</v>
      </c>
      <c r="M7" s="93">
        <v>14.075549848484846</v>
      </c>
      <c r="N7" s="93">
        <v>15.218372088235286</v>
      </c>
      <c r="O7" s="93">
        <v>18.044368823008856</v>
      </c>
      <c r="P7" s="93">
        <v>14.705314893333346</v>
      </c>
      <c r="Q7" s="93">
        <v>15.589725863636362</v>
      </c>
      <c r="R7" s="94">
        <v>14.909343507462689</v>
      </c>
      <c r="U7" s="22" t="s">
        <v>73</v>
      </c>
      <c r="V7" s="92">
        <v>2.0894357966101702</v>
      </c>
      <c r="W7" s="93">
        <v>2.5241096333333339</v>
      </c>
      <c r="X7" s="93">
        <v>2.3474728275862069</v>
      </c>
      <c r="Y7" s="93">
        <v>2.6694716666666674</v>
      </c>
      <c r="Z7" s="93">
        <v>3.1610857777777785</v>
      </c>
      <c r="AA7" s="93">
        <v>3.2003626470588236</v>
      </c>
      <c r="AB7" s="93">
        <v>2.9196497377049186</v>
      </c>
      <c r="AC7" s="93">
        <v>2.8972007391304344</v>
      </c>
      <c r="AD7" s="93">
        <v>2.857313781609196</v>
      </c>
      <c r="AE7" s="93">
        <v>2.7257876375000007</v>
      </c>
      <c r="AF7" s="93">
        <v>2.4271780666666665</v>
      </c>
      <c r="AG7" s="93">
        <v>2.9670841142857149</v>
      </c>
      <c r="AH7" s="93">
        <v>2.8257277031249997</v>
      </c>
      <c r="AI7" s="93">
        <v>3.1037872823529411</v>
      </c>
      <c r="AJ7" s="93">
        <v>2.2795825119047612</v>
      </c>
      <c r="AK7" s="94">
        <v>2.5355749393939391</v>
      </c>
    </row>
    <row r="8" spans="2:37" ht="12" customHeight="1" x14ac:dyDescent="0.2">
      <c r="B8" s="30" t="s">
        <v>76</v>
      </c>
      <c r="C8" s="95">
        <v>6.5342462499999998</v>
      </c>
      <c r="D8" s="96">
        <v>9.0739725</v>
      </c>
      <c r="E8" s="96">
        <v>5.6301367500000001</v>
      </c>
      <c r="F8" s="96">
        <v>5.4821919999999995</v>
      </c>
      <c r="G8" s="96">
        <v>9.4849315000000001</v>
      </c>
      <c r="H8" s="96">
        <v>8.6465750000000003</v>
      </c>
      <c r="I8" s="96">
        <v>5.8520544999999995</v>
      </c>
      <c r="J8" s="96">
        <v>6.082192</v>
      </c>
      <c r="K8" s="96">
        <v>10.627397500000001</v>
      </c>
      <c r="L8" s="96">
        <v>6.7068490000000001</v>
      </c>
      <c r="M8" s="96">
        <v>6.246575</v>
      </c>
      <c r="N8" s="96">
        <v>6.8630132499999998</v>
      </c>
      <c r="O8" s="96">
        <v>8.9424659999999996</v>
      </c>
      <c r="P8" s="96">
        <v>5.4986302499999997</v>
      </c>
      <c r="Q8" s="96">
        <v>3.7972605000000001</v>
      </c>
      <c r="R8" s="97">
        <v>7.6273970000000002</v>
      </c>
      <c r="U8" s="30" t="s">
        <v>76</v>
      </c>
      <c r="V8" s="95">
        <v>1.078082</v>
      </c>
      <c r="W8" s="96">
        <v>1.7527397499999999</v>
      </c>
      <c r="X8" s="96">
        <v>0.85753400000000002</v>
      </c>
      <c r="Y8" s="96">
        <v>1.5390415</v>
      </c>
      <c r="Z8" s="96">
        <v>1.6219177500000002</v>
      </c>
      <c r="AA8" s="96">
        <v>1.7986297499999999</v>
      </c>
      <c r="AB8" s="96">
        <v>1.090411</v>
      </c>
      <c r="AC8" s="96">
        <v>1.5102735</v>
      </c>
      <c r="AD8" s="96">
        <v>1.189041</v>
      </c>
      <c r="AE8" s="96">
        <v>1.8006852499999999</v>
      </c>
      <c r="AF8" s="96">
        <v>1.6013700000000002</v>
      </c>
      <c r="AG8" s="96">
        <v>2.0219177500000001</v>
      </c>
      <c r="AH8" s="96">
        <v>1.9616440000000002</v>
      </c>
      <c r="AI8" s="96">
        <v>1.6876709999999999</v>
      </c>
      <c r="AJ8" s="96">
        <v>0.41917825000000003</v>
      </c>
      <c r="AK8" s="97">
        <v>1.1616439999999999</v>
      </c>
    </row>
    <row r="9" spans="2:37" ht="12" customHeight="1" x14ac:dyDescent="0.2">
      <c r="B9" s="30" t="s">
        <v>79</v>
      </c>
      <c r="C9" s="98">
        <v>9.8301370000000006</v>
      </c>
      <c r="D9" s="99">
        <v>14.79452</v>
      </c>
      <c r="E9" s="99">
        <v>13.364383</v>
      </c>
      <c r="F9" s="99">
        <v>9.5506849999999996</v>
      </c>
      <c r="G9" s="99">
        <v>13.364383499999999</v>
      </c>
      <c r="H9" s="99">
        <v>14.5643835</v>
      </c>
      <c r="I9" s="99">
        <v>11.852054500000001</v>
      </c>
      <c r="J9" s="99">
        <v>13.019178</v>
      </c>
      <c r="K9" s="99">
        <v>14.909589</v>
      </c>
      <c r="L9" s="99">
        <v>13.282192</v>
      </c>
      <c r="M9" s="99">
        <v>13.347944999999999</v>
      </c>
      <c r="N9" s="99">
        <v>14.2520545</v>
      </c>
      <c r="O9" s="99">
        <v>14.59726</v>
      </c>
      <c r="P9" s="99">
        <v>13.791781</v>
      </c>
      <c r="Q9" s="99">
        <v>12</v>
      </c>
      <c r="R9" s="100">
        <v>13.413698</v>
      </c>
      <c r="U9" s="30" t="s">
        <v>79</v>
      </c>
      <c r="V9" s="98">
        <v>2.1178080000000001</v>
      </c>
      <c r="W9" s="99">
        <v>2.1520549999999998</v>
      </c>
      <c r="X9" s="99">
        <v>2.4547949999999998</v>
      </c>
      <c r="Y9" s="99">
        <v>2.8054794999999997</v>
      </c>
      <c r="Z9" s="99">
        <v>3.1054794999999999</v>
      </c>
      <c r="AA9" s="99">
        <v>2.7917809999999998</v>
      </c>
      <c r="AB9" s="99">
        <v>2.4164379999999999</v>
      </c>
      <c r="AC9" s="99">
        <v>2.927397</v>
      </c>
      <c r="AD9" s="99">
        <v>2.7369859999999999</v>
      </c>
      <c r="AE9" s="99">
        <v>2.665753</v>
      </c>
      <c r="AF9" s="99">
        <v>2.4986299999999999</v>
      </c>
      <c r="AG9" s="99">
        <v>2.9794520000000002</v>
      </c>
      <c r="AH9" s="99">
        <v>2.8767119999999999</v>
      </c>
      <c r="AI9" s="99">
        <v>3.0246580000000001</v>
      </c>
      <c r="AJ9" s="99">
        <v>1.8452055000000001</v>
      </c>
      <c r="AK9" s="100">
        <v>1.950685</v>
      </c>
    </row>
    <row r="10" spans="2:37" ht="12" customHeight="1" x14ac:dyDescent="0.2">
      <c r="B10" s="30" t="s">
        <v>81</v>
      </c>
      <c r="C10" s="95">
        <v>14.071232999999999</v>
      </c>
      <c r="D10" s="96">
        <v>18.378081999999999</v>
      </c>
      <c r="E10" s="96">
        <v>21.550684749999999</v>
      </c>
      <c r="F10" s="96">
        <v>16.446575499999998</v>
      </c>
      <c r="G10" s="96">
        <v>19.273972749999999</v>
      </c>
      <c r="H10" s="96">
        <v>20.572602249999999</v>
      </c>
      <c r="I10" s="96">
        <v>20.802739499999998</v>
      </c>
      <c r="J10" s="96">
        <v>18.082191999999999</v>
      </c>
      <c r="K10" s="96">
        <v>19.734246750000001</v>
      </c>
      <c r="L10" s="96">
        <v>18.969863</v>
      </c>
      <c r="M10" s="96">
        <v>19.545205500000002</v>
      </c>
      <c r="N10" s="96">
        <v>19.561643249999999</v>
      </c>
      <c r="O10" s="96">
        <v>21.172602999999999</v>
      </c>
      <c r="P10" s="96">
        <v>20.473972249999999</v>
      </c>
      <c r="Q10" s="96">
        <v>19.619178250000001</v>
      </c>
      <c r="R10" s="97">
        <v>19.660274000000001</v>
      </c>
      <c r="U10" s="30" t="s">
        <v>81</v>
      </c>
      <c r="V10" s="95">
        <v>2.8534245</v>
      </c>
      <c r="W10" s="96">
        <v>3.2458904999999998</v>
      </c>
      <c r="X10" s="96">
        <v>3.0684930000000001</v>
      </c>
      <c r="Y10" s="96">
        <v>3.6472604999999998</v>
      </c>
      <c r="Z10" s="96">
        <v>4.5205477500000004</v>
      </c>
      <c r="AA10" s="96">
        <v>5.0006847499999996</v>
      </c>
      <c r="AB10" s="96">
        <v>4.917808</v>
      </c>
      <c r="AC10" s="96">
        <v>4.0219174999999998</v>
      </c>
      <c r="AD10" s="96">
        <v>3.6739724999999996</v>
      </c>
      <c r="AE10" s="96">
        <v>3.5130135</v>
      </c>
      <c r="AF10" s="96">
        <v>3.3479450000000002</v>
      </c>
      <c r="AG10" s="96">
        <v>3.8835617500000001</v>
      </c>
      <c r="AH10" s="96">
        <v>3.9719177500000002</v>
      </c>
      <c r="AI10" s="96">
        <v>3.9287670000000001</v>
      </c>
      <c r="AJ10" s="96">
        <v>3.6500002500000002</v>
      </c>
      <c r="AK10" s="97">
        <v>3.6986300000000001</v>
      </c>
    </row>
    <row r="11" spans="2:37" ht="12" customHeight="1" x14ac:dyDescent="0.2">
      <c r="B11" s="26" t="s">
        <v>28</v>
      </c>
      <c r="C11" s="49">
        <v>76</v>
      </c>
      <c r="D11" s="50">
        <v>47</v>
      </c>
      <c r="E11" s="50">
        <v>40</v>
      </c>
      <c r="F11" s="50">
        <v>56</v>
      </c>
      <c r="G11" s="50">
        <v>88</v>
      </c>
      <c r="H11" s="50">
        <v>104</v>
      </c>
      <c r="I11" s="50">
        <v>108</v>
      </c>
      <c r="J11" s="50">
        <v>113</v>
      </c>
      <c r="K11" s="50">
        <v>114</v>
      </c>
      <c r="L11" s="50">
        <v>113</v>
      </c>
      <c r="M11" s="50">
        <v>99</v>
      </c>
      <c r="N11" s="50">
        <v>102</v>
      </c>
      <c r="O11" s="50">
        <v>113</v>
      </c>
      <c r="P11" s="50">
        <v>150</v>
      </c>
      <c r="Q11" s="50">
        <v>176</v>
      </c>
      <c r="R11" s="51">
        <v>67</v>
      </c>
      <c r="U11" s="26" t="s">
        <v>28</v>
      </c>
      <c r="V11" s="49">
        <v>59</v>
      </c>
      <c r="W11" s="50">
        <v>30</v>
      </c>
      <c r="X11" s="50">
        <v>29</v>
      </c>
      <c r="Y11" s="50">
        <v>42</v>
      </c>
      <c r="Z11" s="50">
        <v>54</v>
      </c>
      <c r="AA11" s="50">
        <v>68</v>
      </c>
      <c r="AB11" s="50">
        <v>61</v>
      </c>
      <c r="AC11" s="50">
        <v>92</v>
      </c>
      <c r="AD11" s="50">
        <v>87</v>
      </c>
      <c r="AE11" s="50">
        <v>80</v>
      </c>
      <c r="AF11" s="50">
        <v>75</v>
      </c>
      <c r="AG11" s="50">
        <v>70</v>
      </c>
      <c r="AH11" s="50">
        <v>64</v>
      </c>
      <c r="AI11" s="50">
        <v>85</v>
      </c>
      <c r="AJ11" s="50">
        <v>84</v>
      </c>
      <c r="AK11" s="51">
        <v>33</v>
      </c>
    </row>
    <row r="12" spans="2:37" ht="12" customHeight="1" x14ac:dyDescent="0.2">
      <c r="B12" s="117">
        <v>45199</v>
      </c>
      <c r="C12" s="52">
        <v>3.2958907500000008</v>
      </c>
      <c r="D12" s="52">
        <v>5.6054792500000001</v>
      </c>
      <c r="E12" s="52">
        <v>8.1534244999999999</v>
      </c>
      <c r="F12" s="52">
        <v>4.2246577499999995</v>
      </c>
      <c r="G12" s="52">
        <v>3.2630137500000007</v>
      </c>
      <c r="H12" s="52">
        <v>5.9178084999999996</v>
      </c>
      <c r="I12" s="52">
        <v>5.950685</v>
      </c>
      <c r="J12" s="52">
        <v>6.7315067500000003</v>
      </c>
      <c r="K12" s="52">
        <v>4.3808214999999997</v>
      </c>
      <c r="L12" s="52">
        <v>6.6821922499999991</v>
      </c>
      <c r="M12" s="52">
        <v>7.4958910000000003</v>
      </c>
      <c r="N12" s="52">
        <v>6.5589044999999988</v>
      </c>
      <c r="O12" s="52">
        <v>6.345206000000001</v>
      </c>
      <c r="P12" s="52">
        <v>6.895890500000001</v>
      </c>
      <c r="Q12" s="52">
        <v>7.2657532499999995</v>
      </c>
      <c r="R12" s="52">
        <v>3.9780819999999997</v>
      </c>
      <c r="U12" s="117">
        <v>45199</v>
      </c>
      <c r="V12" s="52">
        <v>0.88630199999999992</v>
      </c>
      <c r="W12" s="52">
        <v>0.42534249999999973</v>
      </c>
      <c r="X12" s="52">
        <v>1.5972609999999998</v>
      </c>
      <c r="Y12" s="52">
        <v>1.2664379999999997</v>
      </c>
      <c r="Z12" s="52">
        <v>1.7198634999999998</v>
      </c>
      <c r="AA12" s="52">
        <v>1.0506850000000003</v>
      </c>
      <c r="AB12" s="52">
        <v>1.40205475</v>
      </c>
      <c r="AC12" s="52">
        <v>1.4171235</v>
      </c>
      <c r="AD12" s="52">
        <v>1.5479449999999999</v>
      </c>
      <c r="AE12" s="52">
        <v>0.82328724999999991</v>
      </c>
      <c r="AF12" s="52">
        <v>0.93424699999999983</v>
      </c>
      <c r="AG12" s="52">
        <v>0.9068492500000005</v>
      </c>
      <c r="AH12" s="52">
        <v>1.0013700000000001</v>
      </c>
      <c r="AI12" s="52">
        <v>1.2924659999999997</v>
      </c>
      <c r="AJ12" s="52">
        <v>1.5280824999999998</v>
      </c>
      <c r="AK12" s="52">
        <v>1.5739725000000002</v>
      </c>
    </row>
    <row r="13" spans="2:37" ht="12" customHeight="1" x14ac:dyDescent="0.2">
      <c r="C13" s="52">
        <v>4.2410959999999989</v>
      </c>
      <c r="D13" s="52">
        <v>3.4520549999999997</v>
      </c>
      <c r="E13" s="52">
        <v>8.0383562500000014</v>
      </c>
      <c r="F13" s="52">
        <v>6.8958904999999984</v>
      </c>
      <c r="G13" s="52">
        <v>6.0082192499999998</v>
      </c>
      <c r="H13" s="52">
        <v>6.230136749999998</v>
      </c>
      <c r="I13" s="52">
        <v>9.4356169999999988</v>
      </c>
      <c r="J13" s="52">
        <v>5.178082749999998</v>
      </c>
      <c r="K13" s="52">
        <v>4.4630142500000005</v>
      </c>
      <c r="L13" s="52">
        <v>5.7041095000000013</v>
      </c>
      <c r="M13" s="52">
        <v>5.9013695000000013</v>
      </c>
      <c r="N13" s="52">
        <v>4.5369855000000001</v>
      </c>
      <c r="O13" s="52">
        <v>5.9178079999999991</v>
      </c>
      <c r="P13" s="52">
        <v>6.3287664999999969</v>
      </c>
      <c r="Q13" s="52">
        <v>8.432876499999999</v>
      </c>
      <c r="R13" s="52">
        <v>8.9753429999999987</v>
      </c>
      <c r="V13" s="52">
        <v>0.80273899999999987</v>
      </c>
      <c r="W13" s="52">
        <v>1.1239725000000003</v>
      </c>
      <c r="X13" s="52">
        <v>0.61095800000000011</v>
      </c>
      <c r="Y13" s="52">
        <v>0.84178100000000011</v>
      </c>
      <c r="Z13" s="52">
        <v>0.83972575000000083</v>
      </c>
      <c r="AA13" s="52">
        <v>2.2493150000000002</v>
      </c>
      <c r="AB13" s="52">
        <v>2.4383562500000004</v>
      </c>
      <c r="AC13" s="52">
        <v>1.14383575</v>
      </c>
      <c r="AD13" s="52">
        <v>0.89041100000000029</v>
      </c>
      <c r="AE13" s="52">
        <v>0.83287650000000024</v>
      </c>
      <c r="AF13" s="52">
        <v>0.77123300000000006</v>
      </c>
      <c r="AG13" s="52">
        <v>0.90410974999999993</v>
      </c>
      <c r="AH13" s="52">
        <v>1.0349312500000001</v>
      </c>
      <c r="AI13" s="52">
        <v>0.98356149999999998</v>
      </c>
      <c r="AJ13" s="52">
        <v>1.5835615000000001</v>
      </c>
      <c r="AK13" s="52">
        <v>1.1890412499999998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D95E-0AEB-45EB-9CE9-111269B1F32B}">
  <sheetPr>
    <tabColor theme="4" tint="0.39997558519241921"/>
  </sheetPr>
  <dimension ref="B5:AK32"/>
  <sheetViews>
    <sheetView showGridLines="0" zoomScaleNormal="100" workbookViewId="0">
      <selection activeCell="S11" sqref="S11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3" width="9.83203125" style="16" customWidth="1"/>
    <col min="4" max="6" width="9.83203125" style="16" bestFit="1" customWidth="1"/>
    <col min="7" max="7" width="10.83203125" style="16" bestFit="1" customWidth="1"/>
    <col min="8" max="20" width="7.83203125" style="16"/>
    <col min="21" max="21" width="21.6640625" style="16" bestFit="1" customWidth="1"/>
    <col min="22" max="22" width="10.83203125" style="16" customWidth="1"/>
    <col min="23" max="25" width="9.83203125" style="16" bestFit="1" customWidth="1"/>
    <col min="26" max="26" width="10.83203125" style="16" bestFit="1" customWidth="1"/>
    <col min="27" max="16384" width="7.83203125" style="16"/>
  </cols>
  <sheetData>
    <row r="5" spans="2:37" ht="12" customHeight="1" x14ac:dyDescent="0.25">
      <c r="C5" s="17" t="s">
        <v>212</v>
      </c>
      <c r="V5" s="17" t="s">
        <v>213</v>
      </c>
    </row>
    <row r="6" spans="2:37" ht="12" customHeight="1" x14ac:dyDescent="0.2">
      <c r="B6" s="18" t="s">
        <v>4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4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2:37" ht="12" customHeight="1" x14ac:dyDescent="0.2">
      <c r="B7" s="65" t="s">
        <v>110</v>
      </c>
      <c r="C7" s="40">
        <v>1</v>
      </c>
      <c r="D7" s="41">
        <v>0</v>
      </c>
      <c r="E7" s="41">
        <v>0</v>
      </c>
      <c r="F7" s="41">
        <v>3</v>
      </c>
      <c r="G7" s="41">
        <v>2</v>
      </c>
      <c r="H7" s="41">
        <v>2</v>
      </c>
      <c r="I7" s="41">
        <v>4</v>
      </c>
      <c r="J7" s="41">
        <v>2</v>
      </c>
      <c r="K7" s="41">
        <v>3</v>
      </c>
      <c r="L7" s="41">
        <v>1</v>
      </c>
      <c r="M7" s="41">
        <v>1</v>
      </c>
      <c r="N7" s="41">
        <v>3</v>
      </c>
      <c r="O7" s="41">
        <v>1</v>
      </c>
      <c r="P7" s="41">
        <v>1</v>
      </c>
      <c r="Q7" s="41">
        <v>1</v>
      </c>
      <c r="R7" s="42">
        <v>0</v>
      </c>
      <c r="U7" s="65" t="s">
        <v>111</v>
      </c>
      <c r="V7" s="40">
        <v>1</v>
      </c>
      <c r="W7" s="41">
        <v>1</v>
      </c>
      <c r="X7" s="41">
        <v>0</v>
      </c>
      <c r="Y7" s="41">
        <v>0</v>
      </c>
      <c r="Z7" s="41">
        <v>2</v>
      </c>
      <c r="AA7" s="41">
        <v>0</v>
      </c>
      <c r="AB7" s="41">
        <v>0</v>
      </c>
      <c r="AC7" s="41">
        <v>0</v>
      </c>
      <c r="AD7" s="41">
        <v>1</v>
      </c>
      <c r="AE7" s="41">
        <v>0</v>
      </c>
      <c r="AF7" s="41">
        <v>0</v>
      </c>
      <c r="AG7" s="41">
        <v>0</v>
      </c>
      <c r="AH7" s="41">
        <v>2</v>
      </c>
      <c r="AI7" s="41">
        <v>0</v>
      </c>
      <c r="AJ7" s="41">
        <v>0</v>
      </c>
      <c r="AK7" s="42">
        <v>0</v>
      </c>
    </row>
    <row r="8" spans="2:37" ht="12" customHeight="1" x14ac:dyDescent="0.2">
      <c r="B8" s="65" t="s">
        <v>112</v>
      </c>
      <c r="C8" s="43">
        <v>6</v>
      </c>
      <c r="D8" s="44">
        <v>3</v>
      </c>
      <c r="E8" s="44">
        <v>2</v>
      </c>
      <c r="F8" s="44">
        <v>0</v>
      </c>
      <c r="G8" s="44">
        <v>3</v>
      </c>
      <c r="H8" s="44">
        <v>10</v>
      </c>
      <c r="I8" s="44">
        <v>3</v>
      </c>
      <c r="J8" s="44">
        <v>7</v>
      </c>
      <c r="K8" s="44">
        <v>5</v>
      </c>
      <c r="L8" s="44">
        <v>10</v>
      </c>
      <c r="M8" s="44">
        <v>5</v>
      </c>
      <c r="N8" s="44">
        <v>7</v>
      </c>
      <c r="O8" s="44">
        <v>9</v>
      </c>
      <c r="P8" s="44">
        <v>7</v>
      </c>
      <c r="Q8" s="44">
        <v>2</v>
      </c>
      <c r="R8" s="45">
        <v>1</v>
      </c>
      <c r="U8" s="65" t="s">
        <v>113</v>
      </c>
      <c r="V8" s="43">
        <v>0</v>
      </c>
      <c r="W8" s="44">
        <v>0</v>
      </c>
      <c r="X8" s="44">
        <v>1</v>
      </c>
      <c r="Y8" s="44">
        <v>0</v>
      </c>
      <c r="Z8" s="44">
        <v>0</v>
      </c>
      <c r="AA8" s="44">
        <v>0</v>
      </c>
      <c r="AB8" s="44">
        <v>1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1</v>
      </c>
      <c r="AK8" s="45">
        <v>0</v>
      </c>
    </row>
    <row r="9" spans="2:37" ht="12" customHeight="1" x14ac:dyDescent="0.2">
      <c r="B9" s="65" t="s">
        <v>114</v>
      </c>
      <c r="C9" s="46">
        <v>1</v>
      </c>
      <c r="D9" s="47">
        <v>3</v>
      </c>
      <c r="E9" s="47">
        <v>3</v>
      </c>
      <c r="F9" s="47">
        <v>4</v>
      </c>
      <c r="G9" s="47">
        <v>6</v>
      </c>
      <c r="H9" s="47">
        <v>10</v>
      </c>
      <c r="I9" s="47">
        <v>11</v>
      </c>
      <c r="J9" s="47">
        <v>18</v>
      </c>
      <c r="K9" s="47">
        <v>23</v>
      </c>
      <c r="L9" s="47">
        <v>9</v>
      </c>
      <c r="M9" s="47">
        <v>19</v>
      </c>
      <c r="N9" s="47">
        <v>23</v>
      </c>
      <c r="O9" s="47">
        <v>22</v>
      </c>
      <c r="P9" s="47">
        <v>19</v>
      </c>
      <c r="Q9" s="47">
        <v>16</v>
      </c>
      <c r="R9" s="48">
        <v>2</v>
      </c>
      <c r="U9" s="65" t="s">
        <v>115</v>
      </c>
      <c r="V9" s="46">
        <v>2</v>
      </c>
      <c r="W9" s="47">
        <v>3</v>
      </c>
      <c r="X9" s="47">
        <v>4</v>
      </c>
      <c r="Y9" s="47">
        <v>5</v>
      </c>
      <c r="Z9" s="47">
        <v>4</v>
      </c>
      <c r="AA9" s="47">
        <v>10</v>
      </c>
      <c r="AB9" s="47">
        <v>13</v>
      </c>
      <c r="AC9" s="47">
        <v>22</v>
      </c>
      <c r="AD9" s="47">
        <v>14</v>
      </c>
      <c r="AE9" s="47">
        <v>13</v>
      </c>
      <c r="AF9" s="47">
        <v>14</v>
      </c>
      <c r="AG9" s="47">
        <v>15</v>
      </c>
      <c r="AH9" s="47">
        <v>20</v>
      </c>
      <c r="AI9" s="47">
        <v>22</v>
      </c>
      <c r="AJ9" s="47">
        <v>13</v>
      </c>
      <c r="AK9" s="48">
        <v>3</v>
      </c>
    </row>
    <row r="10" spans="2:37" ht="12" customHeight="1" x14ac:dyDescent="0.2">
      <c r="B10" s="65" t="s">
        <v>116</v>
      </c>
      <c r="C10" s="43">
        <v>1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2</v>
      </c>
      <c r="L10" s="44">
        <v>1</v>
      </c>
      <c r="M10" s="44">
        <v>0</v>
      </c>
      <c r="N10" s="44">
        <v>0</v>
      </c>
      <c r="O10" s="44">
        <v>0</v>
      </c>
      <c r="P10" s="44">
        <v>2</v>
      </c>
      <c r="Q10" s="44">
        <v>0</v>
      </c>
      <c r="R10" s="45">
        <v>0</v>
      </c>
      <c r="U10" s="65" t="s">
        <v>117</v>
      </c>
      <c r="V10" s="43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1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1</v>
      </c>
      <c r="AI10" s="44">
        <v>1</v>
      </c>
      <c r="AJ10" s="44">
        <v>0</v>
      </c>
      <c r="AK10" s="45">
        <v>0</v>
      </c>
    </row>
    <row r="11" spans="2:37" ht="12" customHeight="1" x14ac:dyDescent="0.2">
      <c r="B11" s="19" t="s">
        <v>118</v>
      </c>
      <c r="C11" s="134">
        <v>9</v>
      </c>
      <c r="D11" s="135">
        <v>6</v>
      </c>
      <c r="E11" s="135">
        <v>5</v>
      </c>
      <c r="F11" s="135">
        <v>7</v>
      </c>
      <c r="G11" s="135">
        <v>11</v>
      </c>
      <c r="H11" s="135">
        <v>22</v>
      </c>
      <c r="I11" s="135">
        <v>18</v>
      </c>
      <c r="J11" s="135">
        <v>27</v>
      </c>
      <c r="K11" s="135">
        <v>33</v>
      </c>
      <c r="L11" s="135">
        <v>21</v>
      </c>
      <c r="M11" s="135">
        <v>25</v>
      </c>
      <c r="N11" s="135">
        <v>33</v>
      </c>
      <c r="O11" s="135">
        <v>32</v>
      </c>
      <c r="P11" s="135">
        <v>29</v>
      </c>
      <c r="Q11" s="135">
        <v>19</v>
      </c>
      <c r="R11" s="136">
        <v>3</v>
      </c>
      <c r="U11" s="19" t="s">
        <v>118</v>
      </c>
      <c r="V11" s="134">
        <v>3</v>
      </c>
      <c r="W11" s="135">
        <v>4</v>
      </c>
      <c r="X11" s="135">
        <v>5</v>
      </c>
      <c r="Y11" s="135">
        <v>5</v>
      </c>
      <c r="Z11" s="135">
        <v>6</v>
      </c>
      <c r="AA11" s="135">
        <v>11</v>
      </c>
      <c r="AB11" s="135">
        <v>14</v>
      </c>
      <c r="AC11" s="135">
        <v>22</v>
      </c>
      <c r="AD11" s="135">
        <v>15</v>
      </c>
      <c r="AE11" s="135">
        <v>13</v>
      </c>
      <c r="AF11" s="135">
        <v>14</v>
      </c>
      <c r="AG11" s="135">
        <v>15</v>
      </c>
      <c r="AH11" s="135">
        <v>23</v>
      </c>
      <c r="AI11" s="135">
        <v>23</v>
      </c>
      <c r="AJ11" s="135">
        <v>14</v>
      </c>
      <c r="AK11" s="136">
        <v>3</v>
      </c>
    </row>
    <row r="12" spans="2:37" ht="12" customHeight="1" x14ac:dyDescent="0.2">
      <c r="B12" s="137" t="s">
        <v>119</v>
      </c>
      <c r="C12" s="138">
        <v>9.5578464852750642</v>
      </c>
      <c r="D12" s="139">
        <v>2.5297156560000147</v>
      </c>
      <c r="E12" s="139">
        <v>1.2868999999999886</v>
      </c>
      <c r="F12" s="139">
        <v>24.320872000000051</v>
      </c>
      <c r="G12" s="139">
        <v>4.2674282160649426</v>
      </c>
      <c r="H12" s="139">
        <v>30.393478166735008</v>
      </c>
      <c r="I12" s="139">
        <v>14.460129126470036</v>
      </c>
      <c r="J12" s="139">
        <v>44.768031585510968</v>
      </c>
      <c r="K12" s="139">
        <v>31.232041620821008</v>
      </c>
      <c r="L12" s="139">
        <v>28.819696034364</v>
      </c>
      <c r="M12" s="139">
        <v>36.037207890501961</v>
      </c>
      <c r="N12" s="139">
        <v>75.25033362514985</v>
      </c>
      <c r="O12" s="139">
        <v>37.656028282305002</v>
      </c>
      <c r="P12" s="139">
        <v>41.372941607024842</v>
      </c>
      <c r="Q12" s="139">
        <v>27.324838963000033</v>
      </c>
      <c r="R12" s="140">
        <v>32.95060000000003</v>
      </c>
      <c r="U12" s="137" t="s">
        <v>119</v>
      </c>
      <c r="V12" s="138">
        <v>3.0890000000000271</v>
      </c>
      <c r="W12" s="139">
        <v>2.3105323230000181</v>
      </c>
      <c r="X12" s="139">
        <v>1.2868999999999886</v>
      </c>
      <c r="Y12" s="139">
        <v>24.130872000000053</v>
      </c>
      <c r="Z12" s="139">
        <v>3.5776999999999362</v>
      </c>
      <c r="AA12" s="139">
        <v>8.8279536667350129</v>
      </c>
      <c r="AB12" s="139">
        <v>13.328578126470049</v>
      </c>
      <c r="AC12" s="139">
        <v>22.777767564510953</v>
      </c>
      <c r="AD12" s="139">
        <v>19.233532607000015</v>
      </c>
      <c r="AE12" s="139">
        <v>15.180275000000009</v>
      </c>
      <c r="AF12" s="139">
        <v>9.6718218230129764</v>
      </c>
      <c r="AG12" s="139">
        <v>33.372186100999926</v>
      </c>
      <c r="AH12" s="139">
        <v>35.827591282304994</v>
      </c>
      <c r="AI12" s="139">
        <v>30.371111607024943</v>
      </c>
      <c r="AJ12" s="139">
        <v>26.16636000000004</v>
      </c>
      <c r="AK12" s="140">
        <v>32.950600000000037</v>
      </c>
    </row>
    <row r="13" spans="2:37" ht="12" customHeight="1" x14ac:dyDescent="0.2">
      <c r="B13" s="137" t="s">
        <v>120</v>
      </c>
      <c r="C13" s="79">
        <v>373</v>
      </c>
      <c r="D13" s="80">
        <v>218</v>
      </c>
      <c r="E13" s="80">
        <v>269</v>
      </c>
      <c r="F13" s="80">
        <v>290</v>
      </c>
      <c r="G13" s="80">
        <v>369</v>
      </c>
      <c r="H13" s="80">
        <v>437</v>
      </c>
      <c r="I13" s="80">
        <v>576</v>
      </c>
      <c r="J13" s="80">
        <v>603</v>
      </c>
      <c r="K13" s="80">
        <v>590</v>
      </c>
      <c r="L13" s="80">
        <v>574</v>
      </c>
      <c r="M13" s="80">
        <v>543</v>
      </c>
      <c r="N13" s="80">
        <v>610</v>
      </c>
      <c r="O13" s="80">
        <v>577</v>
      </c>
      <c r="P13" s="80">
        <v>677</v>
      </c>
      <c r="Q13" s="80">
        <v>512</v>
      </c>
      <c r="R13" s="81">
        <v>115</v>
      </c>
      <c r="U13" s="137" t="s">
        <v>120</v>
      </c>
      <c r="V13" s="79">
        <v>373</v>
      </c>
      <c r="W13" s="80">
        <v>218</v>
      </c>
      <c r="X13" s="80">
        <v>269</v>
      </c>
      <c r="Y13" s="80">
        <v>290</v>
      </c>
      <c r="Z13" s="80">
        <v>369</v>
      </c>
      <c r="AA13" s="80">
        <v>437</v>
      </c>
      <c r="AB13" s="80">
        <v>576</v>
      </c>
      <c r="AC13" s="80">
        <v>603</v>
      </c>
      <c r="AD13" s="80">
        <v>590</v>
      </c>
      <c r="AE13" s="80">
        <v>574</v>
      </c>
      <c r="AF13" s="80">
        <v>543</v>
      </c>
      <c r="AG13" s="80">
        <v>610</v>
      </c>
      <c r="AH13" s="80">
        <v>577</v>
      </c>
      <c r="AI13" s="80">
        <v>677</v>
      </c>
      <c r="AJ13" s="80">
        <v>512</v>
      </c>
      <c r="AK13" s="81">
        <v>115</v>
      </c>
    </row>
    <row r="14" spans="2:37" ht="12" customHeight="1" x14ac:dyDescent="0.2">
      <c r="B14" s="137" t="s">
        <v>121</v>
      </c>
      <c r="C14" s="31">
        <v>166.53008118115704</v>
      </c>
      <c r="D14" s="32">
        <v>47.337408565771995</v>
      </c>
      <c r="E14" s="32">
        <v>60.491371148275995</v>
      </c>
      <c r="F14" s="32">
        <v>78.123462654683053</v>
      </c>
      <c r="G14" s="32">
        <v>86.982612938664971</v>
      </c>
      <c r="H14" s="32">
        <v>98.467621192201221</v>
      </c>
      <c r="I14" s="32">
        <v>112.62948235828954</v>
      </c>
      <c r="J14" s="32">
        <v>137.84912625037046</v>
      </c>
      <c r="K14" s="32">
        <v>132.89922627328502</v>
      </c>
      <c r="L14" s="32">
        <v>127.84851102009105</v>
      </c>
      <c r="M14" s="32">
        <v>142.97394214256286</v>
      </c>
      <c r="N14" s="32">
        <v>188.17520094208589</v>
      </c>
      <c r="O14" s="32">
        <v>150.814964430674</v>
      </c>
      <c r="P14" s="32">
        <v>171.84580946793395</v>
      </c>
      <c r="Q14" s="32">
        <v>138.68474325490604</v>
      </c>
      <c r="R14" s="33">
        <v>70.129813187947022</v>
      </c>
      <c r="U14" s="137" t="s">
        <v>121</v>
      </c>
      <c r="V14" s="31">
        <v>166.53008118115704</v>
      </c>
      <c r="W14" s="32">
        <v>47.337408565771995</v>
      </c>
      <c r="X14" s="32">
        <v>60.491371148275995</v>
      </c>
      <c r="Y14" s="32">
        <v>78.123462654683053</v>
      </c>
      <c r="Z14" s="32">
        <v>86.982612938664971</v>
      </c>
      <c r="AA14" s="32">
        <v>98.467621192201221</v>
      </c>
      <c r="AB14" s="32">
        <v>112.62948235828954</v>
      </c>
      <c r="AC14" s="32">
        <v>137.84912625037046</v>
      </c>
      <c r="AD14" s="32">
        <v>132.89922627328502</v>
      </c>
      <c r="AE14" s="32">
        <v>127.84851102009105</v>
      </c>
      <c r="AF14" s="32">
        <v>142.97394214256286</v>
      </c>
      <c r="AG14" s="32">
        <v>188.17520094208589</v>
      </c>
      <c r="AH14" s="32">
        <v>150.814964430674</v>
      </c>
      <c r="AI14" s="32">
        <v>171.84580946793395</v>
      </c>
      <c r="AJ14" s="32">
        <v>138.68474325490604</v>
      </c>
      <c r="AK14" s="33">
        <v>70.129813187947022</v>
      </c>
    </row>
    <row r="15" spans="2:37" ht="12" customHeight="1" x14ac:dyDescent="0.2">
      <c r="B15" s="137" t="s">
        <v>122</v>
      </c>
      <c r="C15" s="141">
        <v>2.4128686327077747E-2</v>
      </c>
      <c r="D15" s="142">
        <v>2.7522935779816515E-2</v>
      </c>
      <c r="E15" s="142">
        <v>1.858736059479554E-2</v>
      </c>
      <c r="F15" s="142">
        <v>2.4137931034482758E-2</v>
      </c>
      <c r="G15" s="142">
        <v>2.9810298102981029E-2</v>
      </c>
      <c r="H15" s="142">
        <v>5.0343249427917618E-2</v>
      </c>
      <c r="I15" s="142">
        <v>3.125E-2</v>
      </c>
      <c r="J15" s="142">
        <v>4.4776119402985072E-2</v>
      </c>
      <c r="K15" s="142">
        <v>5.5932203389830508E-2</v>
      </c>
      <c r="L15" s="142">
        <v>3.6585365853658534E-2</v>
      </c>
      <c r="M15" s="142">
        <v>4.6040515653775323E-2</v>
      </c>
      <c r="N15" s="142">
        <v>5.4098360655737705E-2</v>
      </c>
      <c r="O15" s="142">
        <v>5.5459272097053723E-2</v>
      </c>
      <c r="P15" s="142">
        <v>4.2836041358936483E-2</v>
      </c>
      <c r="Q15" s="142">
        <v>3.7109375E-2</v>
      </c>
      <c r="R15" s="143">
        <v>2.6086956521739129E-2</v>
      </c>
      <c r="U15" s="137" t="s">
        <v>122</v>
      </c>
      <c r="V15" s="141">
        <v>8.0428954423592495E-3</v>
      </c>
      <c r="W15" s="142">
        <v>1.834862385321101E-2</v>
      </c>
      <c r="X15" s="142">
        <v>1.858736059479554E-2</v>
      </c>
      <c r="Y15" s="142">
        <v>1.7241379310344827E-2</v>
      </c>
      <c r="Z15" s="142">
        <v>1.6260162601626018E-2</v>
      </c>
      <c r="AA15" s="142">
        <v>2.5171624713958809E-2</v>
      </c>
      <c r="AB15" s="142">
        <v>2.4305555555555556E-2</v>
      </c>
      <c r="AC15" s="142">
        <v>3.6484245439469321E-2</v>
      </c>
      <c r="AD15" s="142">
        <v>2.5423728813559324E-2</v>
      </c>
      <c r="AE15" s="142">
        <v>2.2648083623693381E-2</v>
      </c>
      <c r="AF15" s="142">
        <v>2.5782688766114181E-2</v>
      </c>
      <c r="AG15" s="142">
        <v>2.4590163934426229E-2</v>
      </c>
      <c r="AH15" s="142">
        <v>3.9861351819757362E-2</v>
      </c>
      <c r="AI15" s="142">
        <v>3.3973412112259974E-2</v>
      </c>
      <c r="AJ15" s="142">
        <v>2.734375E-2</v>
      </c>
      <c r="AK15" s="143">
        <v>2.6086956521739129E-2</v>
      </c>
    </row>
    <row r="16" spans="2:37" ht="12" customHeight="1" x14ac:dyDescent="0.2">
      <c r="B16" s="137" t="s">
        <v>123</v>
      </c>
      <c r="C16" s="130">
        <v>5.7394114129312869E-2</v>
      </c>
      <c r="D16" s="131">
        <v>5.3440095954664542E-2</v>
      </c>
      <c r="E16" s="131">
        <v>2.1274108613698786E-2</v>
      </c>
      <c r="F16" s="131">
        <v>0.31131328762911858</v>
      </c>
      <c r="G16" s="131">
        <v>4.9060703879683198E-2</v>
      </c>
      <c r="H16" s="131">
        <v>0.30866469402575775</v>
      </c>
      <c r="I16" s="131">
        <v>0.12838671388429559</v>
      </c>
      <c r="J16" s="131">
        <v>0.32476108339054965</v>
      </c>
      <c r="K16" s="131">
        <v>0.23500544357269273</v>
      </c>
      <c r="L16" s="131">
        <v>0.22542066234807429</v>
      </c>
      <c r="M16" s="131">
        <v>0.25205437683580389</v>
      </c>
      <c r="N16" s="131">
        <v>0.39989506188070667</v>
      </c>
      <c r="O16" s="131">
        <v>0.24968363334803273</v>
      </c>
      <c r="P16" s="131">
        <v>0.24075618564760487</v>
      </c>
      <c r="Q16" s="131">
        <v>0.19702844250701965</v>
      </c>
      <c r="R16" s="132">
        <v>0.46985152964393095</v>
      </c>
      <c r="U16" s="137" t="s">
        <v>123</v>
      </c>
      <c r="V16" s="130">
        <v>1.8549201310000617E-2</v>
      </c>
      <c r="W16" s="131">
        <v>4.8809860805745127E-2</v>
      </c>
      <c r="X16" s="131">
        <v>2.1274108613698786E-2</v>
      </c>
      <c r="Y16" s="131">
        <v>0.30888123977123211</v>
      </c>
      <c r="Z16" s="131">
        <v>4.1131208630427324E-2</v>
      </c>
      <c r="AA16" s="131">
        <v>8.9653365846053365E-2</v>
      </c>
      <c r="AB16" s="131">
        <v>0.11834004602871252</v>
      </c>
      <c r="AC16" s="131">
        <v>0.16523693826786034</v>
      </c>
      <c r="AD16" s="131">
        <v>0.14472268309109243</v>
      </c>
      <c r="AE16" s="131">
        <v>0.11873642390418195</v>
      </c>
      <c r="AF16" s="131">
        <v>6.7647444548804309E-2</v>
      </c>
      <c r="AG16" s="131">
        <v>0.17734635559799816</v>
      </c>
      <c r="AH16" s="131">
        <v>0.23755992263469369</v>
      </c>
      <c r="AI16" s="131">
        <v>0.17673466522727241</v>
      </c>
      <c r="AJ16" s="131">
        <v>0.18867511584821997</v>
      </c>
      <c r="AK16" s="132">
        <v>0.46985152964393107</v>
      </c>
    </row>
    <row r="18" spans="2:37" ht="12" customHeight="1" x14ac:dyDescent="0.2">
      <c r="B18" s="65" t="s">
        <v>124</v>
      </c>
      <c r="C18" s="40">
        <v>8</v>
      </c>
      <c r="D18" s="41">
        <v>6</v>
      </c>
      <c r="E18" s="41">
        <v>4</v>
      </c>
      <c r="F18" s="41">
        <v>6</v>
      </c>
      <c r="G18" s="41">
        <v>8</v>
      </c>
      <c r="H18" s="41">
        <v>19</v>
      </c>
      <c r="I18" s="41">
        <v>16</v>
      </c>
      <c r="J18" s="41">
        <v>26</v>
      </c>
      <c r="K18" s="41">
        <v>21</v>
      </c>
      <c r="L18" s="41">
        <v>19</v>
      </c>
      <c r="M18" s="41">
        <v>23</v>
      </c>
      <c r="N18" s="41">
        <v>27</v>
      </c>
      <c r="O18" s="41">
        <v>28</v>
      </c>
      <c r="P18" s="41">
        <v>26</v>
      </c>
      <c r="Q18" s="41">
        <v>14</v>
      </c>
      <c r="R18" s="42">
        <v>3</v>
      </c>
      <c r="U18" s="65" t="s">
        <v>125</v>
      </c>
      <c r="V18" s="40">
        <v>1</v>
      </c>
      <c r="W18" s="41">
        <v>1</v>
      </c>
      <c r="X18" s="41">
        <v>1</v>
      </c>
      <c r="Y18" s="41">
        <v>1</v>
      </c>
      <c r="Z18" s="41">
        <v>3</v>
      </c>
      <c r="AA18" s="41">
        <v>0</v>
      </c>
      <c r="AB18" s="41">
        <v>1</v>
      </c>
      <c r="AC18" s="41">
        <v>1</v>
      </c>
      <c r="AD18" s="41">
        <v>1</v>
      </c>
      <c r="AE18" s="41">
        <v>1</v>
      </c>
      <c r="AF18" s="41">
        <v>0</v>
      </c>
      <c r="AG18" s="41">
        <v>2</v>
      </c>
      <c r="AH18" s="41">
        <v>3</v>
      </c>
      <c r="AI18" s="41">
        <v>0</v>
      </c>
      <c r="AJ18" s="41">
        <v>2</v>
      </c>
      <c r="AK18" s="42">
        <v>0</v>
      </c>
    </row>
    <row r="19" spans="2:37" ht="12" customHeight="1" x14ac:dyDescent="0.2">
      <c r="B19" s="144">
        <v>0.02</v>
      </c>
      <c r="C19" s="43">
        <v>0</v>
      </c>
      <c r="D19" s="44">
        <v>0</v>
      </c>
      <c r="E19" s="44">
        <v>1</v>
      </c>
      <c r="F19" s="44">
        <v>1</v>
      </c>
      <c r="G19" s="44">
        <v>3</v>
      </c>
      <c r="H19" s="44">
        <v>3</v>
      </c>
      <c r="I19" s="44">
        <v>2</v>
      </c>
      <c r="J19" s="44">
        <v>1</v>
      </c>
      <c r="K19" s="44">
        <v>10</v>
      </c>
      <c r="L19" s="44">
        <v>1</v>
      </c>
      <c r="M19" s="44">
        <v>2</v>
      </c>
      <c r="N19" s="44">
        <v>6</v>
      </c>
      <c r="O19" s="44">
        <v>4</v>
      </c>
      <c r="P19" s="44">
        <v>1</v>
      </c>
      <c r="Q19" s="44">
        <v>5</v>
      </c>
      <c r="R19" s="45">
        <v>0</v>
      </c>
      <c r="U19" s="144">
        <v>0.2</v>
      </c>
      <c r="V19" s="43">
        <v>2</v>
      </c>
      <c r="W19" s="44">
        <v>3</v>
      </c>
      <c r="X19" s="44">
        <v>4</v>
      </c>
      <c r="Y19" s="44">
        <v>4</v>
      </c>
      <c r="Z19" s="44">
        <v>3</v>
      </c>
      <c r="AA19" s="44">
        <v>10</v>
      </c>
      <c r="AB19" s="44">
        <v>13</v>
      </c>
      <c r="AC19" s="44">
        <v>21</v>
      </c>
      <c r="AD19" s="44">
        <v>14</v>
      </c>
      <c r="AE19" s="44">
        <v>12</v>
      </c>
      <c r="AF19" s="44">
        <v>14</v>
      </c>
      <c r="AG19" s="44">
        <v>13</v>
      </c>
      <c r="AH19" s="44">
        <v>19</v>
      </c>
      <c r="AI19" s="44">
        <v>22</v>
      </c>
      <c r="AJ19" s="44">
        <v>12</v>
      </c>
      <c r="AK19" s="45">
        <v>3</v>
      </c>
    </row>
    <row r="20" spans="2:37" ht="12" customHeight="1" x14ac:dyDescent="0.2">
      <c r="B20" s="65" t="s">
        <v>126</v>
      </c>
      <c r="C20" s="49">
        <v>1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2</v>
      </c>
      <c r="L20" s="50">
        <v>1</v>
      </c>
      <c r="M20" s="50">
        <v>0</v>
      </c>
      <c r="N20" s="50">
        <v>0</v>
      </c>
      <c r="O20" s="50">
        <v>0</v>
      </c>
      <c r="P20" s="50">
        <v>2</v>
      </c>
      <c r="Q20" s="50">
        <v>0</v>
      </c>
      <c r="R20" s="51">
        <v>0</v>
      </c>
      <c r="U20" s="65" t="s">
        <v>127</v>
      </c>
      <c r="V20" s="49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1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1</v>
      </c>
      <c r="AI20" s="50">
        <v>1</v>
      </c>
      <c r="AJ20" s="50">
        <v>0</v>
      </c>
      <c r="AK20" s="51">
        <v>0</v>
      </c>
    </row>
    <row r="22" spans="2:37" ht="12" customHeight="1" x14ac:dyDescent="0.2">
      <c r="C22" s="145" t="s">
        <v>128</v>
      </c>
      <c r="D22" s="145" t="s">
        <v>129</v>
      </c>
      <c r="E22" s="145" t="s">
        <v>130</v>
      </c>
      <c r="F22" s="145" t="s">
        <v>131</v>
      </c>
      <c r="G22" s="145" t="s">
        <v>132</v>
      </c>
      <c r="V22" s="145" t="s">
        <v>128</v>
      </c>
      <c r="W22" s="145" t="s">
        <v>129</v>
      </c>
      <c r="X22" s="145" t="s">
        <v>130</v>
      </c>
      <c r="Y22" s="145" t="s">
        <v>131</v>
      </c>
      <c r="Z22" s="145" t="s">
        <v>132</v>
      </c>
    </row>
    <row r="23" spans="2:37" ht="12" customHeight="1" x14ac:dyDescent="0.2">
      <c r="B23" s="65" t="s">
        <v>110</v>
      </c>
      <c r="C23" s="40">
        <v>1</v>
      </c>
      <c r="D23" s="41">
        <v>7</v>
      </c>
      <c r="E23" s="41">
        <v>9</v>
      </c>
      <c r="F23" s="41">
        <v>5</v>
      </c>
      <c r="G23" s="42">
        <v>3</v>
      </c>
      <c r="U23" s="65" t="s">
        <v>111</v>
      </c>
      <c r="V23" s="40">
        <v>2</v>
      </c>
      <c r="W23" s="41">
        <v>2</v>
      </c>
      <c r="X23" s="41">
        <v>1</v>
      </c>
      <c r="Y23" s="41">
        <v>0</v>
      </c>
      <c r="Z23" s="42">
        <v>2</v>
      </c>
    </row>
    <row r="24" spans="2:37" ht="12" customHeight="1" x14ac:dyDescent="0.2">
      <c r="B24" s="65" t="s">
        <v>112</v>
      </c>
      <c r="C24" s="43">
        <v>11</v>
      </c>
      <c r="D24" s="44">
        <v>13</v>
      </c>
      <c r="E24" s="44">
        <v>15</v>
      </c>
      <c r="F24" s="44">
        <v>22</v>
      </c>
      <c r="G24" s="45">
        <v>19</v>
      </c>
      <c r="U24" s="65" t="s">
        <v>113</v>
      </c>
      <c r="V24" s="43">
        <v>1</v>
      </c>
      <c r="W24" s="44">
        <v>0</v>
      </c>
      <c r="X24" s="44">
        <v>1</v>
      </c>
      <c r="Y24" s="44">
        <v>0</v>
      </c>
      <c r="Z24" s="45">
        <v>1</v>
      </c>
    </row>
    <row r="25" spans="2:37" ht="12" customHeight="1" x14ac:dyDescent="0.2">
      <c r="B25" s="65" t="s">
        <v>114</v>
      </c>
      <c r="C25" s="46">
        <v>7</v>
      </c>
      <c r="D25" s="47">
        <v>20</v>
      </c>
      <c r="E25" s="47">
        <v>52</v>
      </c>
      <c r="F25" s="47">
        <v>51</v>
      </c>
      <c r="G25" s="48">
        <v>59</v>
      </c>
      <c r="U25" s="65" t="s">
        <v>115</v>
      </c>
      <c r="V25" s="46">
        <v>9</v>
      </c>
      <c r="W25" s="47">
        <v>19</v>
      </c>
      <c r="X25" s="47">
        <v>49</v>
      </c>
      <c r="Y25" s="47">
        <v>42</v>
      </c>
      <c r="Z25" s="48">
        <v>58</v>
      </c>
    </row>
    <row r="26" spans="2:37" ht="12" customHeight="1" x14ac:dyDescent="0.2">
      <c r="B26" s="65" t="s">
        <v>116</v>
      </c>
      <c r="C26" s="43">
        <v>1</v>
      </c>
      <c r="D26" s="44">
        <v>0</v>
      </c>
      <c r="E26" s="44">
        <v>2</v>
      </c>
      <c r="F26" s="44">
        <v>1</v>
      </c>
      <c r="G26" s="45">
        <v>2</v>
      </c>
      <c r="U26" s="65" t="s">
        <v>117</v>
      </c>
      <c r="V26" s="43">
        <v>0</v>
      </c>
      <c r="W26" s="44">
        <v>1</v>
      </c>
      <c r="X26" s="44">
        <v>0</v>
      </c>
      <c r="Y26" s="44">
        <v>0</v>
      </c>
      <c r="Z26" s="45">
        <v>2</v>
      </c>
    </row>
    <row r="27" spans="2:37" ht="12" customHeight="1" x14ac:dyDescent="0.2">
      <c r="B27" s="19" t="s">
        <v>118</v>
      </c>
      <c r="C27" s="134">
        <v>20</v>
      </c>
      <c r="D27" s="135">
        <v>40</v>
      </c>
      <c r="E27" s="135">
        <v>78</v>
      </c>
      <c r="F27" s="135">
        <v>79</v>
      </c>
      <c r="G27" s="136">
        <v>83</v>
      </c>
      <c r="U27" s="19" t="s">
        <v>118</v>
      </c>
      <c r="V27" s="134">
        <v>12</v>
      </c>
      <c r="W27" s="135">
        <v>22</v>
      </c>
      <c r="X27" s="135">
        <v>51</v>
      </c>
      <c r="Y27" s="135">
        <v>42</v>
      </c>
      <c r="Z27" s="136">
        <v>63</v>
      </c>
    </row>
    <row r="29" spans="2:37" ht="12" customHeight="1" x14ac:dyDescent="0.2">
      <c r="B29" s="65" t="s">
        <v>124</v>
      </c>
      <c r="C29" s="40">
        <v>18</v>
      </c>
      <c r="D29" s="41">
        <v>33</v>
      </c>
      <c r="E29" s="41">
        <v>63</v>
      </c>
      <c r="F29" s="41">
        <v>69</v>
      </c>
      <c r="G29" s="42">
        <v>71</v>
      </c>
      <c r="U29" s="65" t="s">
        <v>125</v>
      </c>
      <c r="V29" s="40">
        <v>3</v>
      </c>
      <c r="W29" s="41">
        <v>4</v>
      </c>
      <c r="X29" s="41">
        <v>3</v>
      </c>
      <c r="Y29" s="41">
        <v>3</v>
      </c>
      <c r="Z29" s="42">
        <v>5</v>
      </c>
    </row>
    <row r="30" spans="2:37" ht="12" customHeight="1" x14ac:dyDescent="0.2">
      <c r="B30" s="144">
        <v>0.02</v>
      </c>
      <c r="C30" s="43">
        <v>1</v>
      </c>
      <c r="D30" s="44">
        <v>7</v>
      </c>
      <c r="E30" s="44">
        <v>13</v>
      </c>
      <c r="F30" s="44">
        <v>9</v>
      </c>
      <c r="G30" s="45">
        <v>10</v>
      </c>
      <c r="U30" s="144">
        <v>0.2</v>
      </c>
      <c r="V30" s="43">
        <v>9</v>
      </c>
      <c r="W30" s="44">
        <v>17</v>
      </c>
      <c r="X30" s="44">
        <v>48</v>
      </c>
      <c r="Y30" s="44">
        <v>39</v>
      </c>
      <c r="Z30" s="45">
        <v>56</v>
      </c>
    </row>
    <row r="31" spans="2:37" ht="12" customHeight="1" x14ac:dyDescent="0.2">
      <c r="B31" s="65" t="s">
        <v>126</v>
      </c>
      <c r="C31" s="49">
        <v>1</v>
      </c>
      <c r="D31" s="50">
        <v>0</v>
      </c>
      <c r="E31" s="50">
        <v>2</v>
      </c>
      <c r="F31" s="50">
        <v>1</v>
      </c>
      <c r="G31" s="51">
        <v>2</v>
      </c>
      <c r="U31" s="65" t="s">
        <v>127</v>
      </c>
      <c r="V31" s="49">
        <v>0</v>
      </c>
      <c r="W31" s="50">
        <v>1</v>
      </c>
      <c r="X31" s="50">
        <v>0</v>
      </c>
      <c r="Y31" s="50">
        <v>0</v>
      </c>
      <c r="Z31" s="51">
        <v>2</v>
      </c>
    </row>
    <row r="32" spans="2:37" ht="12" customHeight="1" x14ac:dyDescent="0.2">
      <c r="B32" s="117">
        <v>45199</v>
      </c>
      <c r="U32" s="117">
        <v>45199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C4A4-9B06-487E-841D-2D4CC24BCDE4}">
  <sheetPr>
    <tabColor theme="3"/>
  </sheetPr>
  <dimension ref="B4:T10"/>
  <sheetViews>
    <sheetView showGridLines="0" zoomScaleNormal="100" workbookViewId="0">
      <selection activeCell="C5" sqref="C5"/>
    </sheetView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4" spans="2:20" ht="11.25" customHeight="1" x14ac:dyDescent="0.2">
      <c r="B4" s="170"/>
    </row>
    <row r="5" spans="2:20" ht="11.25" customHeight="1" x14ac:dyDescent="0.25">
      <c r="B5" s="172"/>
      <c r="C5" s="173" t="s">
        <v>349</v>
      </c>
      <c r="D5" s="173"/>
      <c r="E5" s="173"/>
      <c r="F5" s="173"/>
      <c r="G5" s="173"/>
      <c r="H5" s="173"/>
    </row>
    <row r="6" spans="2:20" ht="11.25" customHeight="1" x14ac:dyDescent="0.2">
      <c r="B6" s="174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77">
        <v>2023</v>
      </c>
    </row>
    <row r="7" spans="2:20" ht="11.25" customHeight="1" x14ac:dyDescent="0.2">
      <c r="B7" s="175" t="s">
        <v>27</v>
      </c>
      <c r="C7" s="178">
        <v>51.479610581690011</v>
      </c>
      <c r="D7" s="179">
        <v>46.192684778925987</v>
      </c>
      <c r="E7" s="179">
        <v>50.025426554762014</v>
      </c>
      <c r="F7" s="179">
        <v>40.486070751261977</v>
      </c>
      <c r="G7" s="179">
        <v>61.797901727986996</v>
      </c>
      <c r="H7" s="179">
        <v>78.101967588616986</v>
      </c>
      <c r="I7" s="179">
        <v>105.00313229271505</v>
      </c>
      <c r="J7" s="179">
        <v>144.06335444328496</v>
      </c>
      <c r="K7" s="179">
        <v>92.98120635939901</v>
      </c>
      <c r="L7" s="179">
        <v>104.80363526133058</v>
      </c>
      <c r="M7" s="179">
        <v>137.14541063413739</v>
      </c>
      <c r="N7" s="179">
        <v>115.11155800514204</v>
      </c>
      <c r="O7" s="179">
        <v>119.93024301322363</v>
      </c>
      <c r="P7" s="179">
        <v>149.85684112942096</v>
      </c>
      <c r="Q7" s="179">
        <v>127.62331135173105</v>
      </c>
      <c r="R7" s="180">
        <v>15.498592866688002</v>
      </c>
    </row>
    <row r="8" spans="2:20" ht="11.25" customHeight="1" x14ac:dyDescent="0.2">
      <c r="B8" s="181" t="s">
        <v>28</v>
      </c>
      <c r="C8" s="182">
        <v>108</v>
      </c>
      <c r="D8" s="183">
        <v>86</v>
      </c>
      <c r="E8" s="183">
        <v>120</v>
      </c>
      <c r="F8" s="183">
        <v>129</v>
      </c>
      <c r="G8" s="183">
        <v>160</v>
      </c>
      <c r="H8" s="183">
        <v>164</v>
      </c>
      <c r="I8" s="183">
        <v>239</v>
      </c>
      <c r="J8" s="183">
        <v>217</v>
      </c>
      <c r="K8" s="183">
        <v>201</v>
      </c>
      <c r="L8" s="183">
        <v>198</v>
      </c>
      <c r="M8" s="183">
        <v>198</v>
      </c>
      <c r="N8" s="183">
        <v>165</v>
      </c>
      <c r="O8" s="183">
        <v>184</v>
      </c>
      <c r="P8" s="183">
        <v>183</v>
      </c>
      <c r="Q8" s="183">
        <v>127</v>
      </c>
      <c r="R8" s="184">
        <v>32</v>
      </c>
    </row>
    <row r="9" spans="2:20" ht="11.25" customHeight="1" x14ac:dyDescent="0.2">
      <c r="B9" s="117">
        <v>45199</v>
      </c>
      <c r="N9" s="185"/>
      <c r="O9" s="185"/>
      <c r="P9" s="185"/>
      <c r="Q9" s="185"/>
      <c r="R9" s="185"/>
      <c r="S9" s="185"/>
      <c r="T9" s="185"/>
    </row>
    <row r="10" spans="2:20" ht="11.25" customHeight="1" x14ac:dyDescent="0.2">
      <c r="N10" s="185"/>
      <c r="O10" s="185"/>
      <c r="P10" s="185"/>
      <c r="Q10" s="185"/>
      <c r="R10" s="185"/>
      <c r="S10" s="185"/>
      <c r="T10" s="185"/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F186-13F4-424A-8B66-7E484F6E4952}">
  <sheetPr>
    <tabColor theme="3"/>
  </sheetPr>
  <dimension ref="A1:AO115"/>
  <sheetViews>
    <sheetView showGridLines="0" zoomScaleNormal="100" workbookViewId="0">
      <selection activeCell="V8" sqref="V8"/>
    </sheetView>
  </sheetViews>
  <sheetFormatPr defaultColWidth="11.83203125" defaultRowHeight="11.25" customHeight="1" x14ac:dyDescent="0.2"/>
  <cols>
    <col min="1" max="1" width="3.83203125" style="214" customWidth="1"/>
    <col min="2" max="2" width="24" style="214" bestFit="1" customWidth="1"/>
    <col min="3" max="11" width="11.83203125" style="214" customWidth="1"/>
    <col min="12" max="12" width="12.6640625" style="214" customWidth="1"/>
    <col min="13" max="18" width="11.83203125" style="214" customWidth="1"/>
    <col min="19" max="19" width="9.1640625" style="214" customWidth="1"/>
    <col min="20" max="21" width="11.83203125" style="214"/>
    <col min="22" max="22" width="18.6640625" style="214" bestFit="1" customWidth="1"/>
    <col min="23" max="16384" width="11.83203125" style="214"/>
  </cols>
  <sheetData>
    <row r="1" spans="1:40" ht="12" customHeight="1" x14ac:dyDescent="0.2">
      <c r="A1" s="214" t="s">
        <v>29</v>
      </c>
    </row>
    <row r="2" spans="1:40" ht="12" customHeight="1" x14ac:dyDescent="0.2"/>
    <row r="3" spans="1:40" ht="12" customHeight="1" x14ac:dyDescent="0.2"/>
    <row r="4" spans="1:40" ht="12" customHeight="1" x14ac:dyDescent="0.2"/>
    <row r="5" spans="1:40" ht="12" customHeight="1" x14ac:dyDescent="0.2">
      <c r="C5" s="215" t="s">
        <v>315</v>
      </c>
      <c r="V5" s="271"/>
      <c r="W5" s="272" t="s">
        <v>316</v>
      </c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3"/>
      <c r="AN5" s="273"/>
    </row>
    <row r="6" spans="1:40" ht="12" customHeight="1" x14ac:dyDescent="0.2">
      <c r="B6" s="216"/>
      <c r="C6" s="217">
        <v>2006</v>
      </c>
      <c r="D6" s="218">
        <v>2007</v>
      </c>
      <c r="E6" s="218">
        <v>2008</v>
      </c>
      <c r="F6" s="218">
        <v>2009</v>
      </c>
      <c r="G6" s="218">
        <v>2010</v>
      </c>
      <c r="H6" s="218">
        <v>2011</v>
      </c>
      <c r="I6" s="218">
        <v>2012</v>
      </c>
      <c r="J6" s="218">
        <v>2013</v>
      </c>
      <c r="K6" s="218">
        <v>2014</v>
      </c>
      <c r="L6" s="218">
        <v>2015</v>
      </c>
      <c r="M6" s="218">
        <v>2016</v>
      </c>
      <c r="N6" s="218">
        <v>2017</v>
      </c>
      <c r="O6" s="218">
        <v>2018</v>
      </c>
      <c r="P6" s="218">
        <v>2019</v>
      </c>
      <c r="Q6" s="218">
        <v>2020</v>
      </c>
      <c r="R6" s="218">
        <v>2021</v>
      </c>
      <c r="S6" s="218">
        <v>2022</v>
      </c>
      <c r="T6" s="219">
        <v>2023</v>
      </c>
      <c r="V6" s="273"/>
      <c r="W6" s="277">
        <v>2006</v>
      </c>
      <c r="X6" s="318">
        <v>2007</v>
      </c>
      <c r="Y6" s="318">
        <v>2008</v>
      </c>
      <c r="Z6" s="318">
        <v>2009</v>
      </c>
      <c r="AA6" s="318">
        <v>2010</v>
      </c>
      <c r="AB6" s="318">
        <v>2011</v>
      </c>
      <c r="AC6" s="318">
        <v>2012</v>
      </c>
      <c r="AD6" s="318">
        <v>2013</v>
      </c>
      <c r="AE6" s="318">
        <v>2014</v>
      </c>
      <c r="AF6" s="318">
        <v>2015</v>
      </c>
      <c r="AG6" s="318">
        <v>2016</v>
      </c>
      <c r="AH6" s="318">
        <v>2017</v>
      </c>
      <c r="AI6" s="318">
        <v>2018</v>
      </c>
      <c r="AJ6" s="318">
        <v>2019</v>
      </c>
      <c r="AK6" s="318">
        <v>2020</v>
      </c>
      <c r="AL6" s="318">
        <v>2021</v>
      </c>
      <c r="AM6" s="318">
        <v>2022</v>
      </c>
      <c r="AN6" s="319">
        <v>2023</v>
      </c>
    </row>
    <row r="7" spans="1:40" ht="12" customHeight="1" x14ac:dyDescent="0.2">
      <c r="B7" s="220" t="s">
        <v>30</v>
      </c>
      <c r="C7" s="221">
        <v>47.554224365494925</v>
      </c>
      <c r="D7" s="222">
        <v>99.962875280249222</v>
      </c>
      <c r="E7" s="222">
        <v>110.45874383411912</v>
      </c>
      <c r="F7" s="222">
        <v>100.9281763540876</v>
      </c>
      <c r="G7" s="222">
        <v>120.02678624891085</v>
      </c>
      <c r="H7" s="222">
        <v>113.04222792384411</v>
      </c>
      <c r="I7" s="222">
        <v>127.80617966752641</v>
      </c>
      <c r="J7" s="222">
        <v>149.41306501300571</v>
      </c>
      <c r="K7" s="222">
        <v>213.56131713675606</v>
      </c>
      <c r="L7" s="222">
        <v>258.70966780502914</v>
      </c>
      <c r="M7" s="222">
        <v>255.59283224676147</v>
      </c>
      <c r="N7" s="222">
        <v>266.54741132146285</v>
      </c>
      <c r="O7" s="222">
        <v>281.24552097460935</v>
      </c>
      <c r="P7" s="222">
        <v>292.34811655439705</v>
      </c>
      <c r="Q7" s="222">
        <v>320.56726597438893</v>
      </c>
      <c r="R7" s="222">
        <v>317.59768317867281</v>
      </c>
      <c r="S7" s="222">
        <v>249.26548074696271</v>
      </c>
      <c r="T7" s="223">
        <v>222.75674138396246</v>
      </c>
      <c r="V7" s="277" t="s">
        <v>46</v>
      </c>
      <c r="W7" s="224">
        <v>47.554224365494925</v>
      </c>
      <c r="X7" s="225">
        <v>99.962875280249222</v>
      </c>
      <c r="Y7" s="225">
        <v>110.45874383411912</v>
      </c>
      <c r="Z7" s="225">
        <v>100.9281763540876</v>
      </c>
      <c r="AA7" s="225">
        <v>120.02678624891085</v>
      </c>
      <c r="AB7" s="225">
        <v>113.04222792384411</v>
      </c>
      <c r="AC7" s="225">
        <v>127.80617966752641</v>
      </c>
      <c r="AD7" s="225">
        <v>149.41306501300571</v>
      </c>
      <c r="AE7" s="225">
        <v>213.56131713675606</v>
      </c>
      <c r="AF7" s="225">
        <v>258.70966780502914</v>
      </c>
      <c r="AG7" s="225">
        <v>255.59283224676147</v>
      </c>
      <c r="AH7" s="225">
        <v>266.54741132146285</v>
      </c>
      <c r="AI7" s="225">
        <v>281.24552097460935</v>
      </c>
      <c r="AJ7" s="225">
        <v>292.34811655439705</v>
      </c>
      <c r="AK7" s="225">
        <v>320.56726597438893</v>
      </c>
      <c r="AL7" s="225">
        <v>317.59768317867281</v>
      </c>
      <c r="AM7" s="225">
        <v>249.26548074696271</v>
      </c>
      <c r="AN7" s="226">
        <v>222.75674138396246</v>
      </c>
    </row>
    <row r="8" spans="1:40" ht="12" customHeight="1" x14ac:dyDescent="0.2">
      <c r="B8" s="227" t="s">
        <v>317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V8" s="278" t="s">
        <v>330</v>
      </c>
      <c r="W8" s="229">
        <v>38.804624886337599</v>
      </c>
      <c r="X8" s="230">
        <v>65.965692558045689</v>
      </c>
      <c r="Y8" s="230">
        <v>105.3105725786838</v>
      </c>
      <c r="Z8" s="230">
        <v>134.2780240017145</v>
      </c>
      <c r="AA8" s="230">
        <v>173.96609256474372</v>
      </c>
      <c r="AB8" s="230">
        <v>204.50087943129429</v>
      </c>
      <c r="AC8" s="230">
        <v>239.97935215635627</v>
      </c>
      <c r="AD8" s="230">
        <v>266.61552098505376</v>
      </c>
      <c r="AE8" s="230">
        <v>296.50394071959755</v>
      </c>
      <c r="AF8" s="230">
        <v>321.87078145423726</v>
      </c>
      <c r="AG8" s="230">
        <v>411.95007842800106</v>
      </c>
      <c r="AH8" s="230">
        <v>467.97353569143826</v>
      </c>
      <c r="AI8" s="230">
        <v>543.98082510535983</v>
      </c>
      <c r="AJ8" s="230">
        <v>572.87051347717988</v>
      </c>
      <c r="AK8" s="230">
        <v>561.30368380658138</v>
      </c>
      <c r="AL8" s="230">
        <v>696.08399612204437</v>
      </c>
      <c r="AM8" s="230">
        <v>791.39230445806515</v>
      </c>
      <c r="AN8" s="231">
        <v>799.47146353912092</v>
      </c>
    </row>
    <row r="9" spans="1:40" ht="12" customHeight="1" x14ac:dyDescent="0.2">
      <c r="V9" s="279" t="s">
        <v>33</v>
      </c>
      <c r="W9" s="232">
        <v>86.358849251832524</v>
      </c>
      <c r="X9" s="233">
        <v>165.9285678382949</v>
      </c>
      <c r="Y9" s="233">
        <v>215.76931641280294</v>
      </c>
      <c r="Z9" s="233">
        <v>235.20620035580208</v>
      </c>
      <c r="AA9" s="233">
        <v>293.99287881365456</v>
      </c>
      <c r="AB9" s="233">
        <v>317.54310735513843</v>
      </c>
      <c r="AC9" s="233">
        <v>367.78553182388271</v>
      </c>
      <c r="AD9" s="233">
        <v>416.0285859980595</v>
      </c>
      <c r="AE9" s="233">
        <v>510.06525785635358</v>
      </c>
      <c r="AF9" s="233">
        <v>580.5804492592664</v>
      </c>
      <c r="AG9" s="233">
        <v>667.54291067476254</v>
      </c>
      <c r="AH9" s="233">
        <v>734.52094701290116</v>
      </c>
      <c r="AI9" s="233">
        <v>825.22634607996918</v>
      </c>
      <c r="AJ9" s="233">
        <v>865.21863003157694</v>
      </c>
      <c r="AK9" s="233">
        <v>881.87094978097025</v>
      </c>
      <c r="AL9" s="233">
        <v>1013.6816793007172</v>
      </c>
      <c r="AM9" s="233">
        <v>1040.6577852050279</v>
      </c>
      <c r="AN9" s="234">
        <v>1022.2282049230834</v>
      </c>
    </row>
    <row r="10" spans="1:40" ht="12" customHeight="1" x14ac:dyDescent="0.2">
      <c r="M10" s="235"/>
      <c r="V10" s="227" t="s">
        <v>317</v>
      </c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</row>
    <row r="11" spans="1:40" ht="12" customHeight="1" x14ac:dyDescent="0.2">
      <c r="C11" s="236"/>
      <c r="D11" s="235">
        <v>2016</v>
      </c>
      <c r="E11" s="235">
        <v>2017</v>
      </c>
      <c r="F11" s="235">
        <v>2018</v>
      </c>
      <c r="G11" s="235">
        <v>2019</v>
      </c>
      <c r="H11" s="235">
        <v>2020</v>
      </c>
      <c r="I11" s="235">
        <v>2021</v>
      </c>
      <c r="J11" s="235">
        <v>2022</v>
      </c>
      <c r="K11" s="235">
        <v>2023</v>
      </c>
      <c r="L11" s="235" t="s">
        <v>34</v>
      </c>
      <c r="M11" s="321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</row>
    <row r="12" spans="1:40" ht="12" customHeight="1" x14ac:dyDescent="0.2">
      <c r="C12" s="238">
        <v>2006</v>
      </c>
      <c r="D12" s="235"/>
      <c r="E12" s="322"/>
      <c r="F12" s="322"/>
      <c r="G12" s="322"/>
      <c r="H12" s="322"/>
      <c r="I12" s="322"/>
      <c r="J12" s="322"/>
      <c r="K12" s="322"/>
      <c r="L12" s="239">
        <v>47.554224365494925</v>
      </c>
      <c r="M12" s="321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</row>
    <row r="13" spans="1:40" ht="12" customHeight="1" x14ac:dyDescent="0.2">
      <c r="C13" s="238">
        <v>2007</v>
      </c>
      <c r="D13" s="235"/>
      <c r="E13" s="322"/>
      <c r="F13" s="322"/>
      <c r="G13" s="322"/>
      <c r="H13" s="322"/>
      <c r="I13" s="322"/>
      <c r="J13" s="322"/>
      <c r="K13" s="322"/>
      <c r="L13" s="239">
        <v>99.962875280249222</v>
      </c>
      <c r="M13" s="321"/>
      <c r="V13" s="273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73"/>
      <c r="AK13" s="273"/>
      <c r="AL13" s="273"/>
      <c r="AM13" s="273"/>
      <c r="AN13" s="273"/>
    </row>
    <row r="14" spans="1:40" ht="12" customHeight="1" x14ac:dyDescent="0.2">
      <c r="C14" s="238">
        <v>2008</v>
      </c>
      <c r="D14" s="235"/>
      <c r="E14" s="322"/>
      <c r="F14" s="322"/>
      <c r="G14" s="322"/>
      <c r="H14" s="322"/>
      <c r="I14" s="322"/>
      <c r="J14" s="322"/>
      <c r="K14" s="322"/>
      <c r="L14" s="239">
        <v>110.45874383411912</v>
      </c>
      <c r="M14" s="321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</row>
    <row r="15" spans="1:40" ht="12" customHeight="1" x14ac:dyDescent="0.2">
      <c r="C15" s="238">
        <v>2009</v>
      </c>
      <c r="D15" s="235"/>
      <c r="E15" s="322"/>
      <c r="F15" s="322"/>
      <c r="G15" s="322"/>
      <c r="H15" s="322"/>
      <c r="I15" s="322"/>
      <c r="J15" s="322"/>
      <c r="K15" s="322"/>
      <c r="L15" s="239">
        <v>100.9281763540876</v>
      </c>
      <c r="M15" s="321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</row>
    <row r="16" spans="1:40" ht="12" customHeight="1" x14ac:dyDescent="0.2">
      <c r="C16" s="238">
        <v>2010</v>
      </c>
      <c r="D16" s="235"/>
      <c r="E16" s="322"/>
      <c r="F16" s="322"/>
      <c r="G16" s="322"/>
      <c r="H16" s="322"/>
      <c r="I16" s="322"/>
      <c r="J16" s="322"/>
      <c r="K16" s="322"/>
      <c r="L16" s="239">
        <v>120.02678624891085</v>
      </c>
      <c r="M16" s="321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</row>
    <row r="17" spans="3:41" ht="12" customHeight="1" x14ac:dyDescent="0.2">
      <c r="C17" s="238">
        <v>2011</v>
      </c>
      <c r="D17" s="235"/>
      <c r="E17" s="322"/>
      <c r="F17" s="322"/>
      <c r="G17" s="322"/>
      <c r="H17" s="322"/>
      <c r="I17" s="322"/>
      <c r="J17" s="322"/>
      <c r="K17" s="322"/>
      <c r="L17" s="239">
        <v>113.04222792384411</v>
      </c>
      <c r="M17" s="321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</row>
    <row r="18" spans="3:41" ht="12" customHeight="1" x14ac:dyDescent="0.2">
      <c r="C18" s="238">
        <v>2012</v>
      </c>
      <c r="D18" s="235"/>
      <c r="E18" s="322"/>
      <c r="F18" s="322"/>
      <c r="G18" s="322"/>
      <c r="H18" s="322"/>
      <c r="I18" s="322"/>
      <c r="J18" s="322"/>
      <c r="K18" s="322"/>
      <c r="L18" s="239">
        <v>127.80617966752641</v>
      </c>
      <c r="M18" s="321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</row>
    <row r="19" spans="3:41" ht="12" customHeight="1" x14ac:dyDescent="0.2">
      <c r="C19" s="238">
        <v>2013</v>
      </c>
      <c r="D19" s="235"/>
      <c r="E19" s="322"/>
      <c r="F19" s="322"/>
      <c r="G19" s="322"/>
      <c r="H19" s="322"/>
      <c r="I19" s="322"/>
      <c r="J19" s="322"/>
      <c r="K19" s="322"/>
      <c r="L19" s="239">
        <v>149.41306501300571</v>
      </c>
      <c r="M19" s="321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</row>
    <row r="20" spans="3:41" ht="12" customHeight="1" x14ac:dyDescent="0.2">
      <c r="C20" s="238">
        <v>2014</v>
      </c>
      <c r="D20" s="235"/>
      <c r="E20" s="322"/>
      <c r="F20" s="322"/>
      <c r="G20" s="322"/>
      <c r="H20" s="322"/>
      <c r="I20" s="322"/>
      <c r="J20" s="322"/>
      <c r="K20" s="322"/>
      <c r="L20" s="239">
        <v>213.56131713675606</v>
      </c>
      <c r="M20" s="321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</row>
    <row r="21" spans="3:41" ht="12" customHeight="1" x14ac:dyDescent="0.2">
      <c r="C21" s="238">
        <v>2015</v>
      </c>
      <c r="D21" s="235"/>
      <c r="E21" s="322"/>
      <c r="F21" s="322"/>
      <c r="G21" s="322"/>
      <c r="H21" s="322"/>
      <c r="I21" s="322"/>
      <c r="J21" s="322"/>
      <c r="K21" s="322"/>
      <c r="L21" s="239">
        <v>258.70966780502914</v>
      </c>
      <c r="M21" s="321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</row>
    <row r="22" spans="3:41" ht="12" customHeight="1" x14ac:dyDescent="0.2">
      <c r="C22" s="238">
        <v>2016</v>
      </c>
      <c r="D22" s="235"/>
      <c r="E22" s="239"/>
      <c r="F22" s="239"/>
      <c r="G22" s="239"/>
      <c r="H22" s="239"/>
      <c r="I22" s="239"/>
      <c r="J22" s="239"/>
      <c r="K22" s="239"/>
      <c r="L22" s="239">
        <v>255.59283224676147</v>
      </c>
      <c r="M22" s="321"/>
      <c r="N22" s="240"/>
      <c r="O22" s="240"/>
      <c r="P22" s="240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</row>
    <row r="23" spans="3:41" ht="12" customHeight="1" x14ac:dyDescent="0.2">
      <c r="C23" s="236">
        <v>2017</v>
      </c>
      <c r="D23" s="241"/>
      <c r="E23" s="239"/>
      <c r="F23" s="239"/>
      <c r="G23" s="239"/>
      <c r="H23" s="239"/>
      <c r="I23" s="239"/>
      <c r="J23" s="239"/>
      <c r="K23" s="239"/>
      <c r="L23" s="239">
        <v>266.54741132146285</v>
      </c>
      <c r="M23" s="321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</row>
    <row r="24" spans="3:41" ht="12" customHeight="1" x14ac:dyDescent="0.2">
      <c r="C24" s="236">
        <v>2018</v>
      </c>
      <c r="D24" s="241"/>
      <c r="L24" s="239">
        <v>281.24552097460935</v>
      </c>
      <c r="M24" s="321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</row>
    <row r="25" spans="3:41" ht="12" customHeight="1" x14ac:dyDescent="0.2">
      <c r="C25" s="236">
        <v>2019</v>
      </c>
      <c r="D25" s="241"/>
      <c r="L25" s="239">
        <v>292.34811655439705</v>
      </c>
      <c r="M25" s="321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</row>
    <row r="26" spans="3:41" ht="12" customHeight="1" x14ac:dyDescent="0.2">
      <c r="C26" s="214">
        <v>2020</v>
      </c>
      <c r="D26" s="241"/>
      <c r="L26" s="239">
        <v>320.56726597438893</v>
      </c>
      <c r="M26" s="321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</row>
    <row r="27" spans="3:41" ht="12" customHeight="1" x14ac:dyDescent="0.2">
      <c r="C27" s="214">
        <v>2021</v>
      </c>
      <c r="D27" s="241"/>
      <c r="L27" s="239">
        <v>317.59768317867281</v>
      </c>
      <c r="M27" s="321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N27" s="273"/>
    </row>
    <row r="28" spans="3:41" ht="12" customHeight="1" x14ac:dyDescent="0.2">
      <c r="C28" s="214">
        <v>2022</v>
      </c>
      <c r="D28" s="242"/>
      <c r="E28" s="322"/>
      <c r="F28" s="322"/>
      <c r="G28" s="322"/>
      <c r="H28" s="322"/>
      <c r="I28" s="322"/>
      <c r="J28" s="322"/>
      <c r="K28" s="322"/>
      <c r="L28" s="239">
        <v>249.26548074696271</v>
      </c>
      <c r="M28" s="321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</row>
    <row r="29" spans="3:41" ht="12" customHeight="1" x14ac:dyDescent="0.2">
      <c r="C29" s="214">
        <v>2023</v>
      </c>
      <c r="D29" s="214">
        <v>4.6158345379240844</v>
      </c>
      <c r="E29" s="214">
        <v>10.107934595263217</v>
      </c>
      <c r="F29" s="214">
        <v>20.690130514549093</v>
      </c>
      <c r="G29" s="214">
        <v>21.65989344001915</v>
      </c>
      <c r="H29" s="214">
        <v>33.979701003983948</v>
      </c>
      <c r="I29" s="214">
        <v>63.134734965605347</v>
      </c>
      <c r="J29" s="214">
        <v>56.863832474275945</v>
      </c>
      <c r="K29" s="214">
        <v>11.704679852341801</v>
      </c>
      <c r="L29" s="239">
        <v>222.75674138396246</v>
      </c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</row>
    <row r="30" spans="3:41" ht="12" customHeight="1" x14ac:dyDescent="0.2">
      <c r="C30" s="2"/>
      <c r="D30" s="2"/>
      <c r="E30" s="2"/>
      <c r="F30" s="2"/>
      <c r="G30" s="2"/>
      <c r="H30" s="2"/>
      <c r="I30" s="2"/>
      <c r="J30" s="2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</row>
    <row r="31" spans="3:41" ht="12" customHeight="1" x14ac:dyDescent="0.2">
      <c r="C31"/>
      <c r="D31"/>
      <c r="E31"/>
      <c r="F31"/>
      <c r="G31"/>
      <c r="H31"/>
      <c r="I31"/>
      <c r="J31"/>
      <c r="O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3"/>
      <c r="AN31" s="273"/>
    </row>
    <row r="32" spans="3:41" ht="12" customHeight="1" x14ac:dyDescent="0.2">
      <c r="C32" s="215" t="s">
        <v>318</v>
      </c>
      <c r="V32" s="273"/>
      <c r="W32" s="272" t="s">
        <v>319</v>
      </c>
      <c r="X32" s="273"/>
      <c r="Y32" s="273"/>
      <c r="Z32" s="28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</row>
    <row r="33" spans="2:41" ht="12" customHeight="1" x14ac:dyDescent="0.2">
      <c r="B33" s="216"/>
      <c r="C33" s="243">
        <v>2016</v>
      </c>
      <c r="D33" s="243">
        <v>2017</v>
      </c>
      <c r="E33" s="243">
        <v>2018</v>
      </c>
      <c r="F33" s="243">
        <v>2019</v>
      </c>
      <c r="G33" s="243">
        <v>2020</v>
      </c>
      <c r="H33" s="243">
        <v>2021</v>
      </c>
      <c r="I33" s="243">
        <v>2022</v>
      </c>
      <c r="J33" s="244">
        <v>2023</v>
      </c>
      <c r="V33" s="284"/>
      <c r="W33" s="274">
        <v>2006</v>
      </c>
      <c r="X33" s="275">
        <v>2007</v>
      </c>
      <c r="Y33" s="275">
        <v>2008</v>
      </c>
      <c r="Z33" s="275">
        <v>2009</v>
      </c>
      <c r="AA33" s="275">
        <v>2010</v>
      </c>
      <c r="AB33" s="275">
        <v>2011</v>
      </c>
      <c r="AC33" s="275">
        <v>2012</v>
      </c>
      <c r="AD33" s="275">
        <v>2013</v>
      </c>
      <c r="AE33" s="275">
        <v>2014</v>
      </c>
      <c r="AF33" s="275">
        <v>2015</v>
      </c>
      <c r="AG33" s="275">
        <v>2016</v>
      </c>
      <c r="AH33" s="275">
        <v>2017</v>
      </c>
      <c r="AI33" s="275">
        <v>2018</v>
      </c>
      <c r="AJ33" s="275">
        <v>2019</v>
      </c>
      <c r="AK33" s="275">
        <v>2020</v>
      </c>
      <c r="AL33" s="275">
        <v>2021</v>
      </c>
      <c r="AM33" s="275">
        <v>2022</v>
      </c>
      <c r="AN33" s="276">
        <v>2023</v>
      </c>
      <c r="AO33" s="273"/>
    </row>
    <row r="34" spans="2:41" ht="12" customHeight="1" x14ac:dyDescent="0.2">
      <c r="B34" s="245" t="s">
        <v>329</v>
      </c>
      <c r="C34" s="246">
        <v>0.18090219469399849</v>
      </c>
      <c r="D34" s="246">
        <v>0.79785906724345379</v>
      </c>
      <c r="E34" s="246">
        <v>1.1045168325602759</v>
      </c>
      <c r="F34" s="246">
        <v>1.0844729998104174</v>
      </c>
      <c r="G34" s="246">
        <v>1.4952579057996895</v>
      </c>
      <c r="H34" s="246">
        <v>3.0078139124511805</v>
      </c>
      <c r="I34" s="246">
        <v>2.5412003038004558</v>
      </c>
      <c r="J34" s="247">
        <v>0.68213390129333284</v>
      </c>
      <c r="V34" s="285" t="s">
        <v>35</v>
      </c>
      <c r="W34" s="286">
        <v>44.913129837883893</v>
      </c>
      <c r="X34" s="287">
        <v>96.687138160007123</v>
      </c>
      <c r="Y34" s="287">
        <v>105.50538441252341</v>
      </c>
      <c r="Z34" s="287">
        <v>87.112292274098209</v>
      </c>
      <c r="AA34" s="287">
        <v>94.149709613983561</v>
      </c>
      <c r="AB34" s="287">
        <v>78.303014390877465</v>
      </c>
      <c r="AC34" s="287">
        <v>97.813630779967482</v>
      </c>
      <c r="AD34" s="287">
        <v>119.8800677320128</v>
      </c>
      <c r="AE34" s="287">
        <v>190.18659212431149</v>
      </c>
      <c r="AF34" s="287">
        <v>224.03290481123622</v>
      </c>
      <c r="AG34" s="287">
        <v>221.39060499312546</v>
      </c>
      <c r="AH34" s="287">
        <v>208.96680161660845</v>
      </c>
      <c r="AI34" s="287">
        <v>197.52253377154642</v>
      </c>
      <c r="AJ34" s="287">
        <v>219.5972284591798</v>
      </c>
      <c r="AK34" s="287">
        <v>237.2532187669178</v>
      </c>
      <c r="AL34" s="287">
        <v>216.16039933709936</v>
      </c>
      <c r="AM34" s="287">
        <v>168.32819908614977</v>
      </c>
      <c r="AN34" s="288">
        <v>131.70324729222304</v>
      </c>
      <c r="AO34" s="273"/>
    </row>
    <row r="35" spans="2:41" ht="12" customHeight="1" x14ac:dyDescent="0.2">
      <c r="B35" s="245" t="s">
        <v>36</v>
      </c>
      <c r="C35" s="248">
        <v>0.24980128041533567</v>
      </c>
      <c r="D35" s="248">
        <v>1.3437698264410325</v>
      </c>
      <c r="E35" s="248">
        <v>1.472415741944181</v>
      </c>
      <c r="F35" s="248">
        <v>1.6180427025932047</v>
      </c>
      <c r="G35" s="248">
        <v>1.8554557797289604</v>
      </c>
      <c r="H35" s="248">
        <v>1.3449598407781573</v>
      </c>
      <c r="I35" s="248">
        <v>3.7152818243927253</v>
      </c>
      <c r="J35" s="249">
        <v>1.7046759417989579</v>
      </c>
      <c r="V35" s="289" t="s">
        <v>37</v>
      </c>
      <c r="W35" s="290">
        <v>2.2783760675523022</v>
      </c>
      <c r="X35" s="291">
        <v>2.7733246384940298</v>
      </c>
      <c r="Y35" s="291">
        <v>4.4651758061511106</v>
      </c>
      <c r="Z35" s="291">
        <v>13.221508287048522</v>
      </c>
      <c r="AA35" s="291">
        <v>25.428994943041666</v>
      </c>
      <c r="AB35" s="291">
        <v>32.917277971634469</v>
      </c>
      <c r="AC35" s="291">
        <v>26.565000209926776</v>
      </c>
      <c r="AD35" s="291">
        <v>24.258055106205465</v>
      </c>
      <c r="AE35" s="291">
        <v>15.774479684124202</v>
      </c>
      <c r="AF35" s="291">
        <v>29.243948268588682</v>
      </c>
      <c r="AG35" s="291">
        <v>31.867088413349087</v>
      </c>
      <c r="AH35" s="291">
        <v>55.085438654189275</v>
      </c>
      <c r="AI35" s="291">
        <v>78.464915520100163</v>
      </c>
      <c r="AJ35" s="291">
        <v>63.888754843925312</v>
      </c>
      <c r="AK35" s="291">
        <v>68.965664743703755</v>
      </c>
      <c r="AL35" s="291">
        <v>80.04119435830583</v>
      </c>
      <c r="AM35" s="291">
        <v>64.85240519472174</v>
      </c>
      <c r="AN35" s="292">
        <v>76.329724958552163</v>
      </c>
      <c r="AO35" s="273"/>
    </row>
    <row r="36" spans="2:41" ht="12" customHeight="1" x14ac:dyDescent="0.2">
      <c r="B36" s="245" t="s">
        <v>38</v>
      </c>
      <c r="C36" s="250">
        <v>0.34747898015599438</v>
      </c>
      <c r="D36" s="250">
        <v>1.657681610572098</v>
      </c>
      <c r="E36" s="250">
        <v>3.7387356673457552</v>
      </c>
      <c r="F36" s="250">
        <v>2.9169429212001345</v>
      </c>
      <c r="G36" s="250">
        <v>3.3273694568317538</v>
      </c>
      <c r="H36" s="250">
        <v>4.2367505070363478</v>
      </c>
      <c r="I36" s="250">
        <v>6.9269867496015189</v>
      </c>
      <c r="J36" s="251">
        <v>3.0542622412257061</v>
      </c>
      <c r="V36" s="293" t="s">
        <v>39</v>
      </c>
      <c r="W36" s="294">
        <v>0.36271846005873337</v>
      </c>
      <c r="X36" s="295">
        <v>0.50241248174805098</v>
      </c>
      <c r="Y36" s="295">
        <v>0.48818361544449163</v>
      </c>
      <c r="Z36" s="295">
        <v>0.59437579294095233</v>
      </c>
      <c r="AA36" s="295">
        <v>0.44808169188558139</v>
      </c>
      <c r="AB36" s="295">
        <v>1.8219355613321009</v>
      </c>
      <c r="AC36" s="295">
        <v>3.4275486776320836</v>
      </c>
      <c r="AD36" s="295">
        <v>5.2749421747876006</v>
      </c>
      <c r="AE36" s="295">
        <v>7.6002453283202094</v>
      </c>
      <c r="AF36" s="295">
        <v>5.4328147252040804</v>
      </c>
      <c r="AG36" s="295">
        <v>2.3351388402870792</v>
      </c>
      <c r="AH36" s="295">
        <v>2.4951710506646423</v>
      </c>
      <c r="AI36" s="295">
        <v>5.2580716829634691</v>
      </c>
      <c r="AJ36" s="295">
        <v>8.8621332512916702</v>
      </c>
      <c r="AK36" s="295">
        <v>14.348382463766493</v>
      </c>
      <c r="AL36" s="295">
        <v>21.396089483267318</v>
      </c>
      <c r="AM36" s="295">
        <v>16.084876466091259</v>
      </c>
      <c r="AN36" s="296">
        <v>14.723769133187311</v>
      </c>
      <c r="AO36" s="273"/>
    </row>
    <row r="37" spans="2:41" ht="12" customHeight="1" x14ac:dyDescent="0.2">
      <c r="B37" s="245" t="s">
        <v>40</v>
      </c>
      <c r="C37" s="248">
        <v>3.8376520826587557</v>
      </c>
      <c r="D37" s="248">
        <v>6.3086240910066333</v>
      </c>
      <c r="E37" s="248">
        <v>14.374462272698878</v>
      </c>
      <c r="F37" s="248">
        <v>16.040434816415395</v>
      </c>
      <c r="G37" s="248">
        <v>27.301617861623541</v>
      </c>
      <c r="H37" s="248">
        <v>54.545210705339663</v>
      </c>
      <c r="I37" s="248">
        <v>43.680363596481243</v>
      </c>
      <c r="J37" s="249">
        <v>6.2636077680238058</v>
      </c>
      <c r="V37" s="227" t="s">
        <v>317</v>
      </c>
      <c r="W37" s="273"/>
      <c r="X37" s="273"/>
      <c r="Y37" s="273"/>
      <c r="Z37" s="28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</row>
    <row r="38" spans="2:41" ht="12" customHeight="1" x14ac:dyDescent="0.2">
      <c r="B38" s="252" t="s">
        <v>41</v>
      </c>
      <c r="C38" s="253">
        <v>4.6158345379240844</v>
      </c>
      <c r="D38" s="253">
        <v>10.107934595263217</v>
      </c>
      <c r="E38" s="253">
        <v>20.690130514549093</v>
      </c>
      <c r="F38" s="253">
        <v>21.65989344001915</v>
      </c>
      <c r="G38" s="253">
        <v>33.979701003983948</v>
      </c>
      <c r="H38" s="253">
        <v>63.134734965605347</v>
      </c>
      <c r="I38" s="253">
        <v>56.863832474275945</v>
      </c>
      <c r="J38" s="254">
        <v>11.704679852341801</v>
      </c>
      <c r="V38" s="273"/>
      <c r="W38" s="273"/>
      <c r="X38" s="273"/>
      <c r="Y38" s="273"/>
      <c r="Z38" s="28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</row>
    <row r="39" spans="2:41" ht="12" customHeight="1" x14ac:dyDescent="0.2">
      <c r="B39" s="227" t="s">
        <v>317</v>
      </c>
      <c r="V39" s="273"/>
      <c r="W39" s="273"/>
      <c r="X39" s="273"/>
      <c r="Y39" s="273"/>
      <c r="Z39" s="28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  <c r="AM39" s="273"/>
      <c r="AN39" s="273"/>
      <c r="AO39" s="273"/>
    </row>
    <row r="40" spans="2:41" ht="19.5" customHeight="1" x14ac:dyDescent="0.2">
      <c r="B40"/>
      <c r="C40"/>
      <c r="D40"/>
      <c r="E40"/>
      <c r="F40"/>
      <c r="G40"/>
      <c r="H40"/>
      <c r="I40"/>
      <c r="J40"/>
      <c r="V40" s="273"/>
      <c r="W40" s="273"/>
      <c r="X40" s="273"/>
      <c r="Y40" s="273"/>
      <c r="Z40" s="28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  <c r="AM40" s="273"/>
      <c r="AN40" s="273"/>
      <c r="AO40" s="273"/>
    </row>
    <row r="41" spans="2:41" ht="11.25" customHeight="1" x14ac:dyDescent="0.2">
      <c r="B41"/>
      <c r="C41"/>
      <c r="D41"/>
      <c r="E41"/>
      <c r="F41"/>
      <c r="G41"/>
      <c r="H41"/>
      <c r="I41"/>
      <c r="J41"/>
      <c r="V41" s="273"/>
      <c r="W41" s="273"/>
      <c r="X41" s="273"/>
      <c r="Y41" s="273"/>
      <c r="Z41" s="28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</row>
    <row r="42" spans="2:41" ht="11.25" customHeight="1" x14ac:dyDescent="0.2">
      <c r="B42"/>
      <c r="C42"/>
      <c r="D42"/>
      <c r="E42"/>
      <c r="F42"/>
      <c r="G42"/>
      <c r="H42"/>
      <c r="I42"/>
      <c r="J42"/>
      <c r="V42" s="273"/>
      <c r="W42" s="273"/>
      <c r="X42" s="273"/>
      <c r="Y42" s="273"/>
      <c r="Z42" s="28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  <c r="AO42" s="273"/>
    </row>
    <row r="43" spans="2:41" ht="11.25" customHeight="1" x14ac:dyDescent="0.2">
      <c r="B43"/>
      <c r="C43"/>
      <c r="D43"/>
      <c r="E43"/>
      <c r="F43"/>
      <c r="G43"/>
      <c r="H43"/>
      <c r="I43"/>
      <c r="J43"/>
      <c r="V43" s="273"/>
      <c r="W43" s="273"/>
      <c r="X43" s="273"/>
      <c r="Y43" s="273"/>
      <c r="Z43" s="28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</row>
    <row r="44" spans="2:41" ht="11.25" customHeight="1" x14ac:dyDescent="0.2">
      <c r="B44"/>
      <c r="C44"/>
      <c r="D44"/>
      <c r="E44"/>
      <c r="F44"/>
      <c r="G44"/>
      <c r="H44"/>
      <c r="I44"/>
      <c r="J44"/>
      <c r="V44" s="273"/>
      <c r="W44" s="273"/>
      <c r="X44" s="273"/>
      <c r="Y44" s="273"/>
      <c r="Z44" s="28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  <c r="AO44" s="273"/>
    </row>
    <row r="45" spans="2:41" ht="11.25" customHeight="1" x14ac:dyDescent="0.2">
      <c r="B45"/>
      <c r="C45"/>
      <c r="D45"/>
      <c r="E45"/>
      <c r="F45"/>
      <c r="G45"/>
      <c r="H45"/>
      <c r="I45"/>
      <c r="J45"/>
      <c r="V45" s="273"/>
      <c r="W45" s="273"/>
      <c r="X45" s="273"/>
      <c r="Y45" s="273"/>
      <c r="Z45" s="28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  <c r="AM45" s="273"/>
      <c r="AN45" s="273"/>
      <c r="AO45" s="273"/>
    </row>
    <row r="46" spans="2:41" ht="11.25" customHeight="1" x14ac:dyDescent="0.2">
      <c r="B46"/>
      <c r="C46"/>
      <c r="D46"/>
      <c r="E46"/>
      <c r="F46"/>
      <c r="G46"/>
      <c r="H46"/>
      <c r="I46"/>
      <c r="J46"/>
      <c r="V46" s="273"/>
      <c r="W46" s="273"/>
      <c r="X46" s="273"/>
      <c r="Y46" s="273"/>
      <c r="Z46" s="28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N46" s="273"/>
      <c r="AO46" s="273"/>
    </row>
    <row r="47" spans="2:41" ht="11.25" customHeight="1" x14ac:dyDescent="0.2">
      <c r="B47"/>
      <c r="C47"/>
      <c r="D47"/>
      <c r="E47"/>
      <c r="F47"/>
      <c r="G47"/>
      <c r="H47"/>
      <c r="I47"/>
      <c r="J47"/>
      <c r="V47" s="273"/>
      <c r="W47" s="273"/>
      <c r="X47" s="273"/>
      <c r="Y47" s="273"/>
      <c r="Z47" s="28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  <c r="AO47" s="273"/>
    </row>
    <row r="48" spans="2:41" ht="11.25" customHeight="1" x14ac:dyDescent="0.2">
      <c r="B48"/>
      <c r="C48"/>
      <c r="D48"/>
      <c r="E48"/>
      <c r="F48"/>
      <c r="G48"/>
      <c r="H48"/>
      <c r="I48"/>
      <c r="J48"/>
      <c r="V48" s="273"/>
      <c r="W48" s="273"/>
      <c r="X48" s="273"/>
      <c r="Y48" s="273"/>
      <c r="Z48" s="28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  <c r="AM48" s="273"/>
      <c r="AN48" s="273"/>
      <c r="AO48" s="273"/>
    </row>
    <row r="49" spans="2:41" ht="11.25" customHeight="1" x14ac:dyDescent="0.2">
      <c r="B49"/>
      <c r="C49"/>
      <c r="D49"/>
      <c r="E49"/>
      <c r="F49"/>
      <c r="G49"/>
      <c r="H49"/>
      <c r="I49"/>
      <c r="J49"/>
      <c r="V49" s="273"/>
      <c r="W49" s="273"/>
      <c r="X49" s="273"/>
      <c r="Y49" s="273"/>
      <c r="Z49" s="28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  <c r="AM49" s="273"/>
      <c r="AN49" s="273"/>
      <c r="AO49" s="273"/>
    </row>
    <row r="50" spans="2:41" ht="11.25" customHeight="1" x14ac:dyDescent="0.2">
      <c r="B50"/>
      <c r="C50"/>
      <c r="D50"/>
      <c r="E50"/>
      <c r="F50"/>
      <c r="G50"/>
      <c r="H50"/>
      <c r="I50"/>
      <c r="J50"/>
      <c r="V50" s="273"/>
      <c r="W50" s="273"/>
      <c r="X50" s="273"/>
      <c r="Y50" s="273"/>
      <c r="Z50" s="28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  <c r="AM50" s="273"/>
      <c r="AN50" s="273"/>
      <c r="AO50" s="273"/>
    </row>
    <row r="51" spans="2:41" ht="11.25" customHeight="1" x14ac:dyDescent="0.2"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  <c r="AM51" s="273"/>
      <c r="AN51" s="273"/>
      <c r="AO51" s="273"/>
    </row>
    <row r="52" spans="2:41" ht="11.25" customHeight="1" x14ac:dyDescent="0.2"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</row>
    <row r="53" spans="2:41" ht="11.25" customHeight="1" x14ac:dyDescent="0.2"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  <c r="AM53" s="273"/>
      <c r="AN53" s="273"/>
      <c r="AO53" s="273"/>
    </row>
    <row r="54" spans="2:41" ht="11.25" customHeight="1" x14ac:dyDescent="0.2">
      <c r="B54" s="272" t="s">
        <v>320</v>
      </c>
      <c r="C54" s="297"/>
      <c r="D54" s="298"/>
      <c r="E54" s="298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  <c r="AM54" s="273"/>
      <c r="AN54" s="273"/>
      <c r="AO54" s="273"/>
    </row>
    <row r="55" spans="2:41" ht="11.25" customHeight="1" x14ac:dyDescent="0.2">
      <c r="B55" s="274" t="s">
        <v>42</v>
      </c>
      <c r="C55" s="275" t="s">
        <v>43</v>
      </c>
      <c r="D55" s="275" t="s">
        <v>44</v>
      </c>
      <c r="E55" s="323" t="s">
        <v>45</v>
      </c>
      <c r="F55" s="273"/>
      <c r="G55" s="273"/>
      <c r="H55" s="300"/>
      <c r="I55" s="273"/>
      <c r="J55" s="273"/>
      <c r="K55" s="273"/>
      <c r="L55" s="273"/>
      <c r="M55" s="273"/>
      <c r="N55" s="273"/>
      <c r="O55" s="273"/>
      <c r="P55" s="273"/>
      <c r="Q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  <c r="AM55" s="273"/>
      <c r="AN55" s="273"/>
      <c r="AO55" s="273"/>
    </row>
    <row r="56" spans="2:41" ht="11.25" customHeight="1" x14ac:dyDescent="0.2">
      <c r="B56" s="324">
        <v>1998</v>
      </c>
      <c r="C56" s="261">
        <v>-3.1096403485331514</v>
      </c>
      <c r="D56" s="261">
        <v>0.53210777108367824</v>
      </c>
      <c r="E56" s="262">
        <v>-2.5775325774494733</v>
      </c>
      <c r="F56" s="273"/>
      <c r="G56" s="273"/>
      <c r="H56" s="263"/>
      <c r="I56" s="263"/>
      <c r="J56" s="263"/>
      <c r="K56" s="273"/>
      <c r="L56" s="283"/>
      <c r="M56" s="283"/>
      <c r="N56" s="273"/>
      <c r="O56" s="273"/>
      <c r="P56" s="273"/>
      <c r="Q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  <c r="AM56" s="273"/>
      <c r="AN56" s="273"/>
      <c r="AO56" s="273"/>
    </row>
    <row r="57" spans="2:41" ht="11.25" customHeight="1" x14ac:dyDescent="0.2">
      <c r="B57" s="325">
        <v>1999</v>
      </c>
      <c r="C57" s="264">
        <v>-3.6801654461178694</v>
      </c>
      <c r="D57" s="264">
        <v>1.7408337655516113</v>
      </c>
      <c r="E57" s="265">
        <v>-1.9393316805662582</v>
      </c>
      <c r="F57" s="273"/>
      <c r="G57" s="273"/>
      <c r="H57" s="263"/>
      <c r="I57" s="263"/>
      <c r="J57" s="263"/>
      <c r="K57" s="273"/>
      <c r="L57" s="283"/>
      <c r="M57" s="283"/>
      <c r="N57" s="273"/>
      <c r="O57" s="273"/>
      <c r="P57" s="273"/>
      <c r="Q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  <c r="AM57" s="273"/>
      <c r="AN57" s="273"/>
      <c r="AO57" s="273"/>
    </row>
    <row r="58" spans="2:41" ht="11.25" customHeight="1" x14ac:dyDescent="0.2">
      <c r="B58" s="324">
        <v>2000</v>
      </c>
      <c r="C58" s="261">
        <v>-3.3854931924616158</v>
      </c>
      <c r="D58" s="261">
        <v>2.7246054431563396</v>
      </c>
      <c r="E58" s="262">
        <v>-0.66088774930527627</v>
      </c>
      <c r="F58" s="273"/>
      <c r="G58" s="273"/>
      <c r="H58" s="263"/>
      <c r="I58" s="263"/>
      <c r="J58" s="263"/>
      <c r="K58" s="273"/>
      <c r="L58" s="283"/>
      <c r="M58" s="283"/>
      <c r="N58" s="273"/>
      <c r="O58" s="273"/>
      <c r="P58" s="273"/>
      <c r="Q58" s="273"/>
      <c r="V58" s="273"/>
      <c r="W58" s="303"/>
      <c r="X58" s="273"/>
      <c r="Y58" s="273"/>
      <c r="Z58" s="273"/>
      <c r="AA58" s="273"/>
      <c r="AB58" s="273"/>
      <c r="AC58" s="273"/>
      <c r="AD58" s="273"/>
      <c r="AE58" s="273"/>
      <c r="AF58" s="273"/>
      <c r="AG58" s="303"/>
      <c r="AH58" s="273"/>
      <c r="AI58" s="273"/>
      <c r="AJ58" s="273"/>
      <c r="AK58" s="273"/>
      <c r="AL58" s="273"/>
      <c r="AM58" s="273"/>
      <c r="AN58" s="273"/>
      <c r="AO58" s="273"/>
    </row>
    <row r="59" spans="2:41" ht="11.25" customHeight="1" x14ac:dyDescent="0.2">
      <c r="B59" s="325">
        <v>2001</v>
      </c>
      <c r="C59" s="264">
        <v>-2.6210445291201014</v>
      </c>
      <c r="D59" s="264">
        <v>1.7732324193114319</v>
      </c>
      <c r="E59" s="265">
        <v>-0.8478121098086695</v>
      </c>
      <c r="F59" s="273"/>
      <c r="G59" s="273"/>
      <c r="H59" s="263"/>
      <c r="I59" s="263"/>
      <c r="J59" s="263"/>
      <c r="K59" s="273"/>
      <c r="L59" s="283"/>
      <c r="M59" s="283"/>
      <c r="N59" s="273"/>
      <c r="O59" s="273"/>
      <c r="P59" s="273"/>
      <c r="Q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  <c r="AM59" s="273"/>
      <c r="AN59" s="273"/>
      <c r="AO59" s="273"/>
    </row>
    <row r="60" spans="2:41" ht="11.25" customHeight="1" x14ac:dyDescent="0.2">
      <c r="B60" s="324">
        <v>2002</v>
      </c>
      <c r="C60" s="261">
        <v>-3.13728963350672</v>
      </c>
      <c r="D60" s="261">
        <v>1.7159712104075462</v>
      </c>
      <c r="E60" s="262">
        <v>-1.4213184230991738</v>
      </c>
      <c r="F60" s="273"/>
      <c r="G60" s="273"/>
      <c r="H60" s="263"/>
      <c r="I60" s="263"/>
      <c r="J60" s="263"/>
      <c r="K60" s="273"/>
      <c r="L60" s="283"/>
      <c r="M60" s="283"/>
      <c r="N60" s="273"/>
      <c r="O60" s="273"/>
      <c r="P60" s="273"/>
      <c r="Q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73"/>
      <c r="AG60" s="273"/>
      <c r="AH60" s="273"/>
      <c r="AI60" s="273"/>
      <c r="AJ60" s="273"/>
      <c r="AK60" s="273"/>
      <c r="AL60" s="273"/>
      <c r="AM60" s="273"/>
      <c r="AN60" s="273"/>
      <c r="AO60" s="273"/>
    </row>
    <row r="61" spans="2:41" ht="11.25" customHeight="1" x14ac:dyDescent="0.2">
      <c r="B61" s="325">
        <v>2003</v>
      </c>
      <c r="C61" s="264">
        <v>-4.1110976469444136</v>
      </c>
      <c r="D61" s="264">
        <v>2.6144396719614504</v>
      </c>
      <c r="E61" s="265">
        <v>-1.4966579749829632</v>
      </c>
      <c r="F61" s="273"/>
      <c r="G61" s="273"/>
      <c r="H61" s="263"/>
      <c r="I61" s="263"/>
      <c r="J61" s="263"/>
      <c r="K61" s="273"/>
      <c r="L61" s="283"/>
      <c r="M61" s="283"/>
      <c r="N61" s="273"/>
      <c r="O61" s="273"/>
      <c r="P61" s="273"/>
      <c r="Q61" s="273"/>
      <c r="V61" s="273"/>
      <c r="W61" s="273"/>
      <c r="X61" s="273"/>
      <c r="Y61" s="273"/>
      <c r="Z61" s="273"/>
      <c r="AA61" s="273"/>
      <c r="AB61" s="273"/>
      <c r="AC61" s="273"/>
      <c r="AD61" s="273"/>
      <c r="AE61" s="273"/>
      <c r="AF61" s="273"/>
      <c r="AG61" s="273"/>
      <c r="AH61" s="273"/>
      <c r="AI61" s="273"/>
      <c r="AJ61" s="273"/>
      <c r="AK61" s="273"/>
      <c r="AL61" s="273"/>
      <c r="AM61" s="273"/>
      <c r="AN61" s="273"/>
      <c r="AO61" s="273"/>
    </row>
    <row r="62" spans="2:41" ht="11.25" customHeight="1" x14ac:dyDescent="0.2">
      <c r="B62" s="324">
        <v>2004</v>
      </c>
      <c r="C62" s="261">
        <v>-4.9338937237945286</v>
      </c>
      <c r="D62" s="261">
        <v>5.6293788363577368</v>
      </c>
      <c r="E62" s="262">
        <v>0.69548511256320822</v>
      </c>
      <c r="F62" s="273"/>
      <c r="G62" s="273"/>
      <c r="H62" s="263"/>
      <c r="I62" s="263"/>
      <c r="J62" s="263"/>
      <c r="K62" s="273"/>
      <c r="L62" s="283"/>
      <c r="M62" s="283"/>
      <c r="N62" s="273"/>
      <c r="O62" s="273"/>
      <c r="P62" s="273"/>
      <c r="Q62" s="273"/>
      <c r="V62" s="273"/>
      <c r="W62" s="273"/>
      <c r="X62" s="273"/>
      <c r="Y62" s="273"/>
      <c r="Z62" s="273"/>
      <c r="AA62" s="273"/>
      <c r="AB62" s="273"/>
      <c r="AC62" s="273"/>
      <c r="AD62" s="273"/>
      <c r="AE62" s="273"/>
      <c r="AF62" s="273"/>
      <c r="AG62" s="273"/>
      <c r="AH62" s="273"/>
      <c r="AI62" s="273"/>
      <c r="AJ62" s="273"/>
      <c r="AK62" s="273"/>
      <c r="AL62" s="273"/>
      <c r="AM62" s="273"/>
      <c r="AN62" s="273"/>
      <c r="AO62" s="273"/>
    </row>
    <row r="63" spans="2:41" ht="11.25" customHeight="1" x14ac:dyDescent="0.2">
      <c r="B63" s="325">
        <v>2005</v>
      </c>
      <c r="C63" s="264">
        <v>-8.3051045370854624</v>
      </c>
      <c r="D63" s="264">
        <v>8.8402756820764985</v>
      </c>
      <c r="E63" s="265">
        <v>0.53517114499103613</v>
      </c>
      <c r="F63" s="273"/>
      <c r="G63" s="273"/>
      <c r="H63" s="263"/>
      <c r="I63" s="263"/>
      <c r="J63" s="263"/>
      <c r="K63" s="273"/>
      <c r="L63" s="283"/>
      <c r="M63" s="283"/>
      <c r="N63" s="273"/>
      <c r="O63" s="273"/>
      <c r="P63" s="273"/>
      <c r="Q63" s="273"/>
      <c r="V63" s="273"/>
      <c r="W63" s="273"/>
      <c r="X63" s="273"/>
      <c r="Y63" s="273"/>
      <c r="Z63" s="273"/>
      <c r="AA63" s="273"/>
      <c r="AB63" s="273"/>
      <c r="AC63" s="273"/>
      <c r="AD63" s="273"/>
      <c r="AE63" s="273"/>
      <c r="AF63" s="273"/>
      <c r="AG63" s="273"/>
      <c r="AH63" s="273"/>
      <c r="AI63" s="273"/>
      <c r="AJ63" s="273"/>
      <c r="AK63" s="273"/>
      <c r="AL63" s="273"/>
      <c r="AM63" s="273"/>
      <c r="AN63" s="273"/>
      <c r="AO63" s="273"/>
    </row>
    <row r="64" spans="2:41" ht="11.25" customHeight="1" x14ac:dyDescent="0.2">
      <c r="B64" s="324">
        <v>2006</v>
      </c>
      <c r="C64" s="261">
        <v>-16.017079548904025</v>
      </c>
      <c r="D64" s="261">
        <v>10.267577661136398</v>
      </c>
      <c r="E64" s="262">
        <v>-5.7495018877676269</v>
      </c>
      <c r="F64" s="273"/>
      <c r="G64" s="273"/>
      <c r="H64" s="263"/>
      <c r="I64" s="263"/>
      <c r="J64" s="263"/>
      <c r="K64" s="273"/>
      <c r="L64" s="283"/>
      <c r="M64" s="283"/>
      <c r="N64" s="273"/>
      <c r="O64" s="273"/>
      <c r="P64" s="273"/>
      <c r="Q64" s="273"/>
      <c r="V64" s="273"/>
      <c r="W64" s="273"/>
      <c r="X64" s="273"/>
      <c r="Y64" s="273"/>
      <c r="Z64" s="273"/>
      <c r="AA64" s="273"/>
      <c r="AB64" s="273"/>
      <c r="AC64" s="273"/>
      <c r="AD64" s="273"/>
      <c r="AE64" s="273"/>
      <c r="AF64" s="273"/>
      <c r="AG64" s="273"/>
      <c r="AH64" s="273"/>
      <c r="AI64" s="273"/>
      <c r="AJ64" s="273"/>
      <c r="AK64" s="273"/>
      <c r="AL64" s="273"/>
      <c r="AM64" s="273"/>
      <c r="AN64" s="273"/>
      <c r="AO64" s="273"/>
    </row>
    <row r="65" spans="2:41" ht="11.25" customHeight="1" x14ac:dyDescent="0.2">
      <c r="B65" s="325">
        <v>2007</v>
      </c>
      <c r="C65" s="264">
        <v>-32.707369704971022</v>
      </c>
      <c r="D65" s="264">
        <v>13.577496341856707</v>
      </c>
      <c r="E65" s="265">
        <v>-19.129873363114314</v>
      </c>
      <c r="F65" s="273"/>
      <c r="G65" s="273"/>
      <c r="H65" s="263"/>
      <c r="I65" s="263"/>
      <c r="J65" s="263"/>
      <c r="K65" s="273"/>
      <c r="L65" s="283"/>
      <c r="M65" s="283"/>
      <c r="N65" s="273"/>
      <c r="O65" s="273"/>
      <c r="P65" s="273"/>
      <c r="Q65" s="273"/>
      <c r="V65" s="273"/>
      <c r="W65" s="273"/>
      <c r="X65" s="273"/>
      <c r="Y65" s="273"/>
      <c r="Z65" s="273"/>
      <c r="AA65" s="273"/>
      <c r="AB65" s="273"/>
      <c r="AC65" s="273"/>
      <c r="AD65" s="273"/>
      <c r="AE65" s="273"/>
      <c r="AF65" s="273"/>
      <c r="AG65" s="273"/>
      <c r="AH65" s="273"/>
      <c r="AI65" s="273"/>
      <c r="AJ65" s="273"/>
      <c r="AK65" s="273"/>
      <c r="AL65" s="273"/>
      <c r="AM65" s="273"/>
      <c r="AN65" s="273"/>
      <c r="AO65" s="273"/>
    </row>
    <row r="66" spans="2:41" ht="11.25" customHeight="1" x14ac:dyDescent="0.2">
      <c r="B66" s="324">
        <v>2008</v>
      </c>
      <c r="C66" s="261">
        <v>-52.31516720181196</v>
      </c>
      <c r="D66" s="261">
        <v>10.240798512151967</v>
      </c>
      <c r="E66" s="262">
        <v>-42.074368689659991</v>
      </c>
      <c r="F66" s="273"/>
      <c r="G66" s="273"/>
      <c r="H66" s="263"/>
      <c r="I66" s="263"/>
      <c r="J66" s="263"/>
      <c r="K66" s="273"/>
      <c r="L66" s="283"/>
      <c r="M66" s="283"/>
      <c r="N66" s="273"/>
      <c r="O66" s="273"/>
      <c r="P66" s="273"/>
      <c r="Q66" s="273"/>
    </row>
    <row r="67" spans="2:41" ht="11.25" customHeight="1" x14ac:dyDescent="0.2">
      <c r="B67" s="325">
        <v>2009</v>
      </c>
      <c r="C67" s="264">
        <v>-39.785165814041832</v>
      </c>
      <c r="D67" s="264">
        <v>4.8000736773689203</v>
      </c>
      <c r="E67" s="265">
        <v>-34.985092136672911</v>
      </c>
      <c r="F67" s="273"/>
      <c r="G67" s="273"/>
      <c r="H67" s="263"/>
      <c r="I67" s="263"/>
      <c r="J67" s="263"/>
      <c r="K67" s="273"/>
      <c r="L67" s="283"/>
      <c r="M67" s="283"/>
      <c r="N67" s="273"/>
      <c r="O67" s="273"/>
      <c r="P67" s="273"/>
      <c r="Q67" s="273"/>
    </row>
    <row r="68" spans="2:41" ht="11.25" customHeight="1" x14ac:dyDescent="0.2">
      <c r="B68" s="324">
        <v>2010</v>
      </c>
      <c r="C68" s="261">
        <v>-36.99952727170772</v>
      </c>
      <c r="D68" s="261">
        <v>19.317191936507442</v>
      </c>
      <c r="E68" s="262">
        <v>-17.682335335200278</v>
      </c>
      <c r="F68" s="273"/>
      <c r="G68" s="273"/>
      <c r="H68" s="263"/>
      <c r="I68" s="263"/>
      <c r="J68" s="263"/>
      <c r="K68" s="273"/>
      <c r="L68" s="283"/>
      <c r="M68" s="283"/>
      <c r="N68" s="273"/>
      <c r="O68" s="273"/>
      <c r="P68" s="273"/>
      <c r="Q68" s="273"/>
    </row>
    <row r="69" spans="2:41" ht="11.25" customHeight="1" x14ac:dyDescent="0.2">
      <c r="B69" s="325">
        <v>2011</v>
      </c>
      <c r="C69" s="264">
        <v>-41.149363261513876</v>
      </c>
      <c r="D69" s="264">
        <v>29.44873486053887</v>
      </c>
      <c r="E69" s="265">
        <v>-11.700628400975006</v>
      </c>
      <c r="F69" s="273"/>
      <c r="G69" s="273"/>
      <c r="H69" s="263"/>
      <c r="I69" s="263"/>
      <c r="J69" s="263"/>
      <c r="K69" s="273"/>
      <c r="L69" s="283"/>
      <c r="M69" s="283"/>
      <c r="N69" s="273"/>
      <c r="O69" s="273"/>
      <c r="P69" s="273"/>
      <c r="Q69" s="273"/>
    </row>
    <row r="70" spans="2:41" ht="11.25" customHeight="1" x14ac:dyDescent="0.2">
      <c r="B70" s="324">
        <v>2012</v>
      </c>
      <c r="C70" s="261">
        <v>-53.924114046477335</v>
      </c>
      <c r="D70" s="261">
        <v>35.190961615458541</v>
      </c>
      <c r="E70" s="262">
        <v>-18.733152431018794</v>
      </c>
      <c r="F70" s="273"/>
      <c r="G70" s="273"/>
      <c r="H70" s="263"/>
      <c r="I70" s="263"/>
      <c r="J70" s="263"/>
      <c r="K70" s="273"/>
      <c r="L70" s="283"/>
      <c r="M70" s="283"/>
      <c r="N70" s="273"/>
      <c r="O70" s="273"/>
      <c r="P70" s="273"/>
      <c r="Q70" s="273"/>
    </row>
    <row r="71" spans="2:41" ht="11.25" customHeight="1" x14ac:dyDescent="0.2">
      <c r="B71" s="325">
        <v>2013</v>
      </c>
      <c r="C71" s="264">
        <v>-48.583340932040883</v>
      </c>
      <c r="D71" s="264">
        <v>35.619939929377722</v>
      </c>
      <c r="E71" s="265">
        <v>-12.963401002663161</v>
      </c>
      <c r="F71" s="273"/>
      <c r="G71" s="273"/>
      <c r="H71" s="263"/>
      <c r="I71" s="263"/>
      <c r="J71" s="263"/>
      <c r="K71" s="273"/>
      <c r="L71" s="283"/>
      <c r="M71" s="283"/>
      <c r="N71" s="273"/>
      <c r="O71" s="273"/>
      <c r="P71" s="273"/>
      <c r="Q71" s="273"/>
    </row>
    <row r="72" spans="2:41" ht="11.25" customHeight="1" x14ac:dyDescent="0.2">
      <c r="B72" s="324">
        <v>2014</v>
      </c>
      <c r="C72" s="261">
        <v>-61.783906457977196</v>
      </c>
      <c r="D72" s="261">
        <v>52.54730557495958</v>
      </c>
      <c r="E72" s="262">
        <v>-9.2366008830176156</v>
      </c>
      <c r="F72" s="273"/>
      <c r="G72" s="273"/>
      <c r="H72" s="263"/>
      <c r="I72" s="263"/>
      <c r="J72" s="263"/>
      <c r="K72" s="273"/>
      <c r="L72" s="283"/>
      <c r="M72" s="283"/>
      <c r="N72" s="273"/>
      <c r="O72" s="273"/>
      <c r="P72" s="273"/>
      <c r="Q72" s="273"/>
    </row>
    <row r="73" spans="2:41" ht="11.25" customHeight="1" x14ac:dyDescent="0.2">
      <c r="B73" s="325">
        <v>2015</v>
      </c>
      <c r="C73" s="264">
        <v>-82.517583369822304</v>
      </c>
      <c r="D73" s="264">
        <v>53.296620839749899</v>
      </c>
      <c r="E73" s="265">
        <v>-29.220962530072406</v>
      </c>
      <c r="F73" s="273"/>
      <c r="G73" s="273"/>
      <c r="H73" s="263"/>
      <c r="I73" s="263"/>
      <c r="J73" s="263"/>
      <c r="K73" s="273"/>
      <c r="L73" s="283"/>
      <c r="M73" s="283"/>
      <c r="N73" s="273"/>
      <c r="O73" s="273"/>
      <c r="P73" s="273"/>
      <c r="Q73" s="273"/>
    </row>
    <row r="74" spans="2:41" ht="11.25" customHeight="1" x14ac:dyDescent="0.2">
      <c r="B74" s="324">
        <v>2016</v>
      </c>
      <c r="C74" s="261">
        <v>-91.752075788561896</v>
      </c>
      <c r="D74" s="261">
        <v>47.676745414862005</v>
      </c>
      <c r="E74" s="262">
        <v>-44.075330373699892</v>
      </c>
      <c r="F74" s="273"/>
      <c r="G74" s="273"/>
      <c r="H74" s="263"/>
      <c r="I74" s="263"/>
      <c r="J74" s="263"/>
      <c r="K74" s="273"/>
      <c r="L74" s="283"/>
      <c r="M74" s="283"/>
      <c r="N74" s="273"/>
      <c r="O74" s="273"/>
      <c r="P74" s="273"/>
      <c r="Q74" s="273"/>
    </row>
    <row r="75" spans="2:41" ht="11.25" customHeight="1" x14ac:dyDescent="0.2">
      <c r="B75" s="325">
        <v>2017</v>
      </c>
      <c r="C75" s="264">
        <v>-104.93328329192579</v>
      </c>
      <c r="D75" s="264">
        <v>74.455515248905343</v>
      </c>
      <c r="E75" s="265">
        <v>-30.477768043020447</v>
      </c>
      <c r="F75" s="273"/>
      <c r="G75" s="273"/>
      <c r="H75" s="263"/>
      <c r="I75" s="263"/>
      <c r="J75" s="263"/>
      <c r="K75" s="273"/>
      <c r="L75" s="283"/>
      <c r="M75" s="283"/>
      <c r="N75" s="273"/>
      <c r="O75" s="273"/>
      <c r="P75" s="273"/>
      <c r="Q75" s="273"/>
    </row>
    <row r="76" spans="2:41" ht="11.25" customHeight="1" x14ac:dyDescent="0.2">
      <c r="B76" s="324">
        <v>2018</v>
      </c>
      <c r="C76" s="261">
        <v>-107.51747470380843</v>
      </c>
      <c r="D76" s="261">
        <v>72.982331648463088</v>
      </c>
      <c r="E76" s="262">
        <v>-34.535143055345344</v>
      </c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</row>
    <row r="77" spans="2:41" ht="11.25" customHeight="1" x14ac:dyDescent="0.2">
      <c r="B77" s="304">
        <v>2019</v>
      </c>
      <c r="C77" s="264">
        <v>-103.47749544416287</v>
      </c>
      <c r="D77" s="264">
        <v>76.786938930226427</v>
      </c>
      <c r="E77" s="265">
        <v>-26.690556513936443</v>
      </c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</row>
    <row r="78" spans="2:41" ht="11.25" customHeight="1" x14ac:dyDescent="0.2">
      <c r="B78" s="324">
        <v>2020</v>
      </c>
      <c r="C78" s="261">
        <v>-85.826284639585992</v>
      </c>
      <c r="D78" s="261">
        <v>82.690978485590662</v>
      </c>
      <c r="E78" s="262">
        <v>-3.1353061539953302</v>
      </c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</row>
    <row r="79" spans="2:41" ht="11.25" customHeight="1" x14ac:dyDescent="0.2">
      <c r="B79" s="304">
        <v>2021</v>
      </c>
      <c r="C79" s="264">
        <v>-108.22160766582482</v>
      </c>
      <c r="D79" s="264">
        <v>87.510262478180351</v>
      </c>
      <c r="E79" s="265">
        <v>-20.711345187644469</v>
      </c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</row>
    <row r="80" spans="2:41" ht="11.25" customHeight="1" x14ac:dyDescent="0.2">
      <c r="B80" s="324">
        <v>2022</v>
      </c>
      <c r="C80" s="261">
        <v>-132.03186528243543</v>
      </c>
      <c r="D80" s="261">
        <v>125.86750970699161</v>
      </c>
      <c r="E80" s="262">
        <v>-6.1643555754438211</v>
      </c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</row>
    <row r="81" spans="2:18" ht="11.25" customHeight="1" x14ac:dyDescent="0.2">
      <c r="B81" s="320">
        <v>2023</v>
      </c>
      <c r="C81" s="307">
        <v>-19.977576751449377</v>
      </c>
      <c r="D81" s="307">
        <v>53.747782334146557</v>
      </c>
      <c r="E81" s="308">
        <v>33.77020558269718</v>
      </c>
      <c r="F81" s="273"/>
      <c r="G81" s="273"/>
      <c r="H81" s="273"/>
      <c r="I81" s="273"/>
      <c r="J81" s="273"/>
      <c r="K81" s="273"/>
      <c r="L81" s="273"/>
      <c r="M81" s="297"/>
      <c r="N81" s="273"/>
      <c r="O81" s="273"/>
      <c r="P81" s="273"/>
      <c r="Q81" s="273"/>
    </row>
    <row r="82" spans="2:18" ht="11.25" customHeight="1" x14ac:dyDescent="0.2">
      <c r="B82" s="273" t="s">
        <v>317</v>
      </c>
      <c r="C82" s="298"/>
      <c r="D82" s="298"/>
      <c r="E82" s="298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</row>
    <row r="83" spans="2:18" ht="11.25" customHeight="1" x14ac:dyDescent="0.2">
      <c r="B83" s="273"/>
      <c r="C83" s="309"/>
      <c r="D83" s="298"/>
      <c r="E83" s="298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</row>
    <row r="84" spans="2:18" ht="11.25" customHeight="1" x14ac:dyDescent="0.2">
      <c r="B84" s="273"/>
      <c r="C84" s="298"/>
      <c r="D84" s="298"/>
      <c r="E84" s="298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</row>
    <row r="85" spans="2:18" ht="11.25" customHeight="1" x14ac:dyDescent="0.2">
      <c r="B85" s="273"/>
      <c r="C85" s="298"/>
      <c r="D85" s="298"/>
      <c r="E85" s="298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</row>
    <row r="86" spans="2:18" ht="11.25" customHeight="1" x14ac:dyDescent="0.25">
      <c r="B86" s="310"/>
      <c r="C86" s="311" t="s">
        <v>321</v>
      </c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1"/>
    </row>
    <row r="87" spans="2:18" ht="11.25" customHeight="1" x14ac:dyDescent="0.2">
      <c r="B87" s="312"/>
      <c r="C87" s="10">
        <v>2008</v>
      </c>
      <c r="D87" s="11">
        <v>2009</v>
      </c>
      <c r="E87" s="11">
        <v>2010</v>
      </c>
      <c r="F87" s="11">
        <v>2011</v>
      </c>
      <c r="G87" s="11">
        <v>2012</v>
      </c>
      <c r="H87" s="11">
        <v>2013</v>
      </c>
      <c r="I87" s="11">
        <v>2014</v>
      </c>
      <c r="J87" s="11">
        <v>2015</v>
      </c>
      <c r="K87" s="11">
        <v>2016</v>
      </c>
      <c r="L87" s="11">
        <v>2017</v>
      </c>
      <c r="M87" s="11">
        <v>2018</v>
      </c>
      <c r="N87" s="11">
        <v>2019</v>
      </c>
      <c r="O87" s="11">
        <v>2020</v>
      </c>
      <c r="P87" s="11">
        <v>2021</v>
      </c>
      <c r="Q87" s="11">
        <v>2022</v>
      </c>
      <c r="R87" s="107">
        <v>2023</v>
      </c>
    </row>
    <row r="88" spans="2:18" ht="11.25" customHeight="1" x14ac:dyDescent="0.2">
      <c r="B88" s="313" t="s">
        <v>46</v>
      </c>
      <c r="C88" s="108">
        <v>110.45874383411912</v>
      </c>
      <c r="D88" s="109">
        <v>100.9281763540876</v>
      </c>
      <c r="E88" s="109">
        <v>120.02678624891085</v>
      </c>
      <c r="F88" s="109">
        <v>113.04222792384411</v>
      </c>
      <c r="G88" s="109">
        <v>127.80617966752641</v>
      </c>
      <c r="H88" s="109">
        <v>149.41306501300571</v>
      </c>
      <c r="I88" s="109">
        <v>213.56131713675606</v>
      </c>
      <c r="J88" s="109">
        <v>258.70966780502914</v>
      </c>
      <c r="K88" s="109">
        <v>255.59283224676147</v>
      </c>
      <c r="L88" s="109">
        <v>266.54741132146285</v>
      </c>
      <c r="M88" s="109">
        <v>281.24552097460935</v>
      </c>
      <c r="N88" s="109">
        <v>292.34811655439705</v>
      </c>
      <c r="O88" s="109">
        <v>320.56726597438893</v>
      </c>
      <c r="P88" s="109">
        <v>317.59768317867281</v>
      </c>
      <c r="Q88" s="109">
        <v>249.26548074696271</v>
      </c>
      <c r="R88" s="110">
        <v>222.75674138396246</v>
      </c>
    </row>
    <row r="89" spans="2:18" ht="11.25" customHeight="1" x14ac:dyDescent="0.2">
      <c r="B89" s="314" t="s">
        <v>43</v>
      </c>
      <c r="C89" s="111">
        <v>52.31516720181196</v>
      </c>
      <c r="D89" s="112">
        <v>39.785165814041832</v>
      </c>
      <c r="E89" s="112">
        <v>36.99952727170772</v>
      </c>
      <c r="F89" s="112">
        <v>41.149363261513876</v>
      </c>
      <c r="G89" s="112">
        <v>53.924114046477335</v>
      </c>
      <c r="H89" s="112">
        <v>48.583340932040883</v>
      </c>
      <c r="I89" s="112">
        <v>61.783906457977196</v>
      </c>
      <c r="J89" s="112">
        <v>82.517583369822304</v>
      </c>
      <c r="K89" s="112">
        <v>91.752075788561896</v>
      </c>
      <c r="L89" s="112">
        <v>104.93328329192579</v>
      </c>
      <c r="M89" s="112">
        <v>107.51747470380843</v>
      </c>
      <c r="N89" s="112">
        <v>103.47749544416287</v>
      </c>
      <c r="O89" s="112">
        <v>85.826284639585992</v>
      </c>
      <c r="P89" s="112">
        <v>108.22160766582482</v>
      </c>
      <c r="Q89" s="112">
        <v>132.03186528243543</v>
      </c>
      <c r="R89" s="113">
        <v>19.977576751449377</v>
      </c>
    </row>
    <row r="90" spans="2:18" ht="11.25" customHeight="1" x14ac:dyDescent="0.2">
      <c r="B90" s="314" t="s">
        <v>47</v>
      </c>
      <c r="C90" s="114">
        <v>2.1114095537153004</v>
      </c>
      <c r="D90" s="115">
        <v>2.536829350563266</v>
      </c>
      <c r="E90" s="115">
        <v>3.2440086427993702</v>
      </c>
      <c r="F90" s="115">
        <v>2.7471197356186092</v>
      </c>
      <c r="G90" s="115">
        <v>2.3701118122658431</v>
      </c>
      <c r="H90" s="115">
        <v>3.0753970835807065</v>
      </c>
      <c r="I90" s="115">
        <v>3.4565848839942075</v>
      </c>
      <c r="J90" s="115">
        <v>3.13520654919764</v>
      </c>
      <c r="K90" s="115">
        <v>2.7856899154604684</v>
      </c>
      <c r="L90" s="115">
        <v>2.540160785591016</v>
      </c>
      <c r="M90" s="115">
        <v>2.6158121900592519</v>
      </c>
      <c r="N90" s="115">
        <v>2.8252337892363273</v>
      </c>
      <c r="O90" s="115">
        <v>3.7350709904379622</v>
      </c>
      <c r="P90" s="115">
        <v>2.9346975158544666</v>
      </c>
      <c r="Q90" s="115">
        <v>1.8879191035720617</v>
      </c>
      <c r="R90" s="116">
        <v>11.15033840967731</v>
      </c>
    </row>
    <row r="91" spans="2:18" ht="11.25" customHeight="1" x14ac:dyDescent="0.25">
      <c r="B91" s="315" t="s">
        <v>48</v>
      </c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6"/>
      <c r="P91" s="310"/>
      <c r="Q91" s="310"/>
      <c r="R91" s="1"/>
    </row>
    <row r="92" spans="2:18" ht="11.25" customHeight="1" x14ac:dyDescent="0.25">
      <c r="B92" s="227" t="s">
        <v>317</v>
      </c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1"/>
    </row>
    <row r="93" spans="2:18" ht="11.25" customHeight="1" x14ac:dyDescent="0.25">
      <c r="B93" s="1" t="s">
        <v>49</v>
      </c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7"/>
      <c r="P93" s="310"/>
      <c r="Q93" s="310"/>
      <c r="R93" s="1"/>
    </row>
    <row r="94" spans="2:18" ht="11.25" customHeight="1" x14ac:dyDescent="0.25"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1"/>
    </row>
    <row r="95" spans="2:18" ht="11.25" customHeight="1" x14ac:dyDescent="0.25"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1"/>
    </row>
    <row r="96" spans="2:18" ht="11.25" customHeight="1" x14ac:dyDescent="0.25"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1"/>
    </row>
    <row r="97" spans="2:18" ht="11.25" customHeight="1" x14ac:dyDescent="0.25"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1"/>
    </row>
    <row r="98" spans="2:18" ht="11.25" customHeight="1" x14ac:dyDescent="0.25"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1"/>
    </row>
    <row r="99" spans="2:18" ht="11.25" customHeight="1" x14ac:dyDescent="0.25"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1"/>
    </row>
    <row r="100" spans="2:18" ht="11.25" customHeight="1" x14ac:dyDescent="0.25"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1"/>
    </row>
    <row r="101" spans="2:18" ht="11.25" customHeight="1" x14ac:dyDescent="0.25"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1"/>
    </row>
    <row r="102" spans="2:18" ht="11.25" customHeight="1" x14ac:dyDescent="0.25"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1"/>
    </row>
    <row r="103" spans="2:18" ht="11.25" customHeight="1" x14ac:dyDescent="0.25"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1"/>
    </row>
    <row r="104" spans="2:18" ht="11.25" customHeight="1" x14ac:dyDescent="0.25"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1"/>
    </row>
    <row r="105" spans="2:18" ht="11.25" customHeight="1" x14ac:dyDescent="0.25"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1"/>
    </row>
    <row r="106" spans="2:18" ht="11.25" customHeight="1" x14ac:dyDescent="0.25"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1"/>
    </row>
    <row r="107" spans="2:18" ht="11.25" customHeight="1" x14ac:dyDescent="0.25"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1"/>
    </row>
    <row r="108" spans="2:18" ht="11.25" customHeight="1" x14ac:dyDescent="0.25"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1"/>
    </row>
    <row r="109" spans="2:18" ht="11.25" customHeight="1" x14ac:dyDescent="0.25"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1"/>
    </row>
    <row r="110" spans="2:18" ht="11.25" customHeight="1" x14ac:dyDescent="0.25"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1"/>
    </row>
    <row r="111" spans="2:18" ht="11.25" customHeight="1" x14ac:dyDescent="0.25"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1"/>
    </row>
    <row r="112" spans="2:18" ht="11.25" customHeight="1" x14ac:dyDescent="0.25"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1"/>
    </row>
    <row r="113" spans="2:18" ht="11.25" customHeight="1" x14ac:dyDescent="0.25"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1"/>
    </row>
    <row r="114" spans="2:18" ht="11.25" customHeight="1" x14ac:dyDescent="0.25"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1"/>
    </row>
    <row r="115" spans="2:18" ht="11.25" customHeight="1" x14ac:dyDescent="0.25"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F5B7-55CC-45E7-8C4C-E9B69351ACDF}">
  <sheetPr>
    <tabColor theme="3"/>
  </sheetPr>
  <dimension ref="B1:R9"/>
  <sheetViews>
    <sheetView showGridLines="0" workbookViewId="0">
      <selection activeCell="C5" sqref="C5"/>
    </sheetView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1" spans="2:18" ht="11.25" customHeight="1" x14ac:dyDescent="0.2">
      <c r="B1" s="186"/>
    </row>
    <row r="4" spans="2:18" ht="11.25" customHeight="1" x14ac:dyDescent="0.2">
      <c r="B4" s="170"/>
    </row>
    <row r="5" spans="2:18" ht="11.25" customHeight="1" x14ac:dyDescent="0.2">
      <c r="C5" s="173" t="s">
        <v>350</v>
      </c>
    </row>
    <row r="6" spans="2:18" ht="11.25" customHeight="1" x14ac:dyDescent="0.2">
      <c r="B6" s="187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88">
        <v>2023</v>
      </c>
    </row>
    <row r="7" spans="2:18" ht="11.25" customHeight="1" x14ac:dyDescent="0.2">
      <c r="B7" s="175" t="s">
        <v>27</v>
      </c>
      <c r="C7" s="178">
        <v>21.201351465131001</v>
      </c>
      <c r="D7" s="179">
        <v>10.137554430103998</v>
      </c>
      <c r="E7" s="179">
        <v>11.214577632291999</v>
      </c>
      <c r="F7" s="179">
        <v>4.1449208528519996</v>
      </c>
      <c r="G7" s="179">
        <v>7.464492257561</v>
      </c>
      <c r="H7" s="179">
        <v>6.9171304498510002</v>
      </c>
      <c r="I7" s="179">
        <v>32.662383832236003</v>
      </c>
      <c r="J7" s="179">
        <v>16.947682855577</v>
      </c>
      <c r="K7" s="179">
        <v>10.852075477103</v>
      </c>
      <c r="L7" s="179">
        <v>16.2949194391996</v>
      </c>
      <c r="M7" s="179">
        <v>10.070768289112399</v>
      </c>
      <c r="N7" s="179">
        <v>3.755800486294</v>
      </c>
      <c r="O7" s="179">
        <v>5.8136613153810002</v>
      </c>
      <c r="P7" s="179">
        <v>18.537185343291995</v>
      </c>
      <c r="Q7" s="179">
        <v>7.2255704290870009</v>
      </c>
      <c r="R7" s="180">
        <v>3.8594228877230004</v>
      </c>
    </row>
    <row r="8" spans="2:18" ht="11.25" customHeight="1" x14ac:dyDescent="0.2">
      <c r="B8" s="181" t="s">
        <v>28</v>
      </c>
      <c r="C8" s="189">
        <v>39</v>
      </c>
      <c r="D8" s="190">
        <v>28</v>
      </c>
      <c r="E8" s="190">
        <v>34</v>
      </c>
      <c r="F8" s="190">
        <v>28</v>
      </c>
      <c r="G8" s="190">
        <v>34</v>
      </c>
      <c r="H8" s="190">
        <v>43</v>
      </c>
      <c r="I8" s="190">
        <v>55</v>
      </c>
      <c r="J8" s="190">
        <v>47</v>
      </c>
      <c r="K8" s="190">
        <v>54</v>
      </c>
      <c r="L8" s="190">
        <v>31</v>
      </c>
      <c r="M8" s="190">
        <v>45</v>
      </c>
      <c r="N8" s="190">
        <v>28</v>
      </c>
      <c r="O8" s="190">
        <v>26</v>
      </c>
      <c r="P8" s="190">
        <v>39</v>
      </c>
      <c r="Q8" s="190">
        <v>25</v>
      </c>
      <c r="R8" s="191">
        <v>6</v>
      </c>
    </row>
    <row r="9" spans="2:18" ht="11.25" customHeight="1" x14ac:dyDescent="0.2">
      <c r="B9" s="117">
        <v>45199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F0FF-5121-48ED-B55B-8953FE55E1F7}">
  <sheetPr>
    <tabColor theme="3"/>
  </sheetPr>
  <dimension ref="A5:R49"/>
  <sheetViews>
    <sheetView showGridLines="0" workbookViewId="0">
      <selection activeCell="B37" sqref="B37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1:18" ht="12" customHeight="1" x14ac:dyDescent="0.25">
      <c r="C5" s="17" t="s">
        <v>351</v>
      </c>
    </row>
    <row r="6" spans="1:18" ht="12" customHeight="1" x14ac:dyDescent="0.2">
      <c r="B6" s="18" t="s">
        <v>5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1:18" ht="12" customHeight="1" x14ac:dyDescent="0.2">
      <c r="A7" s="168">
        <v>1</v>
      </c>
      <c r="B7" s="65" t="s">
        <v>52</v>
      </c>
      <c r="C7" s="23">
        <v>24.015193433907996</v>
      </c>
      <c r="D7" s="24">
        <v>13.12140385004</v>
      </c>
      <c r="E7" s="24">
        <v>18.750538044943998</v>
      </c>
      <c r="F7" s="24">
        <v>11.181171769068001</v>
      </c>
      <c r="G7" s="24">
        <v>24.055778047542997</v>
      </c>
      <c r="H7" s="24">
        <v>17.292593485565998</v>
      </c>
      <c r="I7" s="24">
        <v>16.614998158023003</v>
      </c>
      <c r="J7" s="24">
        <v>28.240214122583001</v>
      </c>
      <c r="K7" s="24">
        <v>16.289002464903</v>
      </c>
      <c r="L7" s="24">
        <v>16.073954140487004</v>
      </c>
      <c r="M7" s="24">
        <v>17.287666598077998</v>
      </c>
      <c r="N7" s="24">
        <v>12.455863711137001</v>
      </c>
      <c r="O7" s="24">
        <v>13.098732191657</v>
      </c>
      <c r="P7" s="24">
        <v>25.158440120544</v>
      </c>
      <c r="Q7" s="24">
        <v>16.736304070291997</v>
      </c>
      <c r="R7" s="25">
        <v>2.0176180001790001</v>
      </c>
    </row>
    <row r="8" spans="1:18" ht="12" customHeight="1" x14ac:dyDescent="0.2">
      <c r="A8" s="168">
        <v>2</v>
      </c>
      <c r="B8" s="65" t="s">
        <v>53</v>
      </c>
      <c r="C8" s="31">
        <v>4.3626180632060008</v>
      </c>
      <c r="D8" s="32">
        <v>1.1338649765770001</v>
      </c>
      <c r="E8" s="32">
        <v>12.752404782963</v>
      </c>
      <c r="F8" s="32">
        <v>6.4599635572549996</v>
      </c>
      <c r="G8" s="32">
        <v>16.201665776191</v>
      </c>
      <c r="H8" s="32">
        <v>21.181449752789003</v>
      </c>
      <c r="I8" s="32">
        <v>19.798992441907</v>
      </c>
      <c r="J8" s="32">
        <v>32.457091765079007</v>
      </c>
      <c r="K8" s="32">
        <v>20.695566476644995</v>
      </c>
      <c r="L8" s="32">
        <v>15.713990719022</v>
      </c>
      <c r="M8" s="32">
        <v>22.411712024705007</v>
      </c>
      <c r="N8" s="32">
        <v>14.796479773264</v>
      </c>
      <c r="O8" s="32">
        <v>24.161365641937003</v>
      </c>
      <c r="P8" s="32">
        <v>19.880584542849004</v>
      </c>
      <c r="Q8" s="32">
        <v>11.177925167035001</v>
      </c>
      <c r="R8" s="33">
        <v>2.540745010652</v>
      </c>
    </row>
    <row r="9" spans="1:18" ht="12" customHeight="1" x14ac:dyDescent="0.2">
      <c r="A9" s="168">
        <v>3</v>
      </c>
      <c r="B9" s="65" t="s">
        <v>54</v>
      </c>
      <c r="C9" s="34">
        <v>0.90600054665399987</v>
      </c>
      <c r="D9" s="35">
        <v>2.0912960809099999</v>
      </c>
      <c r="E9" s="35">
        <v>2.279676245838</v>
      </c>
      <c r="F9" s="35">
        <v>4.7972294138300002</v>
      </c>
      <c r="G9" s="35">
        <v>2.3868497981390004</v>
      </c>
      <c r="H9" s="35">
        <v>5.008953261367</v>
      </c>
      <c r="I9" s="35">
        <v>20.953692053201003</v>
      </c>
      <c r="J9" s="35">
        <v>5.8329257909759997</v>
      </c>
      <c r="K9" s="35">
        <v>21.224133700317999</v>
      </c>
      <c r="L9" s="35">
        <v>25.431800779244</v>
      </c>
      <c r="M9" s="35">
        <v>45.854711398859997</v>
      </c>
      <c r="N9" s="35">
        <v>13.958911921880002</v>
      </c>
      <c r="O9" s="35">
        <v>4.0931136662229992</v>
      </c>
      <c r="P9" s="35">
        <v>24.985377769963996</v>
      </c>
      <c r="Q9" s="35">
        <v>13.615</v>
      </c>
      <c r="R9" s="36">
        <v>2.3246366183279998</v>
      </c>
    </row>
    <row r="10" spans="1:18" ht="12" customHeight="1" x14ac:dyDescent="0.2">
      <c r="A10" s="168">
        <v>4</v>
      </c>
      <c r="B10" s="65" t="s">
        <v>55</v>
      </c>
      <c r="C10" s="31">
        <v>0.81599999999999995</v>
      </c>
      <c r="D10" s="32">
        <v>5.9791000000000007</v>
      </c>
      <c r="E10" s="32">
        <v>1.7075</v>
      </c>
      <c r="F10" s="32">
        <v>0.18579236602199997</v>
      </c>
      <c r="G10" s="32">
        <v>4.9489999999999998</v>
      </c>
      <c r="H10" s="32">
        <v>10.114432716066</v>
      </c>
      <c r="I10" s="32">
        <v>1.026652003441</v>
      </c>
      <c r="J10" s="32">
        <v>3.3341866797120003</v>
      </c>
      <c r="K10" s="32">
        <v>3.759048927427</v>
      </c>
      <c r="L10" s="32">
        <v>8.5147985662009997</v>
      </c>
      <c r="M10" s="32">
        <v>11.491443765807999</v>
      </c>
      <c r="N10" s="32">
        <v>34.745778841119993</v>
      </c>
      <c r="O10" s="32">
        <v>34.337572866810994</v>
      </c>
      <c r="P10" s="32">
        <v>11.903663666644999</v>
      </c>
      <c r="Q10" s="32">
        <v>53.817341390921996</v>
      </c>
      <c r="R10" s="33">
        <v>0</v>
      </c>
    </row>
    <row r="11" spans="1:18" ht="12" customHeight="1" x14ac:dyDescent="0.2">
      <c r="A11" s="168">
        <v>5</v>
      </c>
      <c r="B11" s="65" t="s">
        <v>56</v>
      </c>
      <c r="C11" s="34">
        <v>2.0499999999999998</v>
      </c>
      <c r="D11" s="35">
        <v>3.3260000000000001</v>
      </c>
      <c r="E11" s="35">
        <v>1.2704000000000002</v>
      </c>
      <c r="F11" s="35">
        <v>6.5830000000000002</v>
      </c>
      <c r="G11" s="35">
        <v>1E-3</v>
      </c>
      <c r="H11" s="35">
        <v>3.9294761445E-2</v>
      </c>
      <c r="I11" s="35">
        <v>0.1275</v>
      </c>
      <c r="J11" s="35">
        <v>0.4209</v>
      </c>
      <c r="K11" s="35">
        <v>4.5447780356419996</v>
      </c>
      <c r="L11" s="35">
        <v>0.121965401</v>
      </c>
      <c r="M11" s="35">
        <v>5.2921019805559997</v>
      </c>
      <c r="N11" s="35">
        <v>11.220972882487001</v>
      </c>
      <c r="O11" s="35">
        <v>5.7145523509020002</v>
      </c>
      <c r="P11" s="35">
        <v>14.151621952999999</v>
      </c>
      <c r="Q11" s="35">
        <v>0.73799999999999999</v>
      </c>
      <c r="R11" s="36">
        <v>0</v>
      </c>
    </row>
    <row r="12" spans="1:18" ht="12" customHeight="1" x14ac:dyDescent="0.2">
      <c r="A12" s="168">
        <v>6</v>
      </c>
      <c r="B12" s="65" t="s">
        <v>57</v>
      </c>
      <c r="C12" s="31">
        <v>1.5228024571230001</v>
      </c>
      <c r="D12" s="32">
        <v>0</v>
      </c>
      <c r="E12" s="32">
        <v>0</v>
      </c>
      <c r="F12" s="32">
        <v>0.99870000000000003</v>
      </c>
      <c r="G12" s="32">
        <v>4.4999999999999998E-2</v>
      </c>
      <c r="H12" s="32">
        <v>4.4649999999999999</v>
      </c>
      <c r="I12" s="32">
        <v>1.9</v>
      </c>
      <c r="J12" s="32">
        <v>10.0451</v>
      </c>
      <c r="K12" s="32">
        <v>2.6920315864999999E-2</v>
      </c>
      <c r="L12" s="32">
        <v>0.11438803950700001</v>
      </c>
      <c r="M12" s="32">
        <v>1.2849999999999999</v>
      </c>
      <c r="N12" s="32">
        <v>6.7333794943909995</v>
      </c>
      <c r="O12" s="32">
        <v>0</v>
      </c>
      <c r="P12" s="32">
        <v>19.024500623226999</v>
      </c>
      <c r="Q12" s="32">
        <v>0</v>
      </c>
      <c r="R12" s="33">
        <v>1</v>
      </c>
    </row>
    <row r="13" spans="1:18" ht="12" customHeight="1" x14ac:dyDescent="0.2">
      <c r="A13" s="168">
        <v>7</v>
      </c>
      <c r="B13" s="65" t="s">
        <v>58</v>
      </c>
      <c r="C13" s="34">
        <v>1.7192207090000002</v>
      </c>
      <c r="D13" s="35">
        <v>0</v>
      </c>
      <c r="E13" s="35">
        <v>0.6</v>
      </c>
      <c r="F13" s="35">
        <v>0</v>
      </c>
      <c r="G13" s="35">
        <v>1.5568669158640001</v>
      </c>
      <c r="H13" s="35">
        <v>0</v>
      </c>
      <c r="I13" s="35">
        <v>1.2252400000000001</v>
      </c>
      <c r="J13" s="35">
        <v>0</v>
      </c>
      <c r="K13" s="35">
        <v>2.5178000000000003</v>
      </c>
      <c r="L13" s="35">
        <v>0</v>
      </c>
      <c r="M13" s="35">
        <v>6.1446435299419999</v>
      </c>
      <c r="N13" s="35">
        <v>0.149385618882</v>
      </c>
      <c r="O13" s="35">
        <v>3.7425000000000002</v>
      </c>
      <c r="P13" s="35">
        <v>6.5000000000000002E-2</v>
      </c>
      <c r="Q13" s="35">
        <v>0.36568499999999998</v>
      </c>
      <c r="R13" s="36">
        <v>0</v>
      </c>
    </row>
    <row r="14" spans="1:18" ht="12" customHeight="1" x14ac:dyDescent="0.2">
      <c r="A14" s="168">
        <v>8</v>
      </c>
      <c r="B14" s="65" t="s">
        <v>59</v>
      </c>
      <c r="C14" s="31">
        <v>0</v>
      </c>
      <c r="D14" s="32">
        <v>0</v>
      </c>
      <c r="E14" s="32">
        <v>1.2270000000000001</v>
      </c>
      <c r="F14" s="32">
        <v>4.5114000000000001</v>
      </c>
      <c r="G14" s="32">
        <v>0.53670000000000007</v>
      </c>
      <c r="H14" s="32">
        <v>0</v>
      </c>
      <c r="I14" s="32">
        <v>0</v>
      </c>
      <c r="J14" s="32">
        <v>1.274201709148</v>
      </c>
      <c r="K14" s="32">
        <v>0</v>
      </c>
      <c r="L14" s="32">
        <v>0</v>
      </c>
      <c r="M14" s="32">
        <v>1.44</v>
      </c>
      <c r="N14" s="32">
        <v>0.39347475989899999</v>
      </c>
      <c r="O14" s="32">
        <v>0.96923076900000005</v>
      </c>
      <c r="P14" s="32">
        <v>0</v>
      </c>
      <c r="Q14" s="32">
        <v>0</v>
      </c>
      <c r="R14" s="33">
        <v>0</v>
      </c>
    </row>
    <row r="15" spans="1:18" ht="12" customHeight="1" x14ac:dyDescent="0.2">
      <c r="A15" s="168">
        <v>9</v>
      </c>
      <c r="B15" s="65" t="s">
        <v>60</v>
      </c>
      <c r="C15" s="34">
        <v>4</v>
      </c>
      <c r="D15" s="35">
        <v>2.30075E-2</v>
      </c>
      <c r="E15" s="35">
        <v>0</v>
      </c>
      <c r="F15" s="35">
        <v>0</v>
      </c>
      <c r="G15" s="35">
        <v>0</v>
      </c>
      <c r="H15" s="35">
        <v>7.1351250000000004</v>
      </c>
      <c r="I15" s="35">
        <v>0.84011999999999998</v>
      </c>
      <c r="J15" s="35">
        <v>0</v>
      </c>
      <c r="K15" s="35">
        <v>0</v>
      </c>
      <c r="L15" s="35">
        <v>0</v>
      </c>
      <c r="M15" s="35">
        <v>0.61324916382799999</v>
      </c>
      <c r="N15" s="35">
        <v>0</v>
      </c>
      <c r="O15" s="35">
        <v>0.17641728615299998</v>
      </c>
      <c r="P15" s="35">
        <v>0</v>
      </c>
      <c r="Q15" s="35">
        <v>0.51172615742399996</v>
      </c>
      <c r="R15" s="36">
        <v>0</v>
      </c>
    </row>
    <row r="16" spans="1:18" ht="12" customHeight="1" x14ac:dyDescent="0.2">
      <c r="A16" s="168" t="s">
        <v>61</v>
      </c>
      <c r="B16" s="65" t="s">
        <v>62</v>
      </c>
      <c r="C16" s="27">
        <v>0.28999999999999998</v>
      </c>
      <c r="D16" s="28">
        <v>9</v>
      </c>
      <c r="E16" s="28">
        <v>0</v>
      </c>
      <c r="F16" s="28">
        <v>1.5538303000000002E-2</v>
      </c>
      <c r="G16" s="28">
        <v>6.8505108000000009E-2</v>
      </c>
      <c r="H16" s="28">
        <v>0</v>
      </c>
      <c r="I16" s="28">
        <v>3.5454174730000005</v>
      </c>
      <c r="J16" s="28">
        <v>6.5304623149999994</v>
      </c>
      <c r="K16" s="28">
        <v>1.9524172370000001</v>
      </c>
      <c r="L16" s="28">
        <v>7</v>
      </c>
      <c r="M16" s="28">
        <v>0</v>
      </c>
      <c r="N16" s="28">
        <v>1.011036842</v>
      </c>
      <c r="O16" s="28">
        <v>0.46500000000000002</v>
      </c>
      <c r="P16" s="28">
        <v>0</v>
      </c>
      <c r="Q16" s="28">
        <v>0</v>
      </c>
      <c r="R16" s="29">
        <v>0.05</v>
      </c>
    </row>
    <row r="17" spans="1:18" ht="12" customHeight="1" x14ac:dyDescent="0.2">
      <c r="A17" s="146"/>
      <c r="B17" s="117">
        <v>45199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ht="12" customHeight="1" x14ac:dyDescent="0.2">
      <c r="A18" s="146"/>
    </row>
    <row r="19" spans="1:18" ht="12" customHeight="1" x14ac:dyDescent="0.2">
      <c r="A19" s="146"/>
    </row>
    <row r="20" spans="1:18" ht="12" customHeight="1" x14ac:dyDescent="0.2">
      <c r="A20" s="146"/>
    </row>
    <row r="21" spans="1:18" ht="12" customHeight="1" x14ac:dyDescent="0.2">
      <c r="A21" s="146"/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18" ht="12" customHeight="1" x14ac:dyDescent="0.2">
      <c r="A33" s="146"/>
    </row>
    <row r="34" spans="1:18" ht="12" customHeight="1" x14ac:dyDescent="0.2">
      <c r="A34" s="146"/>
    </row>
    <row r="35" spans="1:18" ht="12" customHeight="1" x14ac:dyDescent="0.2">
      <c r="A35" s="146"/>
    </row>
    <row r="36" spans="1:18" ht="12" customHeight="1" x14ac:dyDescent="0.2">
      <c r="A36" s="146"/>
    </row>
    <row r="37" spans="1:18" ht="12" customHeight="1" x14ac:dyDescent="0.25">
      <c r="A37" s="146"/>
      <c r="C37" s="17" t="s">
        <v>352</v>
      </c>
    </row>
    <row r="38" spans="1:18" ht="12" customHeight="1" x14ac:dyDescent="0.2">
      <c r="A38" s="146"/>
      <c r="B38" s="18" t="s">
        <v>5</v>
      </c>
      <c r="C38" s="65">
        <v>2008</v>
      </c>
      <c r="D38" s="65">
        <v>2009</v>
      </c>
      <c r="E38" s="65">
        <v>2010</v>
      </c>
      <c r="F38" s="65">
        <v>2011</v>
      </c>
      <c r="G38" s="65">
        <v>2012</v>
      </c>
      <c r="H38" s="65">
        <v>2013</v>
      </c>
      <c r="I38" s="65">
        <v>2014</v>
      </c>
      <c r="J38" s="65">
        <v>2015</v>
      </c>
      <c r="K38" s="65">
        <v>2016</v>
      </c>
      <c r="L38" s="65">
        <v>2017</v>
      </c>
      <c r="M38" s="65">
        <v>2018</v>
      </c>
      <c r="N38" s="65">
        <v>2019</v>
      </c>
      <c r="O38" s="65">
        <v>2020</v>
      </c>
      <c r="P38" s="65">
        <v>2021</v>
      </c>
      <c r="Q38" s="65">
        <v>2022</v>
      </c>
      <c r="R38" s="66">
        <v>2023</v>
      </c>
    </row>
    <row r="39" spans="1:18" ht="12" customHeight="1" x14ac:dyDescent="0.2">
      <c r="A39" s="168">
        <v>1</v>
      </c>
      <c r="B39" s="65" t="s">
        <v>52</v>
      </c>
      <c r="C39" s="67">
        <v>38</v>
      </c>
      <c r="D39" s="68">
        <v>33</v>
      </c>
      <c r="E39" s="68">
        <v>43</v>
      </c>
      <c r="F39" s="68">
        <v>40</v>
      </c>
      <c r="G39" s="68">
        <v>44</v>
      </c>
      <c r="H39" s="68">
        <v>50</v>
      </c>
      <c r="I39" s="68">
        <v>61</v>
      </c>
      <c r="J39" s="68">
        <v>64</v>
      </c>
      <c r="K39" s="68">
        <v>54</v>
      </c>
      <c r="L39" s="68">
        <v>46</v>
      </c>
      <c r="M39" s="68">
        <v>54</v>
      </c>
      <c r="N39" s="68">
        <v>37</v>
      </c>
      <c r="O39" s="68">
        <v>43</v>
      </c>
      <c r="P39" s="68">
        <v>51</v>
      </c>
      <c r="Q39" s="68">
        <v>40</v>
      </c>
      <c r="R39" s="69">
        <v>6</v>
      </c>
    </row>
    <row r="40" spans="1:18" ht="12" customHeight="1" x14ac:dyDescent="0.2">
      <c r="A40" s="168">
        <v>2</v>
      </c>
      <c r="B40" s="65" t="s">
        <v>53</v>
      </c>
      <c r="C40" s="70">
        <v>12</v>
      </c>
      <c r="D40" s="71">
        <v>9</v>
      </c>
      <c r="E40" s="71">
        <v>14</v>
      </c>
      <c r="F40" s="71">
        <v>19</v>
      </c>
      <c r="G40" s="71">
        <v>21</v>
      </c>
      <c r="H40" s="71">
        <v>35</v>
      </c>
      <c r="I40" s="71">
        <v>42</v>
      </c>
      <c r="J40" s="71">
        <v>38</v>
      </c>
      <c r="K40" s="71">
        <v>32</v>
      </c>
      <c r="L40" s="71">
        <v>39</v>
      </c>
      <c r="M40" s="71">
        <v>25</v>
      </c>
      <c r="N40" s="71">
        <v>33</v>
      </c>
      <c r="O40" s="71">
        <v>27</v>
      </c>
      <c r="P40" s="71">
        <v>27</v>
      </c>
      <c r="Q40" s="71">
        <v>20</v>
      </c>
      <c r="R40" s="72">
        <v>4</v>
      </c>
    </row>
    <row r="41" spans="1:18" ht="12" customHeight="1" x14ac:dyDescent="0.2">
      <c r="A41" s="168">
        <v>3</v>
      </c>
      <c r="B41" s="65" t="s">
        <v>54</v>
      </c>
      <c r="C41" s="127">
        <v>7</v>
      </c>
      <c r="D41" s="128">
        <v>5</v>
      </c>
      <c r="E41" s="128">
        <v>5</v>
      </c>
      <c r="F41" s="128">
        <v>9</v>
      </c>
      <c r="G41" s="128">
        <v>11</v>
      </c>
      <c r="H41" s="128">
        <v>7</v>
      </c>
      <c r="I41" s="128">
        <v>16</v>
      </c>
      <c r="J41" s="128">
        <v>14</v>
      </c>
      <c r="K41" s="128">
        <v>13</v>
      </c>
      <c r="L41" s="128">
        <v>16</v>
      </c>
      <c r="M41" s="128">
        <v>26</v>
      </c>
      <c r="N41" s="128">
        <v>14</v>
      </c>
      <c r="O41" s="128">
        <v>11</v>
      </c>
      <c r="P41" s="128">
        <v>18</v>
      </c>
      <c r="Q41" s="128">
        <v>5</v>
      </c>
      <c r="R41" s="129">
        <v>2</v>
      </c>
    </row>
    <row r="42" spans="1:18" ht="12" customHeight="1" x14ac:dyDescent="0.2">
      <c r="A42" s="168">
        <v>4</v>
      </c>
      <c r="B42" s="65" t="s">
        <v>55</v>
      </c>
      <c r="C42" s="70">
        <v>1</v>
      </c>
      <c r="D42" s="71">
        <v>2</v>
      </c>
      <c r="E42" s="71">
        <v>3</v>
      </c>
      <c r="F42" s="71">
        <v>2</v>
      </c>
      <c r="G42" s="71">
        <v>6</v>
      </c>
      <c r="H42" s="71">
        <v>7</v>
      </c>
      <c r="I42" s="71">
        <v>5</v>
      </c>
      <c r="J42" s="71">
        <v>5</v>
      </c>
      <c r="K42" s="71">
        <v>3</v>
      </c>
      <c r="L42" s="71">
        <v>8</v>
      </c>
      <c r="M42" s="71">
        <v>10</v>
      </c>
      <c r="N42" s="71">
        <v>8</v>
      </c>
      <c r="O42" s="71">
        <v>8</v>
      </c>
      <c r="P42" s="71">
        <v>9</v>
      </c>
      <c r="Q42" s="71">
        <v>10</v>
      </c>
      <c r="R42" s="72">
        <v>0</v>
      </c>
    </row>
    <row r="43" spans="1:18" ht="12" customHeight="1" x14ac:dyDescent="0.2">
      <c r="A43" s="168">
        <v>5</v>
      </c>
      <c r="B43" s="65" t="s">
        <v>56</v>
      </c>
      <c r="C43" s="127">
        <v>2</v>
      </c>
      <c r="D43" s="128">
        <v>4</v>
      </c>
      <c r="E43" s="128">
        <v>2</v>
      </c>
      <c r="F43" s="128">
        <v>4</v>
      </c>
      <c r="G43" s="128">
        <v>2</v>
      </c>
      <c r="H43" s="128">
        <v>1</v>
      </c>
      <c r="I43" s="128">
        <v>4</v>
      </c>
      <c r="J43" s="128">
        <v>4</v>
      </c>
      <c r="K43" s="128">
        <v>2</v>
      </c>
      <c r="L43" s="128">
        <v>2</v>
      </c>
      <c r="M43" s="128">
        <v>6</v>
      </c>
      <c r="N43" s="128">
        <v>3</v>
      </c>
      <c r="O43" s="128">
        <v>4</v>
      </c>
      <c r="P43" s="128">
        <v>7</v>
      </c>
      <c r="Q43" s="128">
        <v>3</v>
      </c>
      <c r="R43" s="129">
        <v>0</v>
      </c>
    </row>
    <row r="44" spans="1:18" ht="12" customHeight="1" x14ac:dyDescent="0.2">
      <c r="A44" s="168">
        <v>6</v>
      </c>
      <c r="B44" s="65" t="s">
        <v>57</v>
      </c>
      <c r="C44" s="70">
        <v>3</v>
      </c>
      <c r="D44" s="71">
        <v>0</v>
      </c>
      <c r="E44" s="71">
        <v>1</v>
      </c>
      <c r="F44" s="71">
        <v>1</v>
      </c>
      <c r="G44" s="71">
        <v>1</v>
      </c>
      <c r="H44" s="71">
        <v>3</v>
      </c>
      <c r="I44" s="71">
        <v>1</v>
      </c>
      <c r="J44" s="71">
        <v>3</v>
      </c>
      <c r="K44" s="71">
        <v>2</v>
      </c>
      <c r="L44" s="71">
        <v>1</v>
      </c>
      <c r="M44" s="71">
        <v>2</v>
      </c>
      <c r="N44" s="71">
        <v>1</v>
      </c>
      <c r="O44" s="71">
        <v>0</v>
      </c>
      <c r="P44" s="71">
        <v>2</v>
      </c>
      <c r="Q44" s="71">
        <v>0</v>
      </c>
      <c r="R44" s="72">
        <v>1</v>
      </c>
    </row>
    <row r="45" spans="1:18" ht="12" customHeight="1" x14ac:dyDescent="0.2">
      <c r="A45" s="168">
        <v>7</v>
      </c>
      <c r="B45" s="65" t="s">
        <v>58</v>
      </c>
      <c r="C45" s="127">
        <v>2</v>
      </c>
      <c r="D45" s="128">
        <v>0</v>
      </c>
      <c r="E45" s="128">
        <v>2</v>
      </c>
      <c r="F45" s="128">
        <v>0</v>
      </c>
      <c r="G45" s="128">
        <v>2</v>
      </c>
      <c r="H45" s="128">
        <v>0</v>
      </c>
      <c r="I45" s="128">
        <v>1</v>
      </c>
      <c r="J45" s="128">
        <v>0</v>
      </c>
      <c r="K45" s="128">
        <v>3</v>
      </c>
      <c r="L45" s="128">
        <v>0</v>
      </c>
      <c r="M45" s="128">
        <v>4</v>
      </c>
      <c r="N45" s="128">
        <v>1</v>
      </c>
      <c r="O45" s="128">
        <v>2</v>
      </c>
      <c r="P45" s="128">
        <v>1</v>
      </c>
      <c r="Q45" s="128">
        <v>2</v>
      </c>
      <c r="R45" s="129">
        <v>0</v>
      </c>
    </row>
    <row r="46" spans="1:18" ht="12" customHeight="1" x14ac:dyDescent="0.2">
      <c r="A46" s="168">
        <v>8</v>
      </c>
      <c r="B46" s="65" t="s">
        <v>59</v>
      </c>
      <c r="C46" s="70">
        <v>0</v>
      </c>
      <c r="D46" s="71">
        <v>0</v>
      </c>
      <c r="E46" s="71">
        <v>2</v>
      </c>
      <c r="F46" s="71">
        <v>2</v>
      </c>
      <c r="G46" s="71">
        <v>1</v>
      </c>
      <c r="H46" s="71">
        <v>0</v>
      </c>
      <c r="I46" s="71">
        <v>0</v>
      </c>
      <c r="J46" s="71">
        <v>1</v>
      </c>
      <c r="K46" s="71">
        <v>0</v>
      </c>
      <c r="L46" s="71">
        <v>0</v>
      </c>
      <c r="M46" s="71">
        <v>2</v>
      </c>
      <c r="N46" s="71">
        <v>3</v>
      </c>
      <c r="O46" s="71">
        <v>1</v>
      </c>
      <c r="P46" s="71">
        <v>1</v>
      </c>
      <c r="Q46" s="71">
        <v>0</v>
      </c>
      <c r="R46" s="72">
        <v>0</v>
      </c>
    </row>
    <row r="47" spans="1:18" ht="12" customHeight="1" x14ac:dyDescent="0.2">
      <c r="A47" s="168">
        <v>9</v>
      </c>
      <c r="B47" s="65" t="s">
        <v>60</v>
      </c>
      <c r="C47" s="127">
        <v>1</v>
      </c>
      <c r="D47" s="128">
        <v>1</v>
      </c>
      <c r="E47" s="128">
        <v>0</v>
      </c>
      <c r="F47" s="128">
        <v>1</v>
      </c>
      <c r="G47" s="128">
        <v>0</v>
      </c>
      <c r="H47" s="128">
        <v>3</v>
      </c>
      <c r="I47" s="128">
        <v>1</v>
      </c>
      <c r="J47" s="128">
        <v>0</v>
      </c>
      <c r="K47" s="128">
        <v>0</v>
      </c>
      <c r="L47" s="128">
        <v>0</v>
      </c>
      <c r="M47" s="128">
        <v>1</v>
      </c>
      <c r="N47" s="128">
        <v>0</v>
      </c>
      <c r="O47" s="128">
        <v>2</v>
      </c>
      <c r="P47" s="128">
        <v>0</v>
      </c>
      <c r="Q47" s="128">
        <v>1</v>
      </c>
      <c r="R47" s="129">
        <v>0</v>
      </c>
    </row>
    <row r="48" spans="1:18" ht="12" customHeight="1" x14ac:dyDescent="0.2">
      <c r="A48" s="168" t="s">
        <v>61</v>
      </c>
      <c r="B48" s="65" t="s">
        <v>62</v>
      </c>
      <c r="C48" s="165">
        <v>1</v>
      </c>
      <c r="D48" s="166">
        <v>1</v>
      </c>
      <c r="E48" s="166">
        <v>0</v>
      </c>
      <c r="F48" s="166">
        <v>2</v>
      </c>
      <c r="G48" s="166">
        <v>5</v>
      </c>
      <c r="H48" s="166">
        <v>1</v>
      </c>
      <c r="I48" s="166">
        <v>2</v>
      </c>
      <c r="J48" s="166">
        <v>2</v>
      </c>
      <c r="K48" s="166">
        <v>2</v>
      </c>
      <c r="L48" s="166">
        <v>1</v>
      </c>
      <c r="M48" s="166">
        <v>0</v>
      </c>
      <c r="N48" s="166">
        <v>2</v>
      </c>
      <c r="O48" s="166">
        <v>1</v>
      </c>
      <c r="P48" s="166">
        <v>0</v>
      </c>
      <c r="Q48" s="166">
        <v>0</v>
      </c>
      <c r="R48" s="167">
        <v>1</v>
      </c>
    </row>
    <row r="49" spans="2:2" ht="12" customHeight="1" x14ac:dyDescent="0.2">
      <c r="B49" s="117">
        <v>45199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F023-3886-4952-95BD-A2293F0999EA}">
  <sheetPr>
    <tabColor theme="3"/>
  </sheetPr>
  <dimension ref="B5:R35"/>
  <sheetViews>
    <sheetView showGridLines="0" workbookViewId="0">
      <selection activeCell="B29" sqref="B29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2:18" ht="12" customHeight="1" x14ac:dyDescent="0.25">
      <c r="C5" s="17" t="s">
        <v>214</v>
      </c>
    </row>
    <row r="6" spans="2:18" ht="12" customHeight="1" x14ac:dyDescent="0.2">
      <c r="B6" s="18" t="s">
        <v>5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2:18" ht="12" customHeight="1" x14ac:dyDescent="0.2">
      <c r="B7" s="65" t="s">
        <v>333</v>
      </c>
      <c r="C7" s="23">
        <v>20.130306911485004</v>
      </c>
      <c r="D7" s="24">
        <v>28.211432092912002</v>
      </c>
      <c r="E7" s="24">
        <v>21.550967431548003</v>
      </c>
      <c r="F7" s="24">
        <v>31.387708297747999</v>
      </c>
      <c r="G7" s="24">
        <v>28.039616151296006</v>
      </c>
      <c r="H7" s="24">
        <v>62.165255098033008</v>
      </c>
      <c r="I7" s="24">
        <v>52.119896537481011</v>
      </c>
      <c r="J7" s="24">
        <v>85.64808915806401</v>
      </c>
      <c r="K7" s="24">
        <v>61.060121538895011</v>
      </c>
      <c r="L7" s="24">
        <v>75.171963672701978</v>
      </c>
      <c r="M7" s="24">
        <v>100.180825679535</v>
      </c>
      <c r="N7" s="24">
        <v>89.708645064798006</v>
      </c>
      <c r="O7" s="24">
        <v>89.374326662391653</v>
      </c>
      <c r="P7" s="24">
        <v>114.57870834664595</v>
      </c>
      <c r="Q7" s="24">
        <v>110.345281660788</v>
      </c>
      <c r="R7" s="25">
        <v>7.7480464392619997</v>
      </c>
    </row>
    <row r="8" spans="2:18" ht="12" customHeight="1" x14ac:dyDescent="0.2">
      <c r="B8" s="65" t="s">
        <v>334</v>
      </c>
      <c r="C8" s="27">
        <v>31.349303670204993</v>
      </c>
      <c r="D8" s="28">
        <v>17.981252686014003</v>
      </c>
      <c r="E8" s="28">
        <v>28.474459123214</v>
      </c>
      <c r="F8" s="28">
        <v>9.0983624535140013</v>
      </c>
      <c r="G8" s="28">
        <v>33.758285576690994</v>
      </c>
      <c r="H8" s="28">
        <v>15.936712490583997</v>
      </c>
      <c r="I8" s="28">
        <v>52.883235755234004</v>
      </c>
      <c r="J8" s="28">
        <v>58.41526528522099</v>
      </c>
      <c r="K8" s="28">
        <v>31.921084820504003</v>
      </c>
      <c r="L8" s="28">
        <v>29.631671588628599</v>
      </c>
      <c r="M8" s="28">
        <v>36.964584954602394</v>
      </c>
      <c r="N8" s="28">
        <v>25.402912940343999</v>
      </c>
      <c r="O8" s="28">
        <v>30.555916350832007</v>
      </c>
      <c r="P8" s="28">
        <v>35.278132782774989</v>
      </c>
      <c r="Q8" s="28">
        <v>17.278029690943001</v>
      </c>
      <c r="R8" s="29">
        <v>7.7505464274260003</v>
      </c>
    </row>
    <row r="9" spans="2:18" ht="12" customHeight="1" x14ac:dyDescent="0.2">
      <c r="B9" s="117">
        <v>45199</v>
      </c>
    </row>
    <row r="31" spans="2:18" ht="12" customHeight="1" x14ac:dyDescent="0.25">
      <c r="C31" s="17" t="s">
        <v>215</v>
      </c>
    </row>
    <row r="32" spans="2:18" ht="12" customHeight="1" x14ac:dyDescent="0.2">
      <c r="B32" s="18" t="s">
        <v>5</v>
      </c>
      <c r="C32" s="65">
        <v>2008</v>
      </c>
      <c r="D32" s="65">
        <v>2009</v>
      </c>
      <c r="E32" s="65">
        <v>2010</v>
      </c>
      <c r="F32" s="65">
        <v>2011</v>
      </c>
      <c r="G32" s="65">
        <v>2012</v>
      </c>
      <c r="H32" s="65">
        <v>2013</v>
      </c>
      <c r="I32" s="65">
        <v>2014</v>
      </c>
      <c r="J32" s="65">
        <v>2015</v>
      </c>
      <c r="K32" s="65">
        <v>2016</v>
      </c>
      <c r="L32" s="65">
        <v>2017</v>
      </c>
      <c r="M32" s="65">
        <v>2018</v>
      </c>
      <c r="N32" s="65">
        <v>2019</v>
      </c>
      <c r="O32" s="65">
        <v>2020</v>
      </c>
      <c r="P32" s="65">
        <v>2021</v>
      </c>
      <c r="Q32" s="65">
        <v>2022</v>
      </c>
      <c r="R32" s="66">
        <v>2023</v>
      </c>
    </row>
    <row r="33" spans="2:18" ht="12" customHeight="1" x14ac:dyDescent="0.2">
      <c r="B33" s="65" t="s">
        <v>333</v>
      </c>
      <c r="C33" s="73">
        <v>32</v>
      </c>
      <c r="D33" s="74">
        <v>34</v>
      </c>
      <c r="E33" s="74">
        <v>44</v>
      </c>
      <c r="F33" s="74">
        <v>61</v>
      </c>
      <c r="G33" s="74">
        <v>68</v>
      </c>
      <c r="H33" s="74">
        <v>74</v>
      </c>
      <c r="I33" s="74">
        <v>111</v>
      </c>
      <c r="J33" s="74">
        <v>101</v>
      </c>
      <c r="K33" s="74">
        <v>89</v>
      </c>
      <c r="L33" s="74">
        <v>94</v>
      </c>
      <c r="M33" s="74">
        <v>100</v>
      </c>
      <c r="N33" s="74">
        <v>80</v>
      </c>
      <c r="O33" s="74">
        <v>115</v>
      </c>
      <c r="P33" s="74">
        <v>97</v>
      </c>
      <c r="Q33" s="74">
        <v>74</v>
      </c>
      <c r="R33" s="75">
        <v>15</v>
      </c>
    </row>
    <row r="34" spans="2:18" ht="12" customHeight="1" x14ac:dyDescent="0.2">
      <c r="B34" s="65" t="s">
        <v>334</v>
      </c>
      <c r="C34" s="82">
        <v>76</v>
      </c>
      <c r="D34" s="83">
        <v>52</v>
      </c>
      <c r="E34" s="83">
        <v>76</v>
      </c>
      <c r="F34" s="83">
        <v>68</v>
      </c>
      <c r="G34" s="83">
        <v>92</v>
      </c>
      <c r="H34" s="83">
        <v>90</v>
      </c>
      <c r="I34" s="83">
        <v>128</v>
      </c>
      <c r="J34" s="83">
        <v>116</v>
      </c>
      <c r="K34" s="83">
        <v>112</v>
      </c>
      <c r="L34" s="83">
        <v>104</v>
      </c>
      <c r="M34" s="83">
        <v>98</v>
      </c>
      <c r="N34" s="83">
        <v>85</v>
      </c>
      <c r="O34" s="83">
        <v>69</v>
      </c>
      <c r="P34" s="83">
        <v>86</v>
      </c>
      <c r="Q34" s="83">
        <v>53</v>
      </c>
      <c r="R34" s="84">
        <v>17</v>
      </c>
    </row>
    <row r="35" spans="2:18" ht="12" customHeight="1" x14ac:dyDescent="0.2">
      <c r="B35" s="117">
        <v>45199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1257-CD20-43BA-B3FC-B04EEA676086}">
  <sheetPr>
    <tabColor theme="3"/>
  </sheetPr>
  <dimension ref="A5:AK59"/>
  <sheetViews>
    <sheetView showGridLines="0" zoomScaleNormal="100" workbookViewId="0">
      <selection activeCell="B53" sqref="B53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20" width="7.83203125" style="16"/>
    <col min="21" max="21" width="26.1640625" style="16" bestFit="1" customWidth="1"/>
    <col min="22" max="16384" width="7.83203125" style="16"/>
  </cols>
  <sheetData>
    <row r="5" spans="1:37" ht="12" customHeight="1" x14ac:dyDescent="0.25">
      <c r="C5" s="17" t="s">
        <v>216</v>
      </c>
      <c r="V5" s="17" t="s">
        <v>217</v>
      </c>
    </row>
    <row r="6" spans="1:37" ht="12" customHeight="1" x14ac:dyDescent="0.2">
      <c r="B6" s="18" t="s">
        <v>5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U6" s="18" t="s">
        <v>5</v>
      </c>
      <c r="V6" s="19">
        <v>2008</v>
      </c>
      <c r="W6" s="20">
        <v>2009</v>
      </c>
      <c r="X6" s="20">
        <v>2010</v>
      </c>
      <c r="Y6" s="20">
        <v>2011</v>
      </c>
      <c r="Z6" s="20">
        <v>2012</v>
      </c>
      <c r="AA6" s="20">
        <v>2013</v>
      </c>
      <c r="AB6" s="20">
        <v>2014</v>
      </c>
      <c r="AC6" s="20">
        <v>2015</v>
      </c>
      <c r="AD6" s="20">
        <v>2016</v>
      </c>
      <c r="AE6" s="20">
        <v>2017</v>
      </c>
      <c r="AF6" s="20">
        <v>2018</v>
      </c>
      <c r="AG6" s="20">
        <v>2019</v>
      </c>
      <c r="AH6" s="20">
        <v>2020</v>
      </c>
      <c r="AI6" s="20">
        <v>2021</v>
      </c>
      <c r="AJ6" s="20">
        <v>2022</v>
      </c>
      <c r="AK6" s="21">
        <v>2023</v>
      </c>
    </row>
    <row r="7" spans="1:37" ht="12" customHeight="1" x14ac:dyDescent="0.2">
      <c r="A7" s="146" t="s">
        <v>71</v>
      </c>
      <c r="B7" s="22" t="s">
        <v>335</v>
      </c>
      <c r="C7" s="23">
        <v>1.3331287193070001</v>
      </c>
      <c r="D7" s="24">
        <v>0.98575054968699982</v>
      </c>
      <c r="E7" s="24">
        <v>1.3397250552189999</v>
      </c>
      <c r="F7" s="24">
        <v>1.433678603593</v>
      </c>
      <c r="G7" s="24">
        <v>1.5535632623839997</v>
      </c>
      <c r="H7" s="24">
        <v>2.0786619114560003</v>
      </c>
      <c r="I7" s="24">
        <v>2.22535948213</v>
      </c>
      <c r="J7" s="24">
        <v>1.8179712027220005</v>
      </c>
      <c r="K7" s="24">
        <v>1.8770974208389999</v>
      </c>
      <c r="L7" s="24">
        <v>1.2493637833386002</v>
      </c>
      <c r="M7" s="24">
        <v>2.2149628668253998</v>
      </c>
      <c r="N7" s="24">
        <v>1.6534170021399999</v>
      </c>
      <c r="O7" s="24">
        <v>1.9838902337236399</v>
      </c>
      <c r="P7" s="24">
        <v>1.5544788544870001</v>
      </c>
      <c r="Q7" s="24">
        <v>1.187393131701</v>
      </c>
      <c r="R7" s="25">
        <v>0.27233017327700004</v>
      </c>
      <c r="U7" s="22" t="s">
        <v>73</v>
      </c>
      <c r="V7" s="23">
        <v>530.71763486278348</v>
      </c>
      <c r="W7" s="24">
        <v>659.89549684179985</v>
      </c>
      <c r="X7" s="24">
        <v>495.30125301744556</v>
      </c>
      <c r="Y7" s="24">
        <v>435.33409409959131</v>
      </c>
      <c r="Z7" s="24">
        <v>479.05350176734117</v>
      </c>
      <c r="AA7" s="24">
        <v>596.19822586730504</v>
      </c>
      <c r="AB7" s="24">
        <v>586.60967761293307</v>
      </c>
      <c r="AC7" s="24">
        <v>787.23144504527329</v>
      </c>
      <c r="AD7" s="24">
        <v>550.18465301419496</v>
      </c>
      <c r="AE7" s="24">
        <v>676.15248555697144</v>
      </c>
      <c r="AF7" s="24">
        <v>816.3417299651037</v>
      </c>
      <c r="AG7" s="24">
        <v>906.3902205129292</v>
      </c>
      <c r="AH7" s="24">
        <v>827.10512422912871</v>
      </c>
      <c r="AI7" s="24">
        <v>1012.5462238474389</v>
      </c>
      <c r="AJ7" s="24">
        <v>1215.4601081117239</v>
      </c>
      <c r="AK7" s="25">
        <v>516.61976222293322</v>
      </c>
    </row>
    <row r="8" spans="1:37" ht="12" customHeight="1" x14ac:dyDescent="0.2">
      <c r="A8" s="146" t="s">
        <v>74</v>
      </c>
      <c r="B8" s="30" t="s">
        <v>75</v>
      </c>
      <c r="C8" s="31">
        <v>2.9809303943109997</v>
      </c>
      <c r="D8" s="32">
        <v>2.9276545724359999</v>
      </c>
      <c r="E8" s="32">
        <v>3.7450979808589997</v>
      </c>
      <c r="F8" s="32">
        <v>3.9946044087639994</v>
      </c>
      <c r="G8" s="32">
        <v>3.7258530180629998</v>
      </c>
      <c r="H8" s="32">
        <v>4.9180393707670014</v>
      </c>
      <c r="I8" s="32">
        <v>5.2482010606810006</v>
      </c>
      <c r="J8" s="32">
        <v>8.4802630553119993</v>
      </c>
      <c r="K8" s="32">
        <v>4.7665554816239988</v>
      </c>
      <c r="L8" s="32">
        <v>5.5630857049609999</v>
      </c>
      <c r="M8" s="32">
        <v>4.9284770304379997</v>
      </c>
      <c r="N8" s="32">
        <v>3.0944667778750006</v>
      </c>
      <c r="O8" s="32">
        <v>4.0322580993940003</v>
      </c>
      <c r="P8" s="32">
        <v>5.9009833094620001</v>
      </c>
      <c r="Q8" s="32">
        <v>3.1163057286660001</v>
      </c>
      <c r="R8" s="33">
        <v>0.51107167996900005</v>
      </c>
      <c r="U8" s="30" t="s">
        <v>76</v>
      </c>
      <c r="V8" s="31">
        <v>72</v>
      </c>
      <c r="W8" s="32">
        <v>55.427984239499999</v>
      </c>
      <c r="X8" s="32">
        <v>90</v>
      </c>
      <c r="Y8" s="32">
        <v>57.5</v>
      </c>
      <c r="Z8" s="32">
        <v>53</v>
      </c>
      <c r="AA8" s="32">
        <v>54.268034479999997</v>
      </c>
      <c r="AB8" s="32">
        <v>33</v>
      </c>
      <c r="AC8" s="32">
        <v>50</v>
      </c>
      <c r="AD8" s="32">
        <v>35</v>
      </c>
      <c r="AE8" s="32">
        <v>100</v>
      </c>
      <c r="AF8" s="32">
        <v>63.113159012000004</v>
      </c>
      <c r="AG8" s="32">
        <v>68.800000000000011</v>
      </c>
      <c r="AH8" s="32">
        <v>67.400000000000006</v>
      </c>
      <c r="AI8" s="32">
        <v>64.875</v>
      </c>
      <c r="AJ8" s="32">
        <v>82.15</v>
      </c>
      <c r="AK8" s="33">
        <v>134.63083674875</v>
      </c>
    </row>
    <row r="9" spans="1:37" ht="12" customHeight="1" x14ac:dyDescent="0.2">
      <c r="A9" s="146" t="s">
        <v>77</v>
      </c>
      <c r="B9" s="30" t="s">
        <v>78</v>
      </c>
      <c r="C9" s="34">
        <v>4.648150523947999</v>
      </c>
      <c r="D9" s="35">
        <v>2.8802982310990002</v>
      </c>
      <c r="E9" s="35">
        <v>8.1777408271839995</v>
      </c>
      <c r="F9" s="35">
        <v>4.442833446901</v>
      </c>
      <c r="G9" s="35">
        <v>9.2026738627600011</v>
      </c>
      <c r="H9" s="35">
        <v>5.3845998015789993</v>
      </c>
      <c r="I9" s="35">
        <v>9.9222271880649995</v>
      </c>
      <c r="J9" s="35">
        <v>7.8737318994410002</v>
      </c>
      <c r="K9" s="35">
        <v>11.049210258086003</v>
      </c>
      <c r="L9" s="35">
        <v>9.5419532993500003</v>
      </c>
      <c r="M9" s="35">
        <v>8.3342538701740008</v>
      </c>
      <c r="N9" s="35">
        <v>9.176730660465001</v>
      </c>
      <c r="O9" s="35">
        <v>7.5621436127949995</v>
      </c>
      <c r="P9" s="35">
        <v>4.2238368808710005</v>
      </c>
      <c r="Q9" s="35">
        <v>5.5303386241419989</v>
      </c>
      <c r="R9" s="36">
        <v>2.7980680646989997</v>
      </c>
      <c r="U9" s="30" t="s">
        <v>79</v>
      </c>
      <c r="V9" s="34">
        <v>161.567340288</v>
      </c>
      <c r="W9" s="35">
        <v>176.464</v>
      </c>
      <c r="X9" s="35">
        <v>236</v>
      </c>
      <c r="Y9" s="35">
        <v>156.99978299099999</v>
      </c>
      <c r="Z9" s="35">
        <v>214</v>
      </c>
      <c r="AA9" s="35">
        <v>150</v>
      </c>
      <c r="AB9" s="35">
        <v>148.03215916400001</v>
      </c>
      <c r="AC9" s="35">
        <v>200</v>
      </c>
      <c r="AD9" s="35">
        <v>175</v>
      </c>
      <c r="AE9" s="35">
        <v>267.54554784599998</v>
      </c>
      <c r="AF9" s="35">
        <v>236.44584737399998</v>
      </c>
      <c r="AG9" s="35">
        <v>260</v>
      </c>
      <c r="AH9" s="35">
        <v>231.19108429799999</v>
      </c>
      <c r="AI9" s="35">
        <v>216.77573862100002</v>
      </c>
      <c r="AJ9" s="35">
        <v>272.45294774600001</v>
      </c>
      <c r="AK9" s="36">
        <v>398.80900008949999</v>
      </c>
    </row>
    <row r="10" spans="1:37" ht="12" customHeight="1" x14ac:dyDescent="0.2">
      <c r="A10" s="146" t="s">
        <v>80</v>
      </c>
      <c r="B10" s="30" t="s">
        <v>38</v>
      </c>
      <c r="C10" s="31">
        <v>9.199365788365002</v>
      </c>
      <c r="D10" s="32">
        <v>5.829089860881</v>
      </c>
      <c r="E10" s="32">
        <v>8.2526328422849993</v>
      </c>
      <c r="F10" s="32">
        <v>5.5413542920039998</v>
      </c>
      <c r="G10" s="32">
        <v>11.815569537712001</v>
      </c>
      <c r="H10" s="32">
        <v>6.7643764464879998</v>
      </c>
      <c r="I10" s="32">
        <v>14.207950173239999</v>
      </c>
      <c r="J10" s="32">
        <v>11.474694689314997</v>
      </c>
      <c r="K10" s="32">
        <v>15.199114196955003</v>
      </c>
      <c r="L10" s="32">
        <v>16.321521096323</v>
      </c>
      <c r="M10" s="32">
        <v>14.363948373216999</v>
      </c>
      <c r="N10" s="32">
        <v>14.454145349809</v>
      </c>
      <c r="O10" s="32">
        <v>12.725287071369998</v>
      </c>
      <c r="P10" s="32">
        <v>9.6856470430169974</v>
      </c>
      <c r="Q10" s="32">
        <v>11.167717421102999</v>
      </c>
      <c r="R10" s="33">
        <v>5.8492910664150006</v>
      </c>
      <c r="U10" s="30" t="s">
        <v>81</v>
      </c>
      <c r="V10" s="31">
        <v>569.22070900000006</v>
      </c>
      <c r="W10" s="32">
        <v>630</v>
      </c>
      <c r="X10" s="32">
        <v>500</v>
      </c>
      <c r="Y10" s="32">
        <v>456.532776517</v>
      </c>
      <c r="Z10" s="32">
        <v>533.13267478900002</v>
      </c>
      <c r="AA10" s="32">
        <v>479.0625</v>
      </c>
      <c r="AB10" s="32">
        <v>480.27426945000002</v>
      </c>
      <c r="AC10" s="32">
        <v>676.51499999999999</v>
      </c>
      <c r="AD10" s="32">
        <v>500</v>
      </c>
      <c r="AE10" s="32">
        <v>649.39848173099995</v>
      </c>
      <c r="AF10" s="32">
        <v>841.65470225724994</v>
      </c>
      <c r="AG10" s="32">
        <v>697.16417873950002</v>
      </c>
      <c r="AH10" s="32">
        <v>780.6</v>
      </c>
      <c r="AI10" s="32">
        <v>1047.0875000000001</v>
      </c>
      <c r="AJ10" s="32">
        <v>701</v>
      </c>
      <c r="AK10" s="33">
        <v>703.75</v>
      </c>
    </row>
    <row r="11" spans="1:37" ht="12" customHeight="1" x14ac:dyDescent="0.2">
      <c r="A11" s="146" t="s">
        <v>82</v>
      </c>
      <c r="B11" s="30" t="s">
        <v>83</v>
      </c>
      <c r="C11" s="34">
        <v>27.678035155759002</v>
      </c>
      <c r="D11" s="35">
        <v>18.590791564822997</v>
      </c>
      <c r="E11" s="35">
        <v>28.510229849215001</v>
      </c>
      <c r="F11" s="35">
        <v>25.073599999999999</v>
      </c>
      <c r="G11" s="35">
        <v>27.250242047067999</v>
      </c>
      <c r="H11" s="35">
        <v>33.196290058326994</v>
      </c>
      <c r="I11" s="35">
        <v>42.197243713584001</v>
      </c>
      <c r="J11" s="35">
        <v>61.416693596494994</v>
      </c>
      <c r="K11" s="35">
        <v>46.089229001895006</v>
      </c>
      <c r="L11" s="35">
        <v>44.077711377358</v>
      </c>
      <c r="M11" s="35">
        <v>67.564738050928</v>
      </c>
      <c r="N11" s="35">
        <v>35.192741155472</v>
      </c>
      <c r="O11" s="35">
        <v>52.201561355488998</v>
      </c>
      <c r="P11" s="35">
        <v>72.368605334167995</v>
      </c>
      <c r="Q11" s="35">
        <v>33.519520055196999</v>
      </c>
      <c r="R11" s="36">
        <v>6.067831882328</v>
      </c>
      <c r="U11" s="26" t="s">
        <v>28</v>
      </c>
      <c r="V11" s="49">
        <v>97</v>
      </c>
      <c r="W11" s="50">
        <v>70</v>
      </c>
      <c r="X11" s="50">
        <v>101</v>
      </c>
      <c r="Y11" s="50">
        <v>93</v>
      </c>
      <c r="Z11" s="50">
        <v>129</v>
      </c>
      <c r="AA11" s="50">
        <v>131</v>
      </c>
      <c r="AB11" s="50">
        <v>179</v>
      </c>
      <c r="AC11" s="50">
        <v>183</v>
      </c>
      <c r="AD11" s="50">
        <v>169</v>
      </c>
      <c r="AE11" s="50">
        <v>155</v>
      </c>
      <c r="AF11" s="50">
        <v>168</v>
      </c>
      <c r="AG11" s="50">
        <v>127</v>
      </c>
      <c r="AH11" s="50">
        <v>145</v>
      </c>
      <c r="AI11" s="50">
        <v>148</v>
      </c>
      <c r="AJ11" s="50">
        <v>105</v>
      </c>
      <c r="AK11" s="51">
        <v>30</v>
      </c>
    </row>
    <row r="12" spans="1:37" ht="12" customHeight="1" x14ac:dyDescent="0.2">
      <c r="A12" s="146" t="s">
        <v>84</v>
      </c>
      <c r="B12" s="26" t="s">
        <v>85</v>
      </c>
      <c r="C12" s="27">
        <v>5.64</v>
      </c>
      <c r="D12" s="28">
        <v>14.979100000000001</v>
      </c>
      <c r="E12" s="28">
        <v>0</v>
      </c>
      <c r="F12" s="28">
        <v>0</v>
      </c>
      <c r="G12" s="28">
        <v>8.25</v>
      </c>
      <c r="H12" s="28">
        <v>25.76</v>
      </c>
      <c r="I12" s="28">
        <v>31.202150675015002</v>
      </c>
      <c r="J12" s="28">
        <v>53</v>
      </c>
      <c r="K12" s="28">
        <v>14</v>
      </c>
      <c r="L12" s="28">
        <v>28.05</v>
      </c>
      <c r="M12" s="28">
        <v>39.739030442554999</v>
      </c>
      <c r="N12" s="28">
        <v>51.540057059380999</v>
      </c>
      <c r="O12" s="28">
        <v>41.425102640451996</v>
      </c>
      <c r="P12" s="28">
        <v>56.123289707415999</v>
      </c>
      <c r="Q12" s="28">
        <v>73.102036390922009</v>
      </c>
      <c r="R12" s="29">
        <v>0</v>
      </c>
      <c r="U12" s="117">
        <v>45199</v>
      </c>
      <c r="V12" s="52">
        <v>103.33227593249998</v>
      </c>
      <c r="W12" s="52">
        <v>114.528761573</v>
      </c>
      <c r="X12" s="52">
        <v>150</v>
      </c>
      <c r="Y12" s="52">
        <v>98.669749581499985</v>
      </c>
      <c r="Z12" s="52">
        <v>164.32995912199999</v>
      </c>
      <c r="AA12" s="52">
        <v>94.812520976000002</v>
      </c>
      <c r="AB12" s="52">
        <v>124.07283269125</v>
      </c>
      <c r="AC12" s="52">
        <v>155</v>
      </c>
      <c r="AD12" s="52">
        <v>139.883240675</v>
      </c>
      <c r="AE12" s="52">
        <v>146.12404889600001</v>
      </c>
      <c r="AF12" s="52">
        <v>166.07499999999999</v>
      </c>
      <c r="AG12" s="52">
        <v>191.64837996099999</v>
      </c>
      <c r="AH12" s="52">
        <v>132.78913569150001</v>
      </c>
      <c r="AI12" s="52">
        <v>154.87565284550001</v>
      </c>
      <c r="AJ12" s="52">
        <v>168.02808894075</v>
      </c>
      <c r="AK12" s="52">
        <v>188.72245029150002</v>
      </c>
    </row>
    <row r="13" spans="1:37" ht="12" customHeight="1" x14ac:dyDescent="0.2">
      <c r="A13" s="146"/>
      <c r="V13" s="52">
        <v>438.10219462350005</v>
      </c>
      <c r="W13" s="52">
        <v>453.536</v>
      </c>
      <c r="X13" s="52">
        <v>243.75</v>
      </c>
      <c r="Y13" s="52">
        <v>298.53475910974998</v>
      </c>
      <c r="Z13" s="52">
        <v>315.80271566700003</v>
      </c>
      <c r="AA13" s="52">
        <v>364.0625</v>
      </c>
      <c r="AB13" s="52">
        <v>322.65706251349997</v>
      </c>
      <c r="AC13" s="52">
        <v>300</v>
      </c>
      <c r="AD13" s="52">
        <v>327.104207551</v>
      </c>
      <c r="AE13" s="52">
        <v>410</v>
      </c>
      <c r="AF13" s="52">
        <v>543</v>
      </c>
      <c r="AG13" s="52">
        <v>400.31417800000008</v>
      </c>
      <c r="AH13" s="52">
        <v>521.11027921325001</v>
      </c>
      <c r="AI13" s="52">
        <v>780.39830639799993</v>
      </c>
      <c r="AJ13" s="52">
        <v>474.5</v>
      </c>
      <c r="AK13" s="52">
        <v>349.80454587899999</v>
      </c>
    </row>
    <row r="14" spans="1:37" ht="12" customHeight="1" x14ac:dyDescent="0.2">
      <c r="A14" s="146"/>
      <c r="C14" s="19">
        <v>2008</v>
      </c>
      <c r="D14" s="20">
        <v>2009</v>
      </c>
      <c r="E14" s="20">
        <v>2010</v>
      </c>
      <c r="F14" s="20">
        <v>2011</v>
      </c>
      <c r="G14" s="20">
        <v>2012</v>
      </c>
      <c r="H14" s="20">
        <v>2013</v>
      </c>
      <c r="I14" s="20">
        <v>2014</v>
      </c>
      <c r="J14" s="20">
        <v>2015</v>
      </c>
      <c r="K14" s="20">
        <v>2016</v>
      </c>
      <c r="L14" s="20">
        <v>2017</v>
      </c>
      <c r="M14" s="20">
        <v>2018</v>
      </c>
      <c r="N14" s="20">
        <v>2019</v>
      </c>
      <c r="O14" s="20">
        <v>2020</v>
      </c>
      <c r="P14" s="20">
        <v>2021</v>
      </c>
      <c r="Q14" s="20">
        <v>2022</v>
      </c>
      <c r="R14" s="21">
        <v>2023</v>
      </c>
    </row>
    <row r="15" spans="1:37" ht="12" customHeight="1" x14ac:dyDescent="0.2">
      <c r="A15" s="146"/>
      <c r="B15" s="22" t="s">
        <v>335</v>
      </c>
      <c r="C15" s="53">
        <v>2.5896247159669861E-2</v>
      </c>
      <c r="D15" s="54">
        <v>2.1339970915410362E-2</v>
      </c>
      <c r="E15" s="54">
        <v>2.6780882193026885E-2</v>
      </c>
      <c r="F15" s="54">
        <v>3.5411650895964278E-2</v>
      </c>
      <c r="G15" s="54">
        <v>2.5139417665380422E-2</v>
      </c>
      <c r="H15" s="54">
        <v>2.6614718881409535E-2</v>
      </c>
      <c r="I15" s="54">
        <v>2.1193267605831154E-2</v>
      </c>
      <c r="J15" s="54">
        <v>1.2619248036721936E-2</v>
      </c>
      <c r="K15" s="54">
        <v>2.0187922853823603E-2</v>
      </c>
      <c r="L15" s="54">
        <v>1.192099663550104E-2</v>
      </c>
      <c r="M15" s="54">
        <v>1.6150470194983432E-2</v>
      </c>
      <c r="N15" s="54">
        <v>1.4363605451905553E-2</v>
      </c>
      <c r="O15" s="54">
        <v>1.6542034635124471E-2</v>
      </c>
      <c r="P15" s="54">
        <v>1.037309236449542E-2</v>
      </c>
      <c r="Q15" s="54">
        <v>9.3038890710846218E-3</v>
      </c>
      <c r="R15" s="55">
        <v>1.7571283768756496E-2</v>
      </c>
    </row>
    <row r="16" spans="1:37" ht="12" customHeight="1" x14ac:dyDescent="0.2">
      <c r="A16" s="146"/>
      <c r="B16" s="30" t="s">
        <v>75</v>
      </c>
      <c r="C16" s="56">
        <v>5.7905068834596854E-2</v>
      </c>
      <c r="D16" s="57">
        <v>6.33791819299417E-2</v>
      </c>
      <c r="E16" s="57">
        <v>7.4863889001712022E-2</v>
      </c>
      <c r="F16" s="57">
        <v>9.8666142074048585E-2</v>
      </c>
      <c r="G16" s="57">
        <v>6.0290930822585485E-2</v>
      </c>
      <c r="H16" s="57">
        <v>6.2969468281152283E-2</v>
      </c>
      <c r="I16" s="57">
        <v>4.9981376232193737E-2</v>
      </c>
      <c r="J16" s="57">
        <v>5.8864817413720003E-2</v>
      </c>
      <c r="K16" s="57">
        <v>5.1263644216444082E-2</v>
      </c>
      <c r="L16" s="57">
        <v>5.3081037609900655E-2</v>
      </c>
      <c r="M16" s="57">
        <v>3.5936142577790597E-2</v>
      </c>
      <c r="N16" s="57">
        <v>2.6882329033690706E-2</v>
      </c>
      <c r="O16" s="57">
        <v>3.3621695396292992E-2</v>
      </c>
      <c r="P16" s="57">
        <v>3.9377470290900697E-2</v>
      </c>
      <c r="Q16" s="57">
        <v>2.4417997743981373E-2</v>
      </c>
      <c r="R16" s="58">
        <v>3.297536004494158E-2</v>
      </c>
    </row>
    <row r="17" spans="1:18" ht="12" customHeight="1" x14ac:dyDescent="0.2">
      <c r="A17" s="146"/>
      <c r="B17" s="30" t="s">
        <v>78</v>
      </c>
      <c r="C17" s="59">
        <v>9.0291097221338143E-2</v>
      </c>
      <c r="D17" s="60">
        <v>6.2353990569802259E-2</v>
      </c>
      <c r="E17" s="60">
        <v>0.1634716861081027</v>
      </c>
      <c r="F17" s="60">
        <v>0.10973733346949979</v>
      </c>
      <c r="G17" s="60">
        <v>0.1489156363798077</v>
      </c>
      <c r="H17" s="60">
        <v>6.8943202941327428E-2</v>
      </c>
      <c r="I17" s="60">
        <v>9.4494582889251499E-2</v>
      </c>
      <c r="J17" s="60">
        <v>5.4654647810111479E-2</v>
      </c>
      <c r="K17" s="60">
        <v>0.11883272642621605</v>
      </c>
      <c r="L17" s="60">
        <v>9.1046014535248618E-2</v>
      </c>
      <c r="M17" s="60">
        <v>6.076946965733529E-2</v>
      </c>
      <c r="N17" s="60">
        <v>7.972032365381658E-2</v>
      </c>
      <c r="O17" s="60">
        <v>6.3054517549515757E-2</v>
      </c>
      <c r="P17" s="60">
        <v>2.8185812866715673E-2</v>
      </c>
      <c r="Q17" s="60">
        <v>4.3333295191662402E-2</v>
      </c>
      <c r="R17" s="61">
        <v>0.18053690994832475</v>
      </c>
    </row>
    <row r="18" spans="1:18" ht="12" customHeight="1" x14ac:dyDescent="0.2">
      <c r="A18" s="146"/>
      <c r="B18" s="30" t="s">
        <v>38</v>
      </c>
      <c r="C18" s="56">
        <v>0.178699210899567</v>
      </c>
      <c r="D18" s="57">
        <v>0.12619075701658164</v>
      </c>
      <c r="E18" s="57">
        <v>0.16496876509890385</v>
      </c>
      <c r="F18" s="57">
        <v>0.13687063696669721</v>
      </c>
      <c r="G18" s="57">
        <v>0.19119693723130041</v>
      </c>
      <c r="H18" s="57">
        <v>8.6609552298575851E-2</v>
      </c>
      <c r="I18" s="57">
        <v>0.13530977469922323</v>
      </c>
      <c r="J18" s="57">
        <v>7.9650336712327269E-2</v>
      </c>
      <c r="K18" s="57">
        <v>0.16346436868334521</v>
      </c>
      <c r="L18" s="57">
        <v>0.15573430306711081</v>
      </c>
      <c r="M18" s="57">
        <v>0.10473517346880591</v>
      </c>
      <c r="N18" s="57">
        <v>0.12556641227254814</v>
      </c>
      <c r="O18" s="57">
        <v>0.10610573906672477</v>
      </c>
      <c r="P18" s="57">
        <v>6.4632665215812027E-2</v>
      </c>
      <c r="Q18" s="57">
        <v>8.7505309984667837E-2</v>
      </c>
      <c r="R18" s="58">
        <v>0.37740787932994951</v>
      </c>
    </row>
    <row r="19" spans="1:18" ht="12" customHeight="1" x14ac:dyDescent="0.2">
      <c r="A19" s="146"/>
      <c r="B19" s="30" t="s">
        <v>83</v>
      </c>
      <c r="C19" s="59">
        <v>0.53765043758126996</v>
      </c>
      <c r="D19" s="60">
        <v>0.40246181086457389</v>
      </c>
      <c r="E19" s="60">
        <v>0.56991477759825449</v>
      </c>
      <c r="F19" s="60">
        <v>0.61931423659379015</v>
      </c>
      <c r="G19" s="60">
        <v>0.44095739960580127</v>
      </c>
      <c r="H19" s="60">
        <v>0.42503782021447051</v>
      </c>
      <c r="I19" s="60">
        <v>0.40186652333333867</v>
      </c>
      <c r="J19" s="60">
        <v>0.42631725350164312</v>
      </c>
      <c r="K19" s="60">
        <v>0.49568327629292019</v>
      </c>
      <c r="L19" s="60">
        <v>0.4205742603054663</v>
      </c>
      <c r="M19" s="60">
        <v>0.49265037552857199</v>
      </c>
      <c r="N19" s="60">
        <v>0.30572725941125695</v>
      </c>
      <c r="O19" s="60">
        <v>0.43526603502115141</v>
      </c>
      <c r="P19" s="60">
        <v>0.48291826244801356</v>
      </c>
      <c r="Q19" s="60">
        <v>0.26264418075485363</v>
      </c>
      <c r="R19" s="61">
        <v>0.39150856690802771</v>
      </c>
    </row>
    <row r="20" spans="1:18" ht="12" customHeight="1" x14ac:dyDescent="0.2">
      <c r="A20" s="146"/>
      <c r="B20" s="26" t="s">
        <v>85</v>
      </c>
      <c r="C20" s="62">
        <v>0.1095579383035583</v>
      </c>
      <c r="D20" s="63">
        <v>0.32427428870369007</v>
      </c>
      <c r="E20" s="63">
        <v>0</v>
      </c>
      <c r="F20" s="63">
        <v>0</v>
      </c>
      <c r="G20" s="63">
        <v>0.1334996782951248</v>
      </c>
      <c r="H20" s="63">
        <v>0.32982523738306435</v>
      </c>
      <c r="I20" s="63">
        <v>0.29715447524016164</v>
      </c>
      <c r="J20" s="63">
        <v>0.36789369652547615</v>
      </c>
      <c r="K20" s="63">
        <v>0.15056806152725086</v>
      </c>
      <c r="L20" s="63">
        <v>0.26764338784677261</v>
      </c>
      <c r="M20" s="63">
        <v>0.2897583685725128</v>
      </c>
      <c r="N20" s="63">
        <v>0.44774007017678208</v>
      </c>
      <c r="O20" s="63">
        <v>0.34540997833119058</v>
      </c>
      <c r="P20" s="63">
        <v>0.37451269681406268</v>
      </c>
      <c r="Q20" s="63">
        <v>0.57279532725375015</v>
      </c>
      <c r="R20" s="64">
        <v>0</v>
      </c>
    </row>
    <row r="21" spans="1:18" ht="12" customHeight="1" x14ac:dyDescent="0.2">
      <c r="A21" s="146"/>
      <c r="B21" s="117">
        <v>45199</v>
      </c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37" ht="12" customHeight="1" x14ac:dyDescent="0.2">
      <c r="A33" s="146"/>
    </row>
    <row r="34" spans="1:37" ht="12" customHeight="1" x14ac:dyDescent="0.25">
      <c r="A34" s="146"/>
      <c r="V34" s="17" t="s">
        <v>218</v>
      </c>
    </row>
    <row r="35" spans="1:37" ht="12" customHeight="1" x14ac:dyDescent="0.2">
      <c r="A35" s="146"/>
      <c r="U35" s="18" t="s">
        <v>5</v>
      </c>
      <c r="V35" s="19">
        <v>2008</v>
      </c>
      <c r="W35" s="20">
        <v>2009</v>
      </c>
      <c r="X35" s="20">
        <v>2010</v>
      </c>
      <c r="Y35" s="20">
        <v>2011</v>
      </c>
      <c r="Z35" s="20">
        <v>2012</v>
      </c>
      <c r="AA35" s="20">
        <v>2013</v>
      </c>
      <c r="AB35" s="20">
        <v>2014</v>
      </c>
      <c r="AC35" s="20">
        <v>2015</v>
      </c>
      <c r="AD35" s="20">
        <v>2016</v>
      </c>
      <c r="AE35" s="20">
        <v>2017</v>
      </c>
      <c r="AF35" s="20">
        <v>2018</v>
      </c>
      <c r="AG35" s="20">
        <v>2019</v>
      </c>
      <c r="AH35" s="20">
        <v>2020</v>
      </c>
      <c r="AI35" s="20">
        <v>2021</v>
      </c>
      <c r="AJ35" s="20">
        <v>2022</v>
      </c>
      <c r="AK35" s="21">
        <v>2023</v>
      </c>
    </row>
    <row r="36" spans="1:37" ht="12" customHeight="1" x14ac:dyDescent="0.2">
      <c r="A36" s="146"/>
      <c r="U36" s="22" t="s">
        <v>88</v>
      </c>
      <c r="V36" s="67">
        <v>18</v>
      </c>
      <c r="W36" s="68">
        <v>7</v>
      </c>
      <c r="X36" s="68">
        <v>14</v>
      </c>
      <c r="Y36" s="68">
        <v>19</v>
      </c>
      <c r="Z36" s="68">
        <v>25</v>
      </c>
      <c r="AA36" s="68">
        <v>27</v>
      </c>
      <c r="AB36" s="68">
        <v>40</v>
      </c>
      <c r="AC36" s="68">
        <v>37</v>
      </c>
      <c r="AD36" s="68">
        <v>32</v>
      </c>
      <c r="AE36" s="68">
        <v>39</v>
      </c>
      <c r="AF36" s="68">
        <v>43</v>
      </c>
      <c r="AG36" s="68">
        <v>29</v>
      </c>
      <c r="AH36" s="68">
        <v>27</v>
      </c>
      <c r="AI36" s="68">
        <v>39</v>
      </c>
      <c r="AJ36" s="68">
        <v>26</v>
      </c>
      <c r="AK36" s="69">
        <v>5</v>
      </c>
    </row>
    <row r="37" spans="1:37" ht="12" customHeight="1" x14ac:dyDescent="0.2">
      <c r="A37" s="146"/>
      <c r="U37" s="30" t="s">
        <v>89</v>
      </c>
      <c r="V37" s="43">
        <v>7</v>
      </c>
      <c r="W37" s="44">
        <v>5</v>
      </c>
      <c r="X37" s="44">
        <v>10</v>
      </c>
      <c r="Y37" s="44">
        <v>9</v>
      </c>
      <c r="Z37" s="44">
        <v>12</v>
      </c>
      <c r="AA37" s="44">
        <v>17</v>
      </c>
      <c r="AB37" s="44">
        <v>18</v>
      </c>
      <c r="AC37" s="44">
        <v>18</v>
      </c>
      <c r="AD37" s="44">
        <v>12</v>
      </c>
      <c r="AE37" s="44">
        <v>13</v>
      </c>
      <c r="AF37" s="44">
        <v>20</v>
      </c>
      <c r="AG37" s="44">
        <v>19</v>
      </c>
      <c r="AH37" s="44">
        <v>13</v>
      </c>
      <c r="AI37" s="44">
        <v>15</v>
      </c>
      <c r="AJ37" s="44">
        <v>6</v>
      </c>
      <c r="AK37" s="45">
        <v>1</v>
      </c>
    </row>
    <row r="38" spans="1:37" ht="12" customHeight="1" x14ac:dyDescent="0.2">
      <c r="A38" s="146"/>
      <c r="U38" s="30" t="s">
        <v>90</v>
      </c>
      <c r="V38" s="46">
        <v>0</v>
      </c>
      <c r="W38" s="47">
        <v>0</v>
      </c>
      <c r="X38" s="47">
        <v>0</v>
      </c>
      <c r="Y38" s="47">
        <v>2</v>
      </c>
      <c r="Z38" s="47">
        <v>0</v>
      </c>
      <c r="AA38" s="47">
        <v>0</v>
      </c>
      <c r="AB38" s="47">
        <v>2</v>
      </c>
      <c r="AC38" s="47">
        <v>2</v>
      </c>
      <c r="AD38" s="47">
        <v>1</v>
      </c>
      <c r="AE38" s="47">
        <v>3</v>
      </c>
      <c r="AF38" s="47">
        <v>2</v>
      </c>
      <c r="AG38" s="47">
        <v>1</v>
      </c>
      <c r="AH38" s="47">
        <v>1</v>
      </c>
      <c r="AI38" s="47">
        <v>0</v>
      </c>
      <c r="AJ38" s="47">
        <v>0</v>
      </c>
      <c r="AK38" s="48">
        <v>0</v>
      </c>
    </row>
    <row r="39" spans="1:37" ht="12" customHeight="1" x14ac:dyDescent="0.2">
      <c r="A39" s="146"/>
      <c r="U39" s="30" t="s">
        <v>34</v>
      </c>
      <c r="V39" s="70">
        <v>25</v>
      </c>
      <c r="W39" s="71">
        <v>12</v>
      </c>
      <c r="X39" s="71">
        <v>24</v>
      </c>
      <c r="Y39" s="71">
        <v>30</v>
      </c>
      <c r="Z39" s="71">
        <v>37</v>
      </c>
      <c r="AA39" s="71">
        <v>44</v>
      </c>
      <c r="AB39" s="71">
        <v>60</v>
      </c>
      <c r="AC39" s="71">
        <v>57</v>
      </c>
      <c r="AD39" s="71">
        <v>45</v>
      </c>
      <c r="AE39" s="71">
        <v>55</v>
      </c>
      <c r="AF39" s="71">
        <v>65</v>
      </c>
      <c r="AG39" s="71">
        <v>49</v>
      </c>
      <c r="AH39" s="71">
        <v>41</v>
      </c>
      <c r="AI39" s="71">
        <v>54</v>
      </c>
      <c r="AJ39" s="71">
        <v>32</v>
      </c>
      <c r="AK39" s="72">
        <v>6</v>
      </c>
    </row>
    <row r="40" spans="1:37" ht="12" customHeight="1" x14ac:dyDescent="0.2">
      <c r="A40" s="146"/>
      <c r="U40" s="30" t="s">
        <v>91</v>
      </c>
      <c r="V40" s="59">
        <v>0.72</v>
      </c>
      <c r="W40" s="60">
        <v>0.58333333333333337</v>
      </c>
      <c r="X40" s="60">
        <v>0.58333333333333337</v>
      </c>
      <c r="Y40" s="60">
        <v>0.6333333333333333</v>
      </c>
      <c r="Z40" s="60">
        <v>0.67567567567567566</v>
      </c>
      <c r="AA40" s="60">
        <v>0.61363636363636365</v>
      </c>
      <c r="AB40" s="60">
        <v>0.66666666666666663</v>
      </c>
      <c r="AC40" s="60">
        <v>0.64912280701754388</v>
      </c>
      <c r="AD40" s="60">
        <v>0.71111111111111114</v>
      </c>
      <c r="AE40" s="60">
        <v>0.70909090909090911</v>
      </c>
      <c r="AF40" s="60">
        <v>0.66153846153846152</v>
      </c>
      <c r="AG40" s="60">
        <v>0.59183673469387754</v>
      </c>
      <c r="AH40" s="60">
        <v>0.65853658536585369</v>
      </c>
      <c r="AI40" s="60">
        <v>0.72222222222222221</v>
      </c>
      <c r="AJ40" s="60">
        <v>0.8125</v>
      </c>
      <c r="AK40" s="61">
        <v>0.83333333333333337</v>
      </c>
    </row>
    <row r="41" spans="1:37" ht="12" customHeight="1" x14ac:dyDescent="0.2">
      <c r="A41" s="146"/>
      <c r="U41" s="26" t="s">
        <v>92</v>
      </c>
      <c r="V41" s="130">
        <v>0.86666666700000006</v>
      </c>
      <c r="W41" s="131">
        <v>0.17001641050000016</v>
      </c>
      <c r="X41" s="131">
        <v>0.20449730700000002</v>
      </c>
      <c r="Y41" s="131">
        <v>0.32301587300000012</v>
      </c>
      <c r="Z41" s="131">
        <v>0.5</v>
      </c>
      <c r="AA41" s="131">
        <v>0.39220535599999984</v>
      </c>
      <c r="AB41" s="131">
        <v>0.31923076900000003</v>
      </c>
      <c r="AC41" s="131">
        <v>0.35135135099999992</v>
      </c>
      <c r="AD41" s="131">
        <v>0.28121250000000009</v>
      </c>
      <c r="AE41" s="131">
        <v>0.68539325799999995</v>
      </c>
      <c r="AF41" s="131">
        <v>0.3333333329999999</v>
      </c>
      <c r="AG41" s="131">
        <v>0.26575055799999991</v>
      </c>
      <c r="AH41" s="131">
        <v>0.19999999999999996</v>
      </c>
      <c r="AI41" s="131">
        <v>0.68518518549999996</v>
      </c>
      <c r="AJ41" s="131">
        <v>0.84770470750000015</v>
      </c>
      <c r="AK41" s="132">
        <v>0.34407957800000011</v>
      </c>
    </row>
    <row r="42" spans="1:37" ht="12" customHeight="1" x14ac:dyDescent="0.2">
      <c r="A42" s="146"/>
      <c r="U42" s="117">
        <v>45199</v>
      </c>
    </row>
    <row r="43" spans="1:37" ht="12" customHeight="1" x14ac:dyDescent="0.25">
      <c r="A43" s="146"/>
      <c r="C43" s="17" t="s">
        <v>219</v>
      </c>
    </row>
    <row r="44" spans="1:37" ht="12" customHeight="1" x14ac:dyDescent="0.2">
      <c r="A44" s="146"/>
      <c r="B44" s="18" t="s">
        <v>5</v>
      </c>
      <c r="C44" s="19">
        <v>2008</v>
      </c>
      <c r="D44" s="20">
        <v>2009</v>
      </c>
      <c r="E44" s="20">
        <v>2010</v>
      </c>
      <c r="F44" s="20">
        <v>2011</v>
      </c>
      <c r="G44" s="20">
        <v>2012</v>
      </c>
      <c r="H44" s="20">
        <v>2013</v>
      </c>
      <c r="I44" s="20">
        <v>2014</v>
      </c>
      <c r="J44" s="20">
        <v>2015</v>
      </c>
      <c r="K44" s="20">
        <v>2016</v>
      </c>
      <c r="L44" s="20">
        <v>2017</v>
      </c>
      <c r="M44" s="20">
        <v>2018</v>
      </c>
      <c r="N44" s="20">
        <v>2019</v>
      </c>
      <c r="O44" s="20">
        <v>2020</v>
      </c>
      <c r="P44" s="20">
        <v>2021</v>
      </c>
      <c r="Q44" s="20">
        <v>2022</v>
      </c>
      <c r="R44" s="21">
        <v>2023</v>
      </c>
    </row>
    <row r="45" spans="1:37" ht="12" customHeight="1" x14ac:dyDescent="0.2">
      <c r="A45" s="146" t="s">
        <v>71</v>
      </c>
      <c r="B45" s="22" t="s">
        <v>335</v>
      </c>
      <c r="C45" s="73">
        <v>32</v>
      </c>
      <c r="D45" s="74">
        <v>24</v>
      </c>
      <c r="E45" s="74">
        <v>27</v>
      </c>
      <c r="F45" s="74">
        <v>35</v>
      </c>
      <c r="G45" s="74">
        <v>44</v>
      </c>
      <c r="H45" s="74">
        <v>51</v>
      </c>
      <c r="I45" s="74">
        <v>73</v>
      </c>
      <c r="J45" s="74">
        <v>60</v>
      </c>
      <c r="K45" s="74">
        <v>62</v>
      </c>
      <c r="L45" s="74">
        <v>38</v>
      </c>
      <c r="M45" s="74">
        <v>56</v>
      </c>
      <c r="N45" s="74">
        <v>41</v>
      </c>
      <c r="O45" s="74">
        <v>48</v>
      </c>
      <c r="P45" s="74">
        <v>46</v>
      </c>
      <c r="Q45" s="74">
        <v>29</v>
      </c>
      <c r="R45" s="75">
        <v>5</v>
      </c>
    </row>
    <row r="46" spans="1:37" ht="12" customHeight="1" x14ac:dyDescent="0.2">
      <c r="A46" s="146" t="s">
        <v>74</v>
      </c>
      <c r="B46" s="30" t="s">
        <v>75</v>
      </c>
      <c r="C46" s="76">
        <v>21</v>
      </c>
      <c r="D46" s="77">
        <v>18</v>
      </c>
      <c r="E46" s="77">
        <v>24</v>
      </c>
      <c r="F46" s="77">
        <v>25</v>
      </c>
      <c r="G46" s="77">
        <v>23</v>
      </c>
      <c r="H46" s="77">
        <v>31</v>
      </c>
      <c r="I46" s="77">
        <v>34</v>
      </c>
      <c r="J46" s="77">
        <v>49</v>
      </c>
      <c r="K46" s="77">
        <v>31</v>
      </c>
      <c r="L46" s="77">
        <v>38</v>
      </c>
      <c r="M46" s="77">
        <v>31</v>
      </c>
      <c r="N46" s="77">
        <v>20</v>
      </c>
      <c r="O46" s="77">
        <v>27</v>
      </c>
      <c r="P46" s="77">
        <v>34</v>
      </c>
      <c r="Q46" s="77">
        <v>20</v>
      </c>
      <c r="R46" s="78">
        <v>4</v>
      </c>
    </row>
    <row r="47" spans="1:37" ht="12" customHeight="1" x14ac:dyDescent="0.2">
      <c r="A47" s="146" t="s">
        <v>77</v>
      </c>
      <c r="B47" s="30" t="s">
        <v>78</v>
      </c>
      <c r="C47" s="79">
        <v>14</v>
      </c>
      <c r="D47" s="80">
        <v>8</v>
      </c>
      <c r="E47" s="80">
        <v>24</v>
      </c>
      <c r="F47" s="80">
        <v>12</v>
      </c>
      <c r="G47" s="80">
        <v>26</v>
      </c>
      <c r="H47" s="80">
        <v>16</v>
      </c>
      <c r="I47" s="80">
        <v>29</v>
      </c>
      <c r="J47" s="80">
        <v>23</v>
      </c>
      <c r="K47" s="80">
        <v>31</v>
      </c>
      <c r="L47" s="80">
        <v>28</v>
      </c>
      <c r="M47" s="80">
        <v>22</v>
      </c>
      <c r="N47" s="80">
        <v>27</v>
      </c>
      <c r="O47" s="80">
        <v>22</v>
      </c>
      <c r="P47" s="80">
        <v>12</v>
      </c>
      <c r="Q47" s="80">
        <v>16</v>
      </c>
      <c r="R47" s="81">
        <v>8</v>
      </c>
    </row>
    <row r="48" spans="1:37" ht="12" customHeight="1" x14ac:dyDescent="0.2">
      <c r="A48" s="146" t="s">
        <v>80</v>
      </c>
      <c r="B48" s="30" t="s">
        <v>38</v>
      </c>
      <c r="C48" s="76">
        <v>14</v>
      </c>
      <c r="D48" s="77">
        <v>8</v>
      </c>
      <c r="E48" s="77">
        <v>12</v>
      </c>
      <c r="F48" s="77">
        <v>7</v>
      </c>
      <c r="G48" s="77">
        <v>18</v>
      </c>
      <c r="H48" s="77">
        <v>9</v>
      </c>
      <c r="I48" s="77">
        <v>20</v>
      </c>
      <c r="J48" s="77">
        <v>16</v>
      </c>
      <c r="K48" s="77">
        <v>23</v>
      </c>
      <c r="L48" s="77">
        <v>24</v>
      </c>
      <c r="M48" s="77">
        <v>21</v>
      </c>
      <c r="N48" s="77">
        <v>19</v>
      </c>
      <c r="O48" s="77">
        <v>18</v>
      </c>
      <c r="P48" s="77">
        <v>15</v>
      </c>
      <c r="Q48" s="77">
        <v>17</v>
      </c>
      <c r="R48" s="78">
        <v>8</v>
      </c>
    </row>
    <row r="49" spans="1:18" ht="12" customHeight="1" x14ac:dyDescent="0.2">
      <c r="A49" s="146" t="s">
        <v>82</v>
      </c>
      <c r="B49" s="30" t="s">
        <v>83</v>
      </c>
      <c r="C49" s="79">
        <v>15</v>
      </c>
      <c r="D49" s="80">
        <v>10</v>
      </c>
      <c r="E49" s="80">
        <v>14</v>
      </c>
      <c r="F49" s="80">
        <v>14</v>
      </c>
      <c r="G49" s="80">
        <v>17</v>
      </c>
      <c r="H49" s="80">
        <v>20</v>
      </c>
      <c r="I49" s="80">
        <v>20</v>
      </c>
      <c r="J49" s="80">
        <v>29</v>
      </c>
      <c r="K49" s="80">
        <v>21</v>
      </c>
      <c r="L49" s="80">
        <v>24</v>
      </c>
      <c r="M49" s="80">
        <v>32</v>
      </c>
      <c r="N49" s="80">
        <v>15</v>
      </c>
      <c r="O49" s="80">
        <v>26</v>
      </c>
      <c r="P49" s="80">
        <v>35</v>
      </c>
      <c r="Q49" s="80">
        <v>17</v>
      </c>
      <c r="R49" s="81">
        <v>5</v>
      </c>
    </row>
    <row r="50" spans="1:18" ht="12" customHeight="1" x14ac:dyDescent="0.2">
      <c r="A50" s="146" t="s">
        <v>84</v>
      </c>
      <c r="B50" s="26" t="s">
        <v>85</v>
      </c>
      <c r="C50" s="82">
        <v>1</v>
      </c>
      <c r="D50" s="83">
        <v>2</v>
      </c>
      <c r="E50" s="83">
        <v>0</v>
      </c>
      <c r="F50" s="83">
        <v>0</v>
      </c>
      <c r="G50" s="83">
        <v>1</v>
      </c>
      <c r="H50" s="83">
        <v>4</v>
      </c>
      <c r="I50" s="83">
        <v>3</v>
      </c>
      <c r="J50" s="83">
        <v>6</v>
      </c>
      <c r="K50" s="83">
        <v>1</v>
      </c>
      <c r="L50" s="83">
        <v>3</v>
      </c>
      <c r="M50" s="83">
        <v>6</v>
      </c>
      <c r="N50" s="83">
        <v>5</v>
      </c>
      <c r="O50" s="83">
        <v>4</v>
      </c>
      <c r="P50" s="83">
        <v>6</v>
      </c>
      <c r="Q50" s="83">
        <v>6</v>
      </c>
      <c r="R50" s="84">
        <v>0</v>
      </c>
    </row>
    <row r="51" spans="1:18" ht="12" customHeight="1" x14ac:dyDescent="0.2">
      <c r="A51" s="146"/>
    </row>
    <row r="52" spans="1:18" ht="12" customHeight="1" x14ac:dyDescent="0.2">
      <c r="C52" s="19">
        <v>2008</v>
      </c>
      <c r="D52" s="20">
        <v>2009</v>
      </c>
      <c r="E52" s="20">
        <v>2010</v>
      </c>
      <c r="F52" s="20">
        <v>2011</v>
      </c>
      <c r="G52" s="20">
        <v>2012</v>
      </c>
      <c r="H52" s="20">
        <v>2013</v>
      </c>
      <c r="I52" s="20">
        <v>2014</v>
      </c>
      <c r="J52" s="20">
        <v>2015</v>
      </c>
      <c r="K52" s="20">
        <v>2016</v>
      </c>
      <c r="L52" s="20">
        <v>2017</v>
      </c>
      <c r="M52" s="20">
        <v>2018</v>
      </c>
      <c r="N52" s="20">
        <v>2019</v>
      </c>
      <c r="O52" s="20">
        <v>2020</v>
      </c>
      <c r="P52" s="20">
        <v>2021</v>
      </c>
      <c r="Q52" s="20">
        <v>2022</v>
      </c>
      <c r="R52" s="21">
        <v>2023</v>
      </c>
    </row>
    <row r="53" spans="1:18" ht="12" customHeight="1" x14ac:dyDescent="0.2">
      <c r="B53" s="22" t="s">
        <v>335</v>
      </c>
      <c r="C53" s="53">
        <v>0.32989690721649484</v>
      </c>
      <c r="D53" s="54">
        <v>0.34285714285714286</v>
      </c>
      <c r="E53" s="54">
        <v>0.26732673267326734</v>
      </c>
      <c r="F53" s="54">
        <v>0.37634408602150538</v>
      </c>
      <c r="G53" s="54">
        <v>0.34108527131782945</v>
      </c>
      <c r="H53" s="54">
        <v>0.38931297709923662</v>
      </c>
      <c r="I53" s="54">
        <v>0.40782122905027934</v>
      </c>
      <c r="J53" s="54">
        <v>0.32786885245901637</v>
      </c>
      <c r="K53" s="54">
        <v>0.36686390532544377</v>
      </c>
      <c r="L53" s="54">
        <v>0.24516129032258063</v>
      </c>
      <c r="M53" s="54">
        <v>0.33333333333333331</v>
      </c>
      <c r="N53" s="54">
        <v>0.32283464566929132</v>
      </c>
      <c r="O53" s="54">
        <v>0.33103448275862069</v>
      </c>
      <c r="P53" s="54">
        <v>0.3108108108108108</v>
      </c>
      <c r="Q53" s="54">
        <v>0.27619047619047621</v>
      </c>
      <c r="R53" s="55">
        <v>0.16666666666666666</v>
      </c>
    </row>
    <row r="54" spans="1:18" ht="12" customHeight="1" x14ac:dyDescent="0.2">
      <c r="B54" s="30" t="s">
        <v>75</v>
      </c>
      <c r="C54" s="56">
        <v>0.21649484536082475</v>
      </c>
      <c r="D54" s="57">
        <v>0.25714285714285712</v>
      </c>
      <c r="E54" s="57">
        <v>0.23762376237623761</v>
      </c>
      <c r="F54" s="57">
        <v>0.26881720430107525</v>
      </c>
      <c r="G54" s="57">
        <v>0.17829457364341086</v>
      </c>
      <c r="H54" s="57">
        <v>0.23664122137404581</v>
      </c>
      <c r="I54" s="57">
        <v>0.18994413407821228</v>
      </c>
      <c r="J54" s="57">
        <v>0.26775956284153007</v>
      </c>
      <c r="K54" s="57">
        <v>0.18343195266272189</v>
      </c>
      <c r="L54" s="57">
        <v>0.24516129032258063</v>
      </c>
      <c r="M54" s="57">
        <v>0.18452380952380953</v>
      </c>
      <c r="N54" s="57">
        <v>0.15748031496062992</v>
      </c>
      <c r="O54" s="57">
        <v>0.18620689655172415</v>
      </c>
      <c r="P54" s="57">
        <v>0.22972972972972974</v>
      </c>
      <c r="Q54" s="57">
        <v>0.19047619047619047</v>
      </c>
      <c r="R54" s="58">
        <v>0.13333333333333333</v>
      </c>
    </row>
    <row r="55" spans="1:18" ht="12" customHeight="1" x14ac:dyDescent="0.2">
      <c r="B55" s="30" t="s">
        <v>78</v>
      </c>
      <c r="C55" s="59">
        <v>0.14432989690721648</v>
      </c>
      <c r="D55" s="60">
        <v>0.11428571428571428</v>
      </c>
      <c r="E55" s="60">
        <v>0.23762376237623761</v>
      </c>
      <c r="F55" s="60">
        <v>0.12903225806451613</v>
      </c>
      <c r="G55" s="60">
        <v>0.20155038759689922</v>
      </c>
      <c r="H55" s="60">
        <v>0.12213740458015267</v>
      </c>
      <c r="I55" s="60">
        <v>0.16201117318435754</v>
      </c>
      <c r="J55" s="60">
        <v>0.12568306010928962</v>
      </c>
      <c r="K55" s="60">
        <v>0.18343195266272189</v>
      </c>
      <c r="L55" s="60">
        <v>0.18064516129032257</v>
      </c>
      <c r="M55" s="60">
        <v>0.13095238095238096</v>
      </c>
      <c r="N55" s="60">
        <v>0.2125984251968504</v>
      </c>
      <c r="O55" s="60">
        <v>0.15172413793103448</v>
      </c>
      <c r="P55" s="60">
        <v>8.1081081081081086E-2</v>
      </c>
      <c r="Q55" s="60">
        <v>0.15238095238095239</v>
      </c>
      <c r="R55" s="61">
        <v>0.26666666666666666</v>
      </c>
    </row>
    <row r="56" spans="1:18" ht="12" customHeight="1" x14ac:dyDescent="0.2">
      <c r="B56" s="30" t="s">
        <v>38</v>
      </c>
      <c r="C56" s="56">
        <v>0.14432989690721648</v>
      </c>
      <c r="D56" s="57">
        <v>0.11428571428571428</v>
      </c>
      <c r="E56" s="57">
        <v>0.11881188118811881</v>
      </c>
      <c r="F56" s="57">
        <v>7.5268817204301078E-2</v>
      </c>
      <c r="G56" s="57">
        <v>0.13953488372093023</v>
      </c>
      <c r="H56" s="57">
        <v>6.8702290076335881E-2</v>
      </c>
      <c r="I56" s="57">
        <v>0.11173184357541899</v>
      </c>
      <c r="J56" s="57">
        <v>8.7431693989071038E-2</v>
      </c>
      <c r="K56" s="57">
        <v>0.13609467455621302</v>
      </c>
      <c r="L56" s="57">
        <v>0.15483870967741936</v>
      </c>
      <c r="M56" s="57">
        <v>0.125</v>
      </c>
      <c r="N56" s="57">
        <v>0.14960629921259844</v>
      </c>
      <c r="O56" s="57">
        <v>0.12413793103448276</v>
      </c>
      <c r="P56" s="57">
        <v>0.10135135135135136</v>
      </c>
      <c r="Q56" s="57">
        <v>0.16190476190476191</v>
      </c>
      <c r="R56" s="58">
        <v>0.26666666666666666</v>
      </c>
    </row>
    <row r="57" spans="1:18" ht="12" customHeight="1" x14ac:dyDescent="0.2">
      <c r="B57" s="30" t="s">
        <v>83</v>
      </c>
      <c r="C57" s="59">
        <v>0.15463917525773196</v>
      </c>
      <c r="D57" s="60">
        <v>0.14285714285714285</v>
      </c>
      <c r="E57" s="60">
        <v>0.13861386138613863</v>
      </c>
      <c r="F57" s="60">
        <v>0.15053763440860216</v>
      </c>
      <c r="G57" s="60">
        <v>0.13178294573643412</v>
      </c>
      <c r="H57" s="60">
        <v>0.15267175572519084</v>
      </c>
      <c r="I57" s="60">
        <v>0.11173184357541899</v>
      </c>
      <c r="J57" s="60">
        <v>0.15846994535519127</v>
      </c>
      <c r="K57" s="60">
        <v>0.1242603550295858</v>
      </c>
      <c r="L57" s="60">
        <v>0.15483870967741936</v>
      </c>
      <c r="M57" s="60">
        <v>0.19047619047619047</v>
      </c>
      <c r="N57" s="60">
        <v>0.11811023622047244</v>
      </c>
      <c r="O57" s="60">
        <v>0.1793103448275862</v>
      </c>
      <c r="P57" s="60">
        <v>0.23648648648648649</v>
      </c>
      <c r="Q57" s="60">
        <v>0.16190476190476191</v>
      </c>
      <c r="R57" s="61">
        <v>0.16666666666666666</v>
      </c>
    </row>
    <row r="58" spans="1:18" ht="12" customHeight="1" x14ac:dyDescent="0.2">
      <c r="B58" s="26" t="s">
        <v>85</v>
      </c>
      <c r="C58" s="62">
        <v>1.0309278350515464E-2</v>
      </c>
      <c r="D58" s="63">
        <v>2.8571428571428571E-2</v>
      </c>
      <c r="E58" s="63">
        <v>0</v>
      </c>
      <c r="F58" s="63">
        <v>0</v>
      </c>
      <c r="G58" s="63">
        <v>7.7519379844961239E-3</v>
      </c>
      <c r="H58" s="63">
        <v>3.0534351145038167E-2</v>
      </c>
      <c r="I58" s="63">
        <v>1.6759776536312849E-2</v>
      </c>
      <c r="J58" s="63">
        <v>3.2786885245901641E-2</v>
      </c>
      <c r="K58" s="63">
        <v>5.9171597633136093E-3</v>
      </c>
      <c r="L58" s="63">
        <v>1.935483870967742E-2</v>
      </c>
      <c r="M58" s="63">
        <v>3.5714285714285712E-2</v>
      </c>
      <c r="N58" s="63">
        <v>3.937007874015748E-2</v>
      </c>
      <c r="O58" s="63">
        <v>2.7586206896551724E-2</v>
      </c>
      <c r="P58" s="63">
        <v>4.0540540540540543E-2</v>
      </c>
      <c r="Q58" s="63">
        <v>5.7142857142857141E-2</v>
      </c>
      <c r="R58" s="64">
        <v>0</v>
      </c>
    </row>
    <row r="59" spans="1:18" ht="12" customHeight="1" x14ac:dyDescent="0.2">
      <c r="B59" s="117">
        <v>45199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BBAA-D1C6-4023-B497-F30D4FCB574A}">
  <sheetPr>
    <tabColor theme="3"/>
  </sheetPr>
  <dimension ref="B5:R63"/>
  <sheetViews>
    <sheetView showGridLines="0" topLeftCell="A46" workbookViewId="0">
      <selection activeCell="B38" sqref="B38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2:18" ht="12" customHeight="1" x14ac:dyDescent="0.25">
      <c r="C5" s="17" t="s">
        <v>220</v>
      </c>
    </row>
    <row r="6" spans="2:18" ht="12" customHeight="1" x14ac:dyDescent="0.2">
      <c r="B6" s="18" t="s">
        <v>5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</row>
    <row r="7" spans="2:18" ht="12" customHeight="1" x14ac:dyDescent="0.2">
      <c r="B7" s="22" t="s">
        <v>96</v>
      </c>
      <c r="C7" s="23">
        <v>8.1299999999999997E-2</v>
      </c>
      <c r="D7" s="24">
        <v>3.7655171991080003</v>
      </c>
      <c r="E7" s="24">
        <v>2.349127434743</v>
      </c>
      <c r="F7" s="24">
        <v>3.00256603452</v>
      </c>
      <c r="G7" s="24">
        <v>1.9104000000000001</v>
      </c>
      <c r="H7" s="24">
        <v>2.3105763677269997</v>
      </c>
      <c r="I7" s="24">
        <v>0.44752000000000003</v>
      </c>
      <c r="J7" s="24">
        <v>5.1913981260000002</v>
      </c>
      <c r="K7" s="24">
        <v>0</v>
      </c>
      <c r="L7" s="24">
        <v>0.1</v>
      </c>
      <c r="M7" s="24">
        <v>0.13469806047300001</v>
      </c>
      <c r="N7" s="24">
        <v>1.0323600968069999</v>
      </c>
      <c r="O7" s="24">
        <v>2.1831966355299999</v>
      </c>
      <c r="P7" s="24">
        <v>0.29961782922200003</v>
      </c>
      <c r="Q7" s="24">
        <v>7.4999999999999997E-2</v>
      </c>
      <c r="R7" s="25">
        <v>0</v>
      </c>
    </row>
    <row r="8" spans="2:18" ht="12" customHeight="1" x14ac:dyDescent="0.2">
      <c r="B8" s="30" t="s">
        <v>97</v>
      </c>
      <c r="C8" s="31">
        <v>0</v>
      </c>
      <c r="D8" s="32">
        <v>0.66</v>
      </c>
      <c r="E8" s="32">
        <v>0.52400000000000002</v>
      </c>
      <c r="F8" s="32">
        <v>0.74199999999999999</v>
      </c>
      <c r="G8" s="32">
        <v>0.7577519984740001</v>
      </c>
      <c r="H8" s="32">
        <v>0.59589796024700004</v>
      </c>
      <c r="I8" s="32">
        <v>1.268756255425</v>
      </c>
      <c r="J8" s="32">
        <v>0.87090973938100003</v>
      </c>
      <c r="K8" s="32">
        <v>9.4383634416999998E-2</v>
      </c>
      <c r="L8" s="32">
        <v>1.2209000000000001</v>
      </c>
      <c r="M8" s="32">
        <v>0</v>
      </c>
      <c r="N8" s="32">
        <v>1.6537912567070001</v>
      </c>
      <c r="O8" s="32">
        <v>1.5540481903750001</v>
      </c>
      <c r="P8" s="32">
        <v>0.66892760042499999</v>
      </c>
      <c r="Q8" s="32">
        <v>0.30468765125300001</v>
      </c>
      <c r="R8" s="33">
        <v>0.29599999999999999</v>
      </c>
    </row>
    <row r="9" spans="2:18" ht="12" customHeight="1" x14ac:dyDescent="0.2">
      <c r="B9" s="30" t="s">
        <v>98</v>
      </c>
      <c r="C9" s="34">
        <v>1.85</v>
      </c>
      <c r="D9" s="35">
        <v>0.23721310187299999</v>
      </c>
      <c r="E9" s="35">
        <v>0</v>
      </c>
      <c r="F9" s="35">
        <v>0</v>
      </c>
      <c r="G9" s="35">
        <v>0</v>
      </c>
      <c r="H9" s="35">
        <v>1.25</v>
      </c>
      <c r="I9" s="35">
        <v>1.7162605496649999</v>
      </c>
      <c r="J9" s="35">
        <v>0</v>
      </c>
      <c r="K9" s="35">
        <v>6.5802520653000005E-2</v>
      </c>
      <c r="L9" s="35">
        <v>1.4</v>
      </c>
      <c r="M9" s="35">
        <v>5.7267000000000005E-2</v>
      </c>
      <c r="N9" s="35">
        <v>0</v>
      </c>
      <c r="O9" s="35">
        <v>0</v>
      </c>
      <c r="P9" s="35">
        <v>0</v>
      </c>
      <c r="Q9" s="35">
        <v>0.315</v>
      </c>
      <c r="R9" s="36">
        <v>1</v>
      </c>
    </row>
    <row r="10" spans="2:18" ht="12" customHeight="1" x14ac:dyDescent="0.2">
      <c r="B10" s="30" t="s">
        <v>99</v>
      </c>
      <c r="C10" s="31">
        <v>0.78126837718099995</v>
      </c>
      <c r="D10" s="32">
        <v>1.060614836104</v>
      </c>
      <c r="E10" s="32">
        <v>4.175400970039</v>
      </c>
      <c r="F10" s="32">
        <v>1.1903329312099999</v>
      </c>
      <c r="G10" s="32">
        <v>1.2818308581740001</v>
      </c>
      <c r="H10" s="32">
        <v>3.5715357236159999</v>
      </c>
      <c r="I10" s="32">
        <v>4.3004239893960001</v>
      </c>
      <c r="J10" s="32">
        <v>5.6209054545319992</v>
      </c>
      <c r="K10" s="32">
        <v>7.4302539238570002</v>
      </c>
      <c r="L10" s="32">
        <v>2.7639778165849997</v>
      </c>
      <c r="M10" s="32">
        <v>5.8318632445669998</v>
      </c>
      <c r="N10" s="32">
        <v>11.621557851869998</v>
      </c>
      <c r="O10" s="32">
        <v>4.4525595410220005</v>
      </c>
      <c r="P10" s="32">
        <v>7.1979115974960006</v>
      </c>
      <c r="Q10" s="32">
        <v>1.3533593359929996</v>
      </c>
      <c r="R10" s="33">
        <v>2.0445251128989996</v>
      </c>
    </row>
    <row r="11" spans="2:18" ht="12" customHeight="1" x14ac:dyDescent="0.2">
      <c r="B11" s="30" t="s">
        <v>100</v>
      </c>
      <c r="C11" s="34">
        <v>3.9814913612260003</v>
      </c>
      <c r="D11" s="35">
        <v>3.7387274974400002</v>
      </c>
      <c r="E11" s="35">
        <v>6.6199536075839998</v>
      </c>
      <c r="F11" s="35">
        <v>3.6046663306419999</v>
      </c>
      <c r="G11" s="35">
        <v>3.816114682766</v>
      </c>
      <c r="H11" s="35">
        <v>3.2617718566549998</v>
      </c>
      <c r="I11" s="35">
        <v>21.218243108684</v>
      </c>
      <c r="J11" s="35">
        <v>32.222725268116001</v>
      </c>
      <c r="K11" s="35">
        <v>12.604199089307002</v>
      </c>
      <c r="L11" s="35">
        <v>5.0774762956899986</v>
      </c>
      <c r="M11" s="35">
        <v>15.159605594700402</v>
      </c>
      <c r="N11" s="35">
        <v>2.3567838430160002</v>
      </c>
      <c r="O11" s="35">
        <v>17.766094272630642</v>
      </c>
      <c r="P11" s="35">
        <v>12.228301640307999</v>
      </c>
      <c r="Q11" s="35">
        <v>6.525611852051</v>
      </c>
      <c r="R11" s="36">
        <v>1.74</v>
      </c>
    </row>
    <row r="12" spans="2:18" ht="12" customHeight="1" x14ac:dyDescent="0.2">
      <c r="B12" s="30" t="s">
        <v>101</v>
      </c>
      <c r="C12" s="31">
        <v>16.031720791614003</v>
      </c>
      <c r="D12" s="32">
        <v>5.891415944896</v>
      </c>
      <c r="E12" s="32">
        <v>9.051088083305002</v>
      </c>
      <c r="F12" s="32">
        <v>6.9131232256140018</v>
      </c>
      <c r="G12" s="32">
        <v>12.477645268147002</v>
      </c>
      <c r="H12" s="32">
        <v>12.906047963093998</v>
      </c>
      <c r="I12" s="32">
        <v>18.376810120316996</v>
      </c>
      <c r="J12" s="32">
        <v>27.491799319873998</v>
      </c>
      <c r="K12" s="32">
        <v>23.331626471592006</v>
      </c>
      <c r="L12" s="32">
        <v>35.244784792634597</v>
      </c>
      <c r="M12" s="32">
        <v>45.537513625147014</v>
      </c>
      <c r="N12" s="32">
        <v>35.839817054155994</v>
      </c>
      <c r="O12" s="32">
        <v>35.592442908073004</v>
      </c>
      <c r="P12" s="32">
        <v>78.752449600352989</v>
      </c>
      <c r="Q12" s="32">
        <v>33.225850950697996</v>
      </c>
      <c r="R12" s="33">
        <v>4.2488995817260005</v>
      </c>
    </row>
    <row r="13" spans="2:18" ht="12" customHeight="1" x14ac:dyDescent="0.2">
      <c r="B13" s="26" t="s">
        <v>102</v>
      </c>
      <c r="C13" s="37">
        <v>28.753830051669002</v>
      </c>
      <c r="D13" s="38">
        <v>30.839196199505</v>
      </c>
      <c r="E13" s="38">
        <v>27.305856459091</v>
      </c>
      <c r="F13" s="38">
        <v>25.033382229276004</v>
      </c>
      <c r="G13" s="38">
        <v>41.554158920425998</v>
      </c>
      <c r="H13" s="38">
        <v>54.206137717277997</v>
      </c>
      <c r="I13" s="38">
        <v>57.675118269228008</v>
      </c>
      <c r="J13" s="38">
        <v>72.665616535381986</v>
      </c>
      <c r="K13" s="38">
        <v>49.454940719572996</v>
      </c>
      <c r="L13" s="38">
        <v>58.996496356420991</v>
      </c>
      <c r="M13" s="38">
        <v>70.424463109249984</v>
      </c>
      <c r="N13" s="38">
        <v>62.607247902585989</v>
      </c>
      <c r="O13" s="38">
        <v>58.381901465593003</v>
      </c>
      <c r="P13" s="38">
        <v>50.709632861617003</v>
      </c>
      <c r="Q13" s="38">
        <v>85.823801561736019</v>
      </c>
      <c r="R13" s="39">
        <v>6.1691681720630003</v>
      </c>
    </row>
    <row r="15" spans="2:18" ht="12" customHeight="1" x14ac:dyDescent="0.2">
      <c r="C15" s="19">
        <v>2008</v>
      </c>
      <c r="D15" s="20">
        <v>2009</v>
      </c>
      <c r="E15" s="20">
        <v>2010</v>
      </c>
      <c r="F15" s="20">
        <v>2011</v>
      </c>
      <c r="G15" s="20">
        <v>2012</v>
      </c>
      <c r="H15" s="20">
        <v>2013</v>
      </c>
      <c r="I15" s="20">
        <v>2014</v>
      </c>
      <c r="J15" s="20">
        <v>2015</v>
      </c>
      <c r="K15" s="20">
        <v>2016</v>
      </c>
      <c r="L15" s="20">
        <v>2017</v>
      </c>
      <c r="M15" s="20">
        <v>2018</v>
      </c>
      <c r="N15" s="20">
        <v>2019</v>
      </c>
      <c r="O15" s="20">
        <v>2020</v>
      </c>
      <c r="P15" s="20">
        <v>2021</v>
      </c>
      <c r="Q15" s="20">
        <v>2022</v>
      </c>
      <c r="R15" s="21">
        <v>2023</v>
      </c>
    </row>
    <row r="16" spans="2:18" ht="12" customHeight="1" x14ac:dyDescent="0.2">
      <c r="B16" s="22" t="s">
        <v>96</v>
      </c>
      <c r="C16" s="53">
        <v>1.5792660255459731E-3</v>
      </c>
      <c r="D16" s="54">
        <v>8.1517608624166876E-2</v>
      </c>
      <c r="E16" s="54">
        <v>4.6958668751608729E-2</v>
      </c>
      <c r="F16" s="54">
        <v>7.4162939964392716E-2</v>
      </c>
      <c r="G16" s="54">
        <v>3.0913670959394714E-2</v>
      </c>
      <c r="H16" s="54">
        <v>2.9584099339179208E-2</v>
      </c>
      <c r="I16" s="54">
        <v>4.2619680977940546E-3</v>
      </c>
      <c r="J16" s="54">
        <v>3.6035521636029619E-2</v>
      </c>
      <c r="K16" s="54">
        <v>0</v>
      </c>
      <c r="L16" s="54">
        <v>9.5416537556781695E-4</v>
      </c>
      <c r="M16" s="54">
        <v>9.8215507066681091E-4</v>
      </c>
      <c r="N16" s="54">
        <v>8.9683444017053873E-3</v>
      </c>
      <c r="O16" s="54">
        <v>1.8203887365501947E-2</v>
      </c>
      <c r="P16" s="54">
        <v>1.9993603692956591E-3</v>
      </c>
      <c r="Q16" s="54">
        <v>5.876669333026418E-4</v>
      </c>
      <c r="R16" s="55">
        <v>0</v>
      </c>
    </row>
    <row r="17" spans="2:18" ht="12" customHeight="1" x14ac:dyDescent="0.2">
      <c r="B17" s="30" t="s">
        <v>97</v>
      </c>
      <c r="C17" s="56">
        <v>0</v>
      </c>
      <c r="D17" s="57">
        <v>1.4287976617048784E-2</v>
      </c>
      <c r="E17" s="57">
        <v>1.0474673302912987E-2</v>
      </c>
      <c r="F17" s="57">
        <v>1.8327290997407319E-2</v>
      </c>
      <c r="G17" s="57">
        <v>1.2261775518032352E-2</v>
      </c>
      <c r="H17" s="57">
        <v>7.6297432528940473E-3</v>
      </c>
      <c r="I17" s="57">
        <v>1.2083032455528232E-2</v>
      </c>
      <c r="J17" s="57">
        <v>6.045324591715381E-3</v>
      </c>
      <c r="K17" s="57">
        <v>1.0150829195760291E-3</v>
      </c>
      <c r="L17" s="57">
        <v>1.1649405070307478E-2</v>
      </c>
      <c r="M17" s="57">
        <v>0</v>
      </c>
      <c r="N17" s="57">
        <v>1.4366856685521763E-2</v>
      </c>
      <c r="O17" s="57">
        <v>1.2957934140128849E-2</v>
      </c>
      <c r="P17" s="57">
        <v>4.4637775318331551E-3</v>
      </c>
      <c r="Q17" s="57">
        <v>2.3873981016938046E-3</v>
      </c>
      <c r="R17" s="58">
        <v>1.9098508009472877E-2</v>
      </c>
    </row>
    <row r="18" spans="2:18" ht="12" customHeight="1" x14ac:dyDescent="0.2">
      <c r="B18" s="30" t="s">
        <v>98</v>
      </c>
      <c r="C18" s="59">
        <v>3.5936557776876384E-2</v>
      </c>
      <c r="D18" s="60">
        <v>5.1352958376045983E-3</v>
      </c>
      <c r="E18" s="60">
        <v>0</v>
      </c>
      <c r="F18" s="60">
        <v>0</v>
      </c>
      <c r="G18" s="60">
        <v>0</v>
      </c>
      <c r="H18" s="60">
        <v>1.6004718428914228E-2</v>
      </c>
      <c r="I18" s="60">
        <v>1.6344850979117621E-2</v>
      </c>
      <c r="J18" s="60">
        <v>0</v>
      </c>
      <c r="K18" s="60">
        <v>7.0769699845207867E-4</v>
      </c>
      <c r="L18" s="60">
        <v>1.3358315257949437E-2</v>
      </c>
      <c r="M18" s="60">
        <v>4.1756410028747585E-4</v>
      </c>
      <c r="N18" s="60">
        <v>0</v>
      </c>
      <c r="O18" s="60">
        <v>0</v>
      </c>
      <c r="P18" s="60">
        <v>0</v>
      </c>
      <c r="Q18" s="60">
        <v>2.4682011198710954E-3</v>
      </c>
      <c r="R18" s="61">
        <v>6.4521986518489463E-2</v>
      </c>
    </row>
    <row r="19" spans="2:18" ht="12" customHeight="1" x14ac:dyDescent="0.2">
      <c r="B19" s="30" t="s">
        <v>99</v>
      </c>
      <c r="C19" s="56">
        <v>1.5176268203141328E-2</v>
      </c>
      <c r="D19" s="57">
        <v>2.2960666633256032E-2</v>
      </c>
      <c r="E19" s="57">
        <v>8.346557456073378E-2</v>
      </c>
      <c r="F19" s="57">
        <v>2.9401048536499327E-2</v>
      </c>
      <c r="G19" s="57">
        <v>2.0742303902423362E-2</v>
      </c>
      <c r="H19" s="57">
        <v>4.5729138892226004E-2</v>
      </c>
      <c r="I19" s="57">
        <v>4.0955197197430258E-2</v>
      </c>
      <c r="J19" s="57">
        <v>3.9016899726188471E-2</v>
      </c>
      <c r="K19" s="57">
        <v>7.9911352140742714E-2</v>
      </c>
      <c r="L19" s="57">
        <v>2.6372919314229408E-2</v>
      </c>
      <c r="M19" s="57">
        <v>4.2523211076487662E-2</v>
      </c>
      <c r="N19" s="57">
        <v>0.10095908745628192</v>
      </c>
      <c r="O19" s="57">
        <v>3.7126244633149424E-2</v>
      </c>
      <c r="P19" s="57">
        <v>4.8031918618114088E-2</v>
      </c>
      <c r="Q19" s="57">
        <v>1.0604327075193409E-2</v>
      </c>
      <c r="R19" s="58">
        <v>0.13191682177118239</v>
      </c>
    </row>
    <row r="20" spans="2:18" ht="12" customHeight="1" x14ac:dyDescent="0.2">
      <c r="B20" s="30" t="s">
        <v>100</v>
      </c>
      <c r="C20" s="59">
        <v>7.7341132076125599E-2</v>
      </c>
      <c r="D20" s="60">
        <v>8.0937653122636427E-2</v>
      </c>
      <c r="E20" s="60">
        <v>0.13233177732802032</v>
      </c>
      <c r="F20" s="60">
        <v>8.9034728827806484E-2</v>
      </c>
      <c r="G20" s="60">
        <v>6.1751525149886445E-2</v>
      </c>
      <c r="H20" s="60">
        <v>4.1762992116096041E-2</v>
      </c>
      <c r="I20" s="60">
        <v>0.20207247770032566</v>
      </c>
      <c r="J20" s="60">
        <v>0.22367051907569926</v>
      </c>
      <c r="K20" s="60">
        <v>0.13555641599860685</v>
      </c>
      <c r="L20" s="60">
        <v>4.8447520766137356E-2</v>
      </c>
      <c r="M20" s="60">
        <v>0.11053673268835557</v>
      </c>
      <c r="N20" s="60">
        <v>2.0473911428691843E-2</v>
      </c>
      <c r="O20" s="60">
        <v>0.14813689880267925</v>
      </c>
      <c r="P20" s="60">
        <v>8.1599889255287716E-2</v>
      </c>
      <c r="Q20" s="60">
        <v>5.1131817400242453E-2</v>
      </c>
      <c r="R20" s="61">
        <v>0.11226825654217165</v>
      </c>
    </row>
    <row r="21" spans="2:18" ht="12" customHeight="1" x14ac:dyDescent="0.2">
      <c r="B21" s="30" t="s">
        <v>101</v>
      </c>
      <c r="C21" s="56">
        <v>0.31141884350842541</v>
      </c>
      <c r="D21" s="57">
        <v>0.12754002009391274</v>
      </c>
      <c r="E21" s="57">
        <v>0.18092975326051294</v>
      </c>
      <c r="F21" s="57">
        <v>0.17075312810884496</v>
      </c>
      <c r="G21" s="57">
        <v>0.20191050050646192</v>
      </c>
      <c r="H21" s="57">
        <v>0.16524613094350515</v>
      </c>
      <c r="I21" s="57">
        <v>0.17501201839473085</v>
      </c>
      <c r="J21" s="57">
        <v>0.19083131464009467</v>
      </c>
      <c r="K21" s="57">
        <v>0.25092841215039285</v>
      </c>
      <c r="L21" s="57">
        <v>0.33629353318471072</v>
      </c>
      <c r="M21" s="57">
        <v>0.33203818789552769</v>
      </c>
      <c r="N21" s="57">
        <v>0.31134855330995559</v>
      </c>
      <c r="O21" s="57">
        <v>0.29677620935153565</v>
      </c>
      <c r="P21" s="57">
        <v>0.52551788097775232</v>
      </c>
      <c r="Q21" s="57">
        <v>0.26034311912756475</v>
      </c>
      <c r="R21" s="58">
        <v>0.27414744153054049</v>
      </c>
    </row>
    <row r="22" spans="2:18" ht="12" customHeight="1" x14ac:dyDescent="0.2">
      <c r="B22" s="26" t="s">
        <v>102</v>
      </c>
      <c r="C22" s="85">
        <v>0.55854793240988521</v>
      </c>
      <c r="D22" s="86">
        <v>0.66762077907137451</v>
      </c>
      <c r="E22" s="86">
        <v>0.54583955279621121</v>
      </c>
      <c r="F22" s="86">
        <v>0.61832086356504923</v>
      </c>
      <c r="G22" s="86">
        <v>0.6724202239638013</v>
      </c>
      <c r="H22" s="86">
        <v>0.69404317702718543</v>
      </c>
      <c r="I22" s="86">
        <v>0.54927045517507322</v>
      </c>
      <c r="J22" s="86">
        <v>0.50440042033027255</v>
      </c>
      <c r="K22" s="86">
        <v>0.53188103979222934</v>
      </c>
      <c r="L22" s="86">
        <v>0.56292414103109778</v>
      </c>
      <c r="M22" s="86">
        <v>0.51350214916867487</v>
      </c>
      <c r="N22" s="86">
        <v>0.54388324671784349</v>
      </c>
      <c r="O22" s="86">
        <v>0.48679882570700495</v>
      </c>
      <c r="P22" s="86">
        <v>0.33838717324771717</v>
      </c>
      <c r="Q22" s="86">
        <v>0.67247747024213178</v>
      </c>
      <c r="R22" s="87">
        <v>0.39804698562814317</v>
      </c>
    </row>
    <row r="23" spans="2:18" ht="12" customHeight="1" x14ac:dyDescent="0.2">
      <c r="B23" s="117">
        <v>45199</v>
      </c>
    </row>
    <row r="45" spans="2:18" ht="12" customHeight="1" x14ac:dyDescent="0.25">
      <c r="C45" s="17" t="s">
        <v>221</v>
      </c>
    </row>
    <row r="46" spans="2:18" ht="12" customHeight="1" x14ac:dyDescent="0.2">
      <c r="B46" s="18" t="s">
        <v>5</v>
      </c>
      <c r="C46" s="19">
        <v>2008</v>
      </c>
      <c r="D46" s="20">
        <v>2009</v>
      </c>
      <c r="E46" s="20">
        <v>2010</v>
      </c>
      <c r="F46" s="20">
        <v>2011</v>
      </c>
      <c r="G46" s="20">
        <v>2012</v>
      </c>
      <c r="H46" s="20">
        <v>2013</v>
      </c>
      <c r="I46" s="20">
        <v>2014</v>
      </c>
      <c r="J46" s="20">
        <v>2015</v>
      </c>
      <c r="K46" s="20">
        <v>2016</v>
      </c>
      <c r="L46" s="20">
        <v>2017</v>
      </c>
      <c r="M46" s="20">
        <v>2018</v>
      </c>
      <c r="N46" s="20">
        <v>2019</v>
      </c>
      <c r="O46" s="20">
        <v>2020</v>
      </c>
      <c r="P46" s="20">
        <v>2021</v>
      </c>
      <c r="Q46" s="20">
        <v>2022</v>
      </c>
      <c r="R46" s="21">
        <v>2023</v>
      </c>
    </row>
    <row r="47" spans="2:18" ht="12" customHeight="1" x14ac:dyDescent="0.2">
      <c r="B47" s="22" t="s">
        <v>96</v>
      </c>
      <c r="C47" s="73">
        <v>2</v>
      </c>
      <c r="D47" s="74">
        <v>8</v>
      </c>
      <c r="E47" s="74">
        <v>11</v>
      </c>
      <c r="F47" s="74">
        <v>12</v>
      </c>
      <c r="G47" s="74">
        <v>10</v>
      </c>
      <c r="H47" s="74">
        <v>8</v>
      </c>
      <c r="I47" s="74">
        <v>8</v>
      </c>
      <c r="J47" s="74">
        <v>13</v>
      </c>
      <c r="K47" s="74">
        <v>2</v>
      </c>
      <c r="L47" s="74">
        <v>2</v>
      </c>
      <c r="M47" s="74">
        <v>3</v>
      </c>
      <c r="N47" s="74">
        <v>7</v>
      </c>
      <c r="O47" s="74">
        <v>6</v>
      </c>
      <c r="P47" s="74">
        <v>4</v>
      </c>
      <c r="Q47" s="74">
        <v>2</v>
      </c>
      <c r="R47" s="75">
        <v>0</v>
      </c>
    </row>
    <row r="48" spans="2:18" ht="12" customHeight="1" x14ac:dyDescent="0.2">
      <c r="B48" s="30" t="s">
        <v>97</v>
      </c>
      <c r="C48" s="76">
        <v>0</v>
      </c>
      <c r="D48" s="77">
        <v>2</v>
      </c>
      <c r="E48" s="77">
        <v>5</v>
      </c>
      <c r="F48" s="77">
        <v>4</v>
      </c>
      <c r="G48" s="77">
        <v>6</v>
      </c>
      <c r="H48" s="77">
        <v>5</v>
      </c>
      <c r="I48" s="77">
        <v>10</v>
      </c>
      <c r="J48" s="77">
        <v>8</v>
      </c>
      <c r="K48" s="77">
        <v>6</v>
      </c>
      <c r="L48" s="77">
        <v>3</v>
      </c>
      <c r="M48" s="77">
        <v>1</v>
      </c>
      <c r="N48" s="77">
        <v>7</v>
      </c>
      <c r="O48" s="77">
        <v>6</v>
      </c>
      <c r="P48" s="77">
        <v>8</v>
      </c>
      <c r="Q48" s="77">
        <v>1</v>
      </c>
      <c r="R48" s="78">
        <v>1</v>
      </c>
    </row>
    <row r="49" spans="2:18" ht="12" customHeight="1" x14ac:dyDescent="0.2">
      <c r="B49" s="30" t="s">
        <v>98</v>
      </c>
      <c r="C49" s="79">
        <v>5</v>
      </c>
      <c r="D49" s="80">
        <v>3</v>
      </c>
      <c r="E49" s="80">
        <v>0</v>
      </c>
      <c r="F49" s="80">
        <v>0</v>
      </c>
      <c r="G49" s="80">
        <v>1</v>
      </c>
      <c r="H49" s="80">
        <v>4</v>
      </c>
      <c r="I49" s="80">
        <v>4</v>
      </c>
      <c r="J49" s="80">
        <v>3</v>
      </c>
      <c r="K49" s="80">
        <v>1</v>
      </c>
      <c r="L49" s="80">
        <v>5</v>
      </c>
      <c r="M49" s="80">
        <v>3</v>
      </c>
      <c r="N49" s="80">
        <v>1</v>
      </c>
      <c r="O49" s="80">
        <v>0</v>
      </c>
      <c r="P49" s="80">
        <v>0</v>
      </c>
      <c r="Q49" s="80">
        <v>1</v>
      </c>
      <c r="R49" s="81">
        <v>2</v>
      </c>
    </row>
    <row r="50" spans="2:18" ht="12" customHeight="1" x14ac:dyDescent="0.2">
      <c r="B50" s="30" t="s">
        <v>99</v>
      </c>
      <c r="C50" s="76">
        <v>5</v>
      </c>
      <c r="D50" s="77">
        <v>6</v>
      </c>
      <c r="E50" s="77">
        <v>4</v>
      </c>
      <c r="F50" s="77">
        <v>4</v>
      </c>
      <c r="G50" s="77">
        <v>4</v>
      </c>
      <c r="H50" s="77">
        <v>3</v>
      </c>
      <c r="I50" s="77">
        <v>10</v>
      </c>
      <c r="J50" s="77">
        <v>11</v>
      </c>
      <c r="K50" s="77">
        <v>9</v>
      </c>
      <c r="L50" s="77">
        <v>4</v>
      </c>
      <c r="M50" s="77">
        <v>8</v>
      </c>
      <c r="N50" s="77">
        <v>6</v>
      </c>
      <c r="O50" s="77">
        <v>8</v>
      </c>
      <c r="P50" s="77">
        <v>6</v>
      </c>
      <c r="Q50" s="77">
        <v>4</v>
      </c>
      <c r="R50" s="78">
        <v>4</v>
      </c>
    </row>
    <row r="51" spans="2:18" ht="12" customHeight="1" x14ac:dyDescent="0.2">
      <c r="B51" s="30" t="s">
        <v>100</v>
      </c>
      <c r="C51" s="79">
        <v>14</v>
      </c>
      <c r="D51" s="80">
        <v>12</v>
      </c>
      <c r="E51" s="80">
        <v>18</v>
      </c>
      <c r="F51" s="80">
        <v>24</v>
      </c>
      <c r="G51" s="80">
        <v>19</v>
      </c>
      <c r="H51" s="80">
        <v>19</v>
      </c>
      <c r="I51" s="80">
        <v>27</v>
      </c>
      <c r="J51" s="80">
        <v>15</v>
      </c>
      <c r="K51" s="80">
        <v>22</v>
      </c>
      <c r="L51" s="80">
        <v>16</v>
      </c>
      <c r="M51" s="80">
        <v>13</v>
      </c>
      <c r="N51" s="80">
        <v>8</v>
      </c>
      <c r="O51" s="80">
        <v>23</v>
      </c>
      <c r="P51" s="80">
        <v>13</v>
      </c>
      <c r="Q51" s="80">
        <v>7</v>
      </c>
      <c r="R51" s="81">
        <v>3</v>
      </c>
    </row>
    <row r="52" spans="2:18" ht="12" customHeight="1" x14ac:dyDescent="0.2">
      <c r="B52" s="30" t="s">
        <v>101</v>
      </c>
      <c r="C52" s="76">
        <v>38</v>
      </c>
      <c r="D52" s="77">
        <v>19</v>
      </c>
      <c r="E52" s="77">
        <v>32</v>
      </c>
      <c r="F52" s="77">
        <v>37</v>
      </c>
      <c r="G52" s="77">
        <v>42</v>
      </c>
      <c r="H52" s="77">
        <v>38</v>
      </c>
      <c r="I52" s="77">
        <v>61</v>
      </c>
      <c r="J52" s="77">
        <v>44</v>
      </c>
      <c r="K52" s="77">
        <v>61</v>
      </c>
      <c r="L52" s="77">
        <v>68</v>
      </c>
      <c r="M52" s="77">
        <v>54</v>
      </c>
      <c r="N52" s="77">
        <v>49</v>
      </c>
      <c r="O52" s="77">
        <v>56</v>
      </c>
      <c r="P52" s="77">
        <v>66</v>
      </c>
      <c r="Q52" s="77">
        <v>32</v>
      </c>
      <c r="R52" s="78">
        <v>10</v>
      </c>
    </row>
    <row r="53" spans="2:18" ht="12" customHeight="1" x14ac:dyDescent="0.2">
      <c r="B53" s="26" t="s">
        <v>102</v>
      </c>
      <c r="C53" s="89">
        <v>44</v>
      </c>
      <c r="D53" s="90">
        <v>36</v>
      </c>
      <c r="E53" s="90">
        <v>50</v>
      </c>
      <c r="F53" s="90">
        <v>48</v>
      </c>
      <c r="G53" s="90">
        <v>78</v>
      </c>
      <c r="H53" s="90">
        <v>87</v>
      </c>
      <c r="I53" s="90">
        <v>119</v>
      </c>
      <c r="J53" s="90">
        <v>123</v>
      </c>
      <c r="K53" s="90">
        <v>100</v>
      </c>
      <c r="L53" s="90">
        <v>100</v>
      </c>
      <c r="M53" s="90">
        <v>116</v>
      </c>
      <c r="N53" s="90">
        <v>87</v>
      </c>
      <c r="O53" s="90">
        <v>85</v>
      </c>
      <c r="P53" s="90">
        <v>86</v>
      </c>
      <c r="Q53" s="90">
        <v>80</v>
      </c>
      <c r="R53" s="91">
        <v>12</v>
      </c>
    </row>
    <row r="55" spans="2:18" ht="12" customHeight="1" x14ac:dyDescent="0.2">
      <c r="C55" s="19">
        <v>2008</v>
      </c>
      <c r="D55" s="20">
        <v>2009</v>
      </c>
      <c r="E55" s="20">
        <v>2010</v>
      </c>
      <c r="F55" s="20">
        <v>2011</v>
      </c>
      <c r="G55" s="20">
        <v>2012</v>
      </c>
      <c r="H55" s="20">
        <v>2013</v>
      </c>
      <c r="I55" s="20">
        <v>2014</v>
      </c>
      <c r="J55" s="20">
        <v>2015</v>
      </c>
      <c r="K55" s="20">
        <v>2016</v>
      </c>
      <c r="L55" s="20">
        <v>2017</v>
      </c>
      <c r="M55" s="20">
        <v>2018</v>
      </c>
      <c r="N55" s="20">
        <v>2019</v>
      </c>
      <c r="O55" s="20">
        <v>2020</v>
      </c>
      <c r="P55" s="20">
        <v>2021</v>
      </c>
      <c r="Q55" s="20">
        <v>2022</v>
      </c>
      <c r="R55" s="21">
        <v>2023</v>
      </c>
    </row>
    <row r="56" spans="2:18" ht="12" customHeight="1" x14ac:dyDescent="0.2">
      <c r="B56" s="22" t="s">
        <v>96</v>
      </c>
      <c r="C56" s="53">
        <v>1.8518518518518517E-2</v>
      </c>
      <c r="D56" s="54">
        <v>9.3023255813953487E-2</v>
      </c>
      <c r="E56" s="54">
        <v>9.166666666666666E-2</v>
      </c>
      <c r="F56" s="54">
        <v>9.3023255813953487E-2</v>
      </c>
      <c r="G56" s="54">
        <v>6.25E-2</v>
      </c>
      <c r="H56" s="54">
        <v>4.878048780487805E-2</v>
      </c>
      <c r="I56" s="54">
        <v>3.3472803347280332E-2</v>
      </c>
      <c r="J56" s="54">
        <v>5.9907834101382486E-2</v>
      </c>
      <c r="K56" s="54">
        <v>9.9502487562189053E-3</v>
      </c>
      <c r="L56" s="54">
        <v>1.0101010101010102E-2</v>
      </c>
      <c r="M56" s="54">
        <v>1.5151515151515152E-2</v>
      </c>
      <c r="N56" s="54">
        <v>4.2424242424242427E-2</v>
      </c>
      <c r="O56" s="54">
        <v>3.2608695652173912E-2</v>
      </c>
      <c r="P56" s="54">
        <v>2.185792349726776E-2</v>
      </c>
      <c r="Q56" s="54">
        <v>1.5748031496062992E-2</v>
      </c>
      <c r="R56" s="55">
        <v>0</v>
      </c>
    </row>
    <row r="57" spans="2:18" ht="12" customHeight="1" x14ac:dyDescent="0.2">
      <c r="B57" s="30" t="s">
        <v>97</v>
      </c>
      <c r="C57" s="56">
        <v>0</v>
      </c>
      <c r="D57" s="57">
        <v>2.3255813953488372E-2</v>
      </c>
      <c r="E57" s="57">
        <v>4.1666666666666664E-2</v>
      </c>
      <c r="F57" s="57">
        <v>3.1007751937984496E-2</v>
      </c>
      <c r="G57" s="57">
        <v>3.7499999999999999E-2</v>
      </c>
      <c r="H57" s="57">
        <v>3.048780487804878E-2</v>
      </c>
      <c r="I57" s="57">
        <v>4.1841004184100417E-2</v>
      </c>
      <c r="J57" s="57">
        <v>3.6866359447004608E-2</v>
      </c>
      <c r="K57" s="57">
        <v>2.9850746268656716E-2</v>
      </c>
      <c r="L57" s="57">
        <v>1.5151515151515152E-2</v>
      </c>
      <c r="M57" s="57">
        <v>5.0505050505050509E-3</v>
      </c>
      <c r="N57" s="57">
        <v>4.2424242424242427E-2</v>
      </c>
      <c r="O57" s="57">
        <v>3.2608695652173912E-2</v>
      </c>
      <c r="P57" s="57">
        <v>4.3715846994535519E-2</v>
      </c>
      <c r="Q57" s="57">
        <v>7.874015748031496E-3</v>
      </c>
      <c r="R57" s="58">
        <v>3.125E-2</v>
      </c>
    </row>
    <row r="58" spans="2:18" ht="12" customHeight="1" x14ac:dyDescent="0.2">
      <c r="B58" s="30" t="s">
        <v>98</v>
      </c>
      <c r="C58" s="59">
        <v>4.6296296296296294E-2</v>
      </c>
      <c r="D58" s="60">
        <v>3.4883720930232558E-2</v>
      </c>
      <c r="E58" s="60">
        <v>0</v>
      </c>
      <c r="F58" s="60">
        <v>0</v>
      </c>
      <c r="G58" s="60">
        <v>6.2500000000000003E-3</v>
      </c>
      <c r="H58" s="60">
        <v>2.4390243902439025E-2</v>
      </c>
      <c r="I58" s="60">
        <v>1.6736401673640166E-2</v>
      </c>
      <c r="J58" s="60">
        <v>1.3824884792626729E-2</v>
      </c>
      <c r="K58" s="60">
        <v>4.9751243781094526E-3</v>
      </c>
      <c r="L58" s="60">
        <v>2.5252525252525252E-2</v>
      </c>
      <c r="M58" s="60">
        <v>1.5151515151515152E-2</v>
      </c>
      <c r="N58" s="60">
        <v>6.0606060606060606E-3</v>
      </c>
      <c r="O58" s="60">
        <v>0</v>
      </c>
      <c r="P58" s="60">
        <v>0</v>
      </c>
      <c r="Q58" s="60">
        <v>7.874015748031496E-3</v>
      </c>
      <c r="R58" s="61">
        <v>6.25E-2</v>
      </c>
    </row>
    <row r="59" spans="2:18" ht="12" customHeight="1" x14ac:dyDescent="0.2">
      <c r="B59" s="30" t="s">
        <v>99</v>
      </c>
      <c r="C59" s="56">
        <v>4.6296296296296294E-2</v>
      </c>
      <c r="D59" s="57">
        <v>6.9767441860465115E-2</v>
      </c>
      <c r="E59" s="57">
        <v>3.3333333333333333E-2</v>
      </c>
      <c r="F59" s="57">
        <v>3.1007751937984496E-2</v>
      </c>
      <c r="G59" s="57">
        <v>2.5000000000000001E-2</v>
      </c>
      <c r="H59" s="57">
        <v>1.8292682926829267E-2</v>
      </c>
      <c r="I59" s="57">
        <v>4.1841004184100417E-2</v>
      </c>
      <c r="J59" s="57">
        <v>5.0691244239631339E-2</v>
      </c>
      <c r="K59" s="57">
        <v>4.4776119402985072E-2</v>
      </c>
      <c r="L59" s="57">
        <v>2.0202020202020204E-2</v>
      </c>
      <c r="M59" s="57">
        <v>4.0404040404040407E-2</v>
      </c>
      <c r="N59" s="57">
        <v>3.6363636363636362E-2</v>
      </c>
      <c r="O59" s="57">
        <v>4.3478260869565216E-2</v>
      </c>
      <c r="P59" s="57">
        <v>3.2786885245901641E-2</v>
      </c>
      <c r="Q59" s="57">
        <v>3.1496062992125984E-2</v>
      </c>
      <c r="R59" s="58">
        <v>0.125</v>
      </c>
    </row>
    <row r="60" spans="2:18" ht="12" customHeight="1" x14ac:dyDescent="0.2">
      <c r="B60" s="30" t="s">
        <v>100</v>
      </c>
      <c r="C60" s="59">
        <v>0.12962962962962962</v>
      </c>
      <c r="D60" s="60">
        <v>0.13953488372093023</v>
      </c>
      <c r="E60" s="60">
        <v>0.15</v>
      </c>
      <c r="F60" s="60">
        <v>0.18604651162790697</v>
      </c>
      <c r="G60" s="60">
        <v>0.11874999999999999</v>
      </c>
      <c r="H60" s="60">
        <v>0.11585365853658537</v>
      </c>
      <c r="I60" s="60">
        <v>0.11297071129707113</v>
      </c>
      <c r="J60" s="60">
        <v>6.9124423963133647E-2</v>
      </c>
      <c r="K60" s="60">
        <v>0.10945273631840796</v>
      </c>
      <c r="L60" s="60">
        <v>8.0808080808080815E-2</v>
      </c>
      <c r="M60" s="60">
        <v>6.5656565656565663E-2</v>
      </c>
      <c r="N60" s="60">
        <v>4.8484848484848485E-2</v>
      </c>
      <c r="O60" s="60">
        <v>0.125</v>
      </c>
      <c r="P60" s="60">
        <v>7.1038251366120214E-2</v>
      </c>
      <c r="Q60" s="60">
        <v>5.5118110236220472E-2</v>
      </c>
      <c r="R60" s="61">
        <v>9.375E-2</v>
      </c>
    </row>
    <row r="61" spans="2:18" ht="12" customHeight="1" x14ac:dyDescent="0.2">
      <c r="B61" s="30" t="s">
        <v>101</v>
      </c>
      <c r="C61" s="56">
        <v>0.35185185185185186</v>
      </c>
      <c r="D61" s="57">
        <v>0.22093023255813954</v>
      </c>
      <c r="E61" s="57">
        <v>0.26666666666666666</v>
      </c>
      <c r="F61" s="57">
        <v>0.2868217054263566</v>
      </c>
      <c r="G61" s="57">
        <v>0.26250000000000001</v>
      </c>
      <c r="H61" s="57">
        <v>0.23170731707317074</v>
      </c>
      <c r="I61" s="57">
        <v>0.25523012552301255</v>
      </c>
      <c r="J61" s="57">
        <v>0.20276497695852536</v>
      </c>
      <c r="K61" s="57">
        <v>0.30348258706467662</v>
      </c>
      <c r="L61" s="57">
        <v>0.34343434343434343</v>
      </c>
      <c r="M61" s="57">
        <v>0.27272727272727271</v>
      </c>
      <c r="N61" s="57">
        <v>0.29696969696969699</v>
      </c>
      <c r="O61" s="57">
        <v>0.30434782608695654</v>
      </c>
      <c r="P61" s="57">
        <v>0.36065573770491804</v>
      </c>
      <c r="Q61" s="57">
        <v>0.25196850393700787</v>
      </c>
      <c r="R61" s="58">
        <v>0.3125</v>
      </c>
    </row>
    <row r="62" spans="2:18" ht="12" customHeight="1" x14ac:dyDescent="0.2">
      <c r="B62" s="26" t="s">
        <v>102</v>
      </c>
      <c r="C62" s="85">
        <v>0.40740740740740738</v>
      </c>
      <c r="D62" s="86">
        <v>0.41860465116279072</v>
      </c>
      <c r="E62" s="86">
        <v>0.41666666666666669</v>
      </c>
      <c r="F62" s="86">
        <v>0.37209302325581395</v>
      </c>
      <c r="G62" s="86">
        <v>0.48749999999999999</v>
      </c>
      <c r="H62" s="86">
        <v>0.53048780487804881</v>
      </c>
      <c r="I62" s="86">
        <v>0.497907949790795</v>
      </c>
      <c r="J62" s="86">
        <v>0.56682027649769584</v>
      </c>
      <c r="K62" s="86">
        <v>0.49751243781094528</v>
      </c>
      <c r="L62" s="86">
        <v>0.50505050505050508</v>
      </c>
      <c r="M62" s="86">
        <v>0.58585858585858586</v>
      </c>
      <c r="N62" s="86">
        <v>0.52727272727272723</v>
      </c>
      <c r="O62" s="86">
        <v>0.46195652173913043</v>
      </c>
      <c r="P62" s="86">
        <v>0.46994535519125685</v>
      </c>
      <c r="Q62" s="86">
        <v>0.62992125984251968</v>
      </c>
      <c r="R62" s="87">
        <v>0.375</v>
      </c>
    </row>
    <row r="63" spans="2:18" ht="12" customHeight="1" x14ac:dyDescent="0.2">
      <c r="B63" s="117">
        <v>45107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6DED-0841-480B-94F4-D5BAB66110C2}">
  <sheetPr>
    <tabColor theme="3"/>
  </sheetPr>
  <dimension ref="B5:AL75"/>
  <sheetViews>
    <sheetView showGridLines="0" zoomScaleNormal="100" workbookViewId="0">
      <selection activeCell="B27" sqref="B27"/>
    </sheetView>
  </sheetViews>
  <sheetFormatPr defaultColWidth="7.83203125" defaultRowHeight="12" customHeight="1" x14ac:dyDescent="0.2"/>
  <cols>
    <col min="1" max="1" width="2.83203125" style="16" customWidth="1"/>
    <col min="2" max="2" width="24.1640625" style="16" bestFit="1" customWidth="1"/>
    <col min="3" max="21" width="7.83203125" style="16"/>
    <col min="22" max="22" width="21.6640625" style="16" bestFit="1" customWidth="1"/>
    <col min="23" max="16384" width="7.83203125" style="16"/>
  </cols>
  <sheetData>
    <row r="5" spans="2:38" ht="12" customHeight="1" x14ac:dyDescent="0.25">
      <c r="C5" s="17" t="s">
        <v>222</v>
      </c>
      <c r="W5" s="17" t="s">
        <v>222</v>
      </c>
    </row>
    <row r="6" spans="2:38" ht="12" customHeight="1" x14ac:dyDescent="0.2">
      <c r="B6" s="18" t="s">
        <v>5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W6" s="19">
        <v>2008</v>
      </c>
      <c r="X6" s="20">
        <v>2009</v>
      </c>
      <c r="Y6" s="20">
        <v>2010</v>
      </c>
      <c r="Z6" s="20">
        <v>2011</v>
      </c>
      <c r="AA6" s="20">
        <v>2012</v>
      </c>
      <c r="AB6" s="20">
        <v>2013</v>
      </c>
      <c r="AC6" s="20">
        <v>2014</v>
      </c>
      <c r="AD6" s="20">
        <v>2015</v>
      </c>
      <c r="AE6" s="20">
        <v>2016</v>
      </c>
      <c r="AF6" s="20">
        <v>2017</v>
      </c>
      <c r="AG6" s="20">
        <v>2018</v>
      </c>
      <c r="AH6" s="20">
        <v>2019</v>
      </c>
      <c r="AI6" s="20">
        <v>2020</v>
      </c>
      <c r="AJ6" s="20">
        <v>2021</v>
      </c>
      <c r="AK6" s="20">
        <v>2022</v>
      </c>
      <c r="AL6" s="21">
        <v>2023</v>
      </c>
    </row>
    <row r="7" spans="2:38" ht="12" customHeight="1" x14ac:dyDescent="0.2">
      <c r="B7" s="22" t="s">
        <v>223</v>
      </c>
      <c r="C7" s="23">
        <v>0.50142183981199995</v>
      </c>
      <c r="D7" s="24">
        <v>0.5226002700839999</v>
      </c>
      <c r="E7" s="24">
        <v>0.56414357467699994</v>
      </c>
      <c r="F7" s="24">
        <v>0.57998308873500004</v>
      </c>
      <c r="G7" s="24">
        <v>4.0954077046769992</v>
      </c>
      <c r="H7" s="24">
        <v>2.3963077939180004</v>
      </c>
      <c r="I7" s="24">
        <v>1.9504041273399999</v>
      </c>
      <c r="J7" s="24">
        <v>4.7845781188749994</v>
      </c>
      <c r="K7" s="24">
        <v>2.2828903159449996</v>
      </c>
      <c r="L7" s="24">
        <v>1.8064441367250004</v>
      </c>
      <c r="M7" s="24">
        <v>8.6983369335299994</v>
      </c>
      <c r="N7" s="24">
        <v>6.7667419870499996</v>
      </c>
      <c r="O7" s="24">
        <v>1.1163449810640003</v>
      </c>
      <c r="P7" s="24">
        <v>2.2366750154169996</v>
      </c>
      <c r="Q7" s="24">
        <v>0.421070367818</v>
      </c>
      <c r="R7" s="25">
        <v>4.2320842773000002E-2</v>
      </c>
      <c r="V7" s="22" t="s">
        <v>224</v>
      </c>
      <c r="W7" s="23">
        <v>33.035957472985004</v>
      </c>
      <c r="X7" s="24">
        <v>20.859946092683003</v>
      </c>
      <c r="Y7" s="24">
        <v>27.503317355452999</v>
      </c>
      <c r="Z7" s="24">
        <v>24.214637592517004</v>
      </c>
      <c r="AA7" s="24">
        <v>29.638307553358004</v>
      </c>
      <c r="AB7" s="24">
        <v>34.856221887069005</v>
      </c>
      <c r="AC7" s="24">
        <v>60.480227944726003</v>
      </c>
      <c r="AD7" s="24">
        <v>84.381129331888999</v>
      </c>
      <c r="AE7" s="24">
        <v>60.694386037514001</v>
      </c>
      <c r="AF7" s="24">
        <v>69.380606364299609</v>
      </c>
      <c r="AG7" s="24">
        <v>70.450278650754996</v>
      </c>
      <c r="AH7" s="24">
        <v>82.416928174616004</v>
      </c>
      <c r="AI7" s="24">
        <v>106.28853120579862</v>
      </c>
      <c r="AJ7" s="24">
        <v>114.83696688650001</v>
      </c>
      <c r="AK7" s="24">
        <v>99.286704334281012</v>
      </c>
      <c r="AL7" s="25">
        <v>8.7503767599149995</v>
      </c>
    </row>
    <row r="8" spans="2:38" ht="12" customHeight="1" x14ac:dyDescent="0.2">
      <c r="B8" s="30" t="s">
        <v>224</v>
      </c>
      <c r="C8" s="31">
        <v>8.0621553529990013</v>
      </c>
      <c r="D8" s="32">
        <v>5.575342151209</v>
      </c>
      <c r="E8" s="32">
        <v>6.1714951840690002</v>
      </c>
      <c r="F8" s="32">
        <v>4.2455931602129997</v>
      </c>
      <c r="G8" s="32">
        <v>2.7357812365409999</v>
      </c>
      <c r="H8" s="32">
        <v>6.0694891257760002</v>
      </c>
      <c r="I8" s="32">
        <v>15.891114404139</v>
      </c>
      <c r="J8" s="32">
        <v>6.4012871544429997</v>
      </c>
      <c r="K8" s="32">
        <v>6.1283700509000001</v>
      </c>
      <c r="L8" s="32">
        <v>5.7035982622540002</v>
      </c>
      <c r="M8" s="32">
        <v>9.5889062835430021</v>
      </c>
      <c r="N8" s="32">
        <v>5.4034617945229995</v>
      </c>
      <c r="O8" s="32">
        <v>16.858806317415002</v>
      </c>
      <c r="P8" s="32">
        <v>5.2810259827839996</v>
      </c>
      <c r="Q8" s="32">
        <v>1.8022816390539997</v>
      </c>
      <c r="R8" s="33">
        <v>0.65998128100700004</v>
      </c>
      <c r="V8" s="30" t="s">
        <v>225</v>
      </c>
      <c r="W8" s="31">
        <v>0.55925065730300005</v>
      </c>
      <c r="X8" s="32">
        <v>0.81599999999999995</v>
      </c>
      <c r="Y8" s="32">
        <v>3.8739355386259997</v>
      </c>
      <c r="Z8" s="32">
        <v>0.20895722281000001</v>
      </c>
      <c r="AA8" s="32">
        <v>3.5854469689999999</v>
      </c>
      <c r="AB8" s="32">
        <v>2.9630750000000003</v>
      </c>
      <c r="AC8" s="32">
        <v>2.2143999999999999</v>
      </c>
      <c r="AD8" s="32">
        <v>1.13425</v>
      </c>
      <c r="AE8" s="32">
        <v>2.2986049999999993</v>
      </c>
      <c r="AF8" s="32">
        <v>0.622</v>
      </c>
      <c r="AG8" s="32">
        <v>4.4467145810000002</v>
      </c>
      <c r="AH8" s="32">
        <v>0.3</v>
      </c>
      <c r="AI8" s="32">
        <v>2.0825252965929999</v>
      </c>
      <c r="AJ8" s="32">
        <v>3.46129</v>
      </c>
      <c r="AK8" s="32">
        <v>1.135252850391</v>
      </c>
      <c r="AL8" s="33">
        <v>0.67600000000000005</v>
      </c>
    </row>
    <row r="9" spans="2:38" ht="12" customHeight="1" x14ac:dyDescent="0.2">
      <c r="B9" s="30" t="s">
        <v>359</v>
      </c>
      <c r="C9" s="34">
        <v>9.1534983061249999</v>
      </c>
      <c r="D9" s="35">
        <v>8.2280865081090013</v>
      </c>
      <c r="E9" s="35">
        <v>12.032483216809002</v>
      </c>
      <c r="F9" s="35">
        <v>10.227179834748004</v>
      </c>
      <c r="G9" s="35">
        <v>10.885037407472002</v>
      </c>
      <c r="H9" s="35">
        <v>20.935053656491</v>
      </c>
      <c r="I9" s="35">
        <v>32.430820205071001</v>
      </c>
      <c r="J9" s="35">
        <v>19.701534728078006</v>
      </c>
      <c r="K9" s="35">
        <v>38.491598506896999</v>
      </c>
      <c r="L9" s="35">
        <v>28.694071435553603</v>
      </c>
      <c r="M9" s="35">
        <v>32.593839882708998</v>
      </c>
      <c r="N9" s="35">
        <v>21.176458077244</v>
      </c>
      <c r="O9" s="35">
        <v>51.209066477729984</v>
      </c>
      <c r="P9" s="35">
        <v>39.621515968682999</v>
      </c>
      <c r="Q9" s="35">
        <v>14.327459321266</v>
      </c>
      <c r="R9" s="36">
        <v>2.8317962319420005</v>
      </c>
      <c r="V9" s="30" t="s">
        <v>227</v>
      </c>
      <c r="W9" s="34">
        <v>3.85866154039</v>
      </c>
      <c r="X9" s="35">
        <v>2.8118107188259995</v>
      </c>
      <c r="Y9" s="35">
        <v>2.6113553102939999</v>
      </c>
      <c r="Z9" s="35">
        <v>1.200216019945</v>
      </c>
      <c r="AA9" s="35">
        <v>6.4798638375809992</v>
      </c>
      <c r="AB9" s="35">
        <v>4.7644105519180009</v>
      </c>
      <c r="AC9" s="35">
        <v>4.0832063235230001</v>
      </c>
      <c r="AD9" s="35">
        <v>7.8534064018749987</v>
      </c>
      <c r="AE9" s="35">
        <v>2.5799903159449995</v>
      </c>
      <c r="AF9" s="35">
        <v>3.2425611871870004</v>
      </c>
      <c r="AG9" s="35">
        <v>9.5655916905779996</v>
      </c>
      <c r="AH9" s="35">
        <v>7.1831889870499994</v>
      </c>
      <c r="AI9" s="35">
        <v>1.4231410545550003</v>
      </c>
      <c r="AJ9" s="35">
        <v>2.7213750154169998</v>
      </c>
      <c r="AK9" s="35">
        <v>0.56743611418700002</v>
      </c>
      <c r="AL9" s="36">
        <v>0.46232084277300001</v>
      </c>
    </row>
    <row r="10" spans="2:38" ht="12" customHeight="1" x14ac:dyDescent="0.2">
      <c r="B10" s="30" t="s">
        <v>360</v>
      </c>
      <c r="C10" s="31">
        <v>0</v>
      </c>
      <c r="D10" s="32">
        <v>1.1144136123600001</v>
      </c>
      <c r="E10" s="32">
        <v>0</v>
      </c>
      <c r="F10" s="32">
        <v>2.1779999999999999</v>
      </c>
      <c r="G10" s="32">
        <v>1.324541648701</v>
      </c>
      <c r="H10" s="32">
        <v>0.37730382103399995</v>
      </c>
      <c r="I10" s="32">
        <v>0.44239817431199996</v>
      </c>
      <c r="J10" s="32">
        <v>0</v>
      </c>
      <c r="K10" s="32">
        <v>2.5558872982800005</v>
      </c>
      <c r="L10" s="32">
        <v>1.9731666241650001</v>
      </c>
      <c r="M10" s="32">
        <v>1.7505011149770002</v>
      </c>
      <c r="N10" s="32">
        <v>0.25</v>
      </c>
      <c r="O10" s="32">
        <v>2.8721648149849996</v>
      </c>
      <c r="P10" s="32">
        <v>4.5049705374140006</v>
      </c>
      <c r="Q10" s="32">
        <v>1.189984258048</v>
      </c>
      <c r="R10" s="33">
        <v>0</v>
      </c>
      <c r="V10" s="30" t="s">
        <v>229</v>
      </c>
      <c r="W10" s="31">
        <v>11.076062847649998</v>
      </c>
      <c r="X10" s="32">
        <v>21.239521992793996</v>
      </c>
      <c r="Y10" s="32">
        <v>9.0759050569680007</v>
      </c>
      <c r="Z10" s="32">
        <v>12.634814613514001</v>
      </c>
      <c r="AA10" s="32">
        <v>16.792248231028999</v>
      </c>
      <c r="AB10" s="32">
        <v>31.683461425280001</v>
      </c>
      <c r="AC10" s="32">
        <v>24.581295716468002</v>
      </c>
      <c r="AD10" s="32">
        <v>47.481453419719998</v>
      </c>
      <c r="AE10" s="32">
        <v>11.534156751999999</v>
      </c>
      <c r="AF10" s="32">
        <v>19.719612458000004</v>
      </c>
      <c r="AG10" s="32">
        <v>21.378448749126001</v>
      </c>
      <c r="AH10" s="32">
        <v>13.186960862006002</v>
      </c>
      <c r="AI10" s="32">
        <v>8.0260204635070007</v>
      </c>
      <c r="AJ10" s="32">
        <v>1.2566540529999999</v>
      </c>
      <c r="AK10" s="32">
        <v>2.3987738109500003</v>
      </c>
      <c r="AL10" s="33">
        <v>3.2956999999999996</v>
      </c>
    </row>
    <row r="11" spans="2:38" ht="12" customHeight="1" x14ac:dyDescent="0.2">
      <c r="B11" s="30" t="s">
        <v>361</v>
      </c>
      <c r="C11" s="34">
        <v>4.6912738806490006</v>
      </c>
      <c r="D11" s="35">
        <v>5.9421038210050003</v>
      </c>
      <c r="E11" s="35">
        <v>4.9421009942019998</v>
      </c>
      <c r="F11" s="35">
        <v>1.161927003822</v>
      </c>
      <c r="G11" s="35">
        <v>3.5627072606440002</v>
      </c>
      <c r="H11" s="35">
        <v>3.2648973573940006</v>
      </c>
      <c r="I11" s="35">
        <v>3.4716879577139999</v>
      </c>
      <c r="J11" s="35">
        <v>42.379327883363999</v>
      </c>
      <c r="K11" s="35">
        <v>3.9933855619540002</v>
      </c>
      <c r="L11" s="35">
        <v>11.728047258385999</v>
      </c>
      <c r="M11" s="35">
        <v>4.5319330597440004</v>
      </c>
      <c r="N11" s="35">
        <v>7.6907221383459987</v>
      </c>
      <c r="O11" s="35">
        <v>17.612120497299639</v>
      </c>
      <c r="P11" s="35">
        <v>36.647538523754001</v>
      </c>
      <c r="Q11" s="35">
        <v>38.315267889621012</v>
      </c>
      <c r="R11" s="36">
        <v>5.2585992469659999</v>
      </c>
      <c r="V11" s="26" t="s">
        <v>231</v>
      </c>
      <c r="W11" s="37">
        <v>1.522</v>
      </c>
      <c r="X11" s="38">
        <v>0.4597</v>
      </c>
      <c r="Y11" s="38">
        <v>0</v>
      </c>
      <c r="Z11" s="38">
        <v>0.18484530247600001</v>
      </c>
      <c r="AA11" s="38">
        <v>3.7361611029999997</v>
      </c>
      <c r="AB11" s="38">
        <v>1.769819402048</v>
      </c>
      <c r="AC11" s="38">
        <v>4.5101971103819993</v>
      </c>
      <c r="AD11" s="38">
        <v>0.78923445299999995</v>
      </c>
      <c r="AE11" s="38">
        <v>4.9199782999999995</v>
      </c>
      <c r="AF11" s="38">
        <v>3.4160905909129995</v>
      </c>
      <c r="AG11" s="38">
        <v>1.3237847889850001</v>
      </c>
      <c r="AH11" s="38">
        <v>1.1009925110009997</v>
      </c>
      <c r="AI11" s="38">
        <v>1.2381061332730001</v>
      </c>
      <c r="AJ11" s="38">
        <v>3.3617720873049999</v>
      </c>
      <c r="AK11" s="38">
        <v>1.5695950000000001</v>
      </c>
      <c r="AL11" s="39">
        <v>2.018195264</v>
      </c>
    </row>
    <row r="12" spans="2:38" ht="12" customHeight="1" x14ac:dyDescent="0.2">
      <c r="B12" s="30" t="s">
        <v>362</v>
      </c>
      <c r="C12" s="31">
        <v>11.129029933212001</v>
      </c>
      <c r="D12" s="32">
        <v>0</v>
      </c>
      <c r="E12" s="32">
        <v>4.3572379603729994</v>
      </c>
      <c r="F12" s="32">
        <v>6.401937593734</v>
      </c>
      <c r="G12" s="32">
        <v>11.130240000000001</v>
      </c>
      <c r="H12" s="32">
        <v>4.2094779263740003</v>
      </c>
      <c r="I12" s="32">
        <v>8.2442072034900011</v>
      </c>
      <c r="J12" s="32">
        <v>15.898979566004</v>
      </c>
      <c r="K12" s="32">
        <v>9.5251446194830027</v>
      </c>
      <c r="L12" s="32">
        <v>21.281722783940999</v>
      </c>
      <c r="M12" s="32">
        <v>21.985098309782</v>
      </c>
      <c r="N12" s="32">
        <v>47.896286164502996</v>
      </c>
      <c r="O12" s="32">
        <v>17.736373098369</v>
      </c>
      <c r="P12" s="32">
        <v>28.781915873865</v>
      </c>
      <c r="Q12" s="32">
        <v>43.651711226292001</v>
      </c>
      <c r="R12" s="33">
        <v>0</v>
      </c>
    </row>
    <row r="13" spans="2:38" ht="12" customHeight="1" x14ac:dyDescent="0.2">
      <c r="B13" s="30" t="s">
        <v>225</v>
      </c>
      <c r="C13" s="34">
        <v>0.55925065730300005</v>
      </c>
      <c r="D13" s="35">
        <v>0.81599999999999995</v>
      </c>
      <c r="E13" s="35">
        <v>3.8739355386259997</v>
      </c>
      <c r="F13" s="35">
        <v>0.20895722281000001</v>
      </c>
      <c r="G13" s="35">
        <v>3.5854469689999999</v>
      </c>
      <c r="H13" s="35">
        <v>2.9630750000000003</v>
      </c>
      <c r="I13" s="35">
        <v>2.2143999999999999</v>
      </c>
      <c r="J13" s="35">
        <v>1.13425</v>
      </c>
      <c r="K13" s="35">
        <v>2.2986049999999993</v>
      </c>
      <c r="L13" s="35">
        <v>0.622</v>
      </c>
      <c r="M13" s="35">
        <v>4.4467145810000002</v>
      </c>
      <c r="N13" s="35">
        <v>0.3</v>
      </c>
      <c r="O13" s="35">
        <v>2.0825252965929999</v>
      </c>
      <c r="P13" s="35">
        <v>3.46129</v>
      </c>
      <c r="Q13" s="35">
        <v>1.135252850391</v>
      </c>
      <c r="R13" s="36">
        <v>0.67600000000000005</v>
      </c>
      <c r="W13" s="19">
        <v>2008</v>
      </c>
      <c r="X13" s="20">
        <v>2009</v>
      </c>
      <c r="Y13" s="20">
        <v>2010</v>
      </c>
      <c r="Z13" s="20">
        <v>2011</v>
      </c>
      <c r="AA13" s="20">
        <v>2012</v>
      </c>
      <c r="AB13" s="20">
        <v>2013</v>
      </c>
      <c r="AC13" s="20">
        <v>2014</v>
      </c>
      <c r="AD13" s="20">
        <v>2015</v>
      </c>
      <c r="AE13" s="20">
        <v>2016</v>
      </c>
      <c r="AF13" s="20">
        <v>2017</v>
      </c>
      <c r="AG13" s="20">
        <v>2018</v>
      </c>
      <c r="AH13" s="20">
        <v>2019</v>
      </c>
      <c r="AI13" s="20">
        <v>2020</v>
      </c>
      <c r="AJ13" s="20">
        <v>2021</v>
      </c>
      <c r="AK13" s="20">
        <v>2022</v>
      </c>
      <c r="AL13" s="21">
        <v>2023</v>
      </c>
    </row>
    <row r="14" spans="2:38" ht="12" customHeight="1" x14ac:dyDescent="0.2">
      <c r="B14" s="30" t="s">
        <v>229</v>
      </c>
      <c r="C14" s="31">
        <v>11.076062847649998</v>
      </c>
      <c r="D14" s="32">
        <v>21.239521992793996</v>
      </c>
      <c r="E14" s="32">
        <v>9.0759050569680007</v>
      </c>
      <c r="F14" s="32">
        <v>12.634814613514001</v>
      </c>
      <c r="G14" s="32">
        <v>16.792248231028999</v>
      </c>
      <c r="H14" s="32">
        <v>31.683461425280001</v>
      </c>
      <c r="I14" s="32">
        <v>24.581295716468002</v>
      </c>
      <c r="J14" s="32">
        <v>47.481453419719998</v>
      </c>
      <c r="K14" s="32">
        <v>11.534156751999999</v>
      </c>
      <c r="L14" s="32">
        <v>19.719612458000004</v>
      </c>
      <c r="M14" s="32">
        <v>21.378448749126001</v>
      </c>
      <c r="N14" s="32">
        <v>13.186960862006002</v>
      </c>
      <c r="O14" s="32">
        <v>8.0260204635070007</v>
      </c>
      <c r="P14" s="32">
        <v>1.2566540529999999</v>
      </c>
      <c r="Q14" s="32">
        <v>2.3987738109500003</v>
      </c>
      <c r="R14" s="33">
        <v>3.2956999999999996</v>
      </c>
      <c r="V14" s="22" t="s">
        <v>224</v>
      </c>
      <c r="W14" s="194">
        <v>0.66003360531359911</v>
      </c>
      <c r="X14" s="195">
        <v>0.45164127710253249</v>
      </c>
      <c r="Y14" s="195">
        <v>0.63865385377855222</v>
      </c>
      <c r="Z14" s="195">
        <v>0.62987646846954104</v>
      </c>
      <c r="AA14" s="195">
        <v>0.49206889902406792</v>
      </c>
      <c r="AB14" s="195">
        <v>0.45841139531969849</v>
      </c>
      <c r="AC14" s="195">
        <v>0.63086108745429859</v>
      </c>
      <c r="AD14" s="195">
        <v>0.5957458551867012</v>
      </c>
      <c r="AE14" s="195">
        <v>0.73993075335602942</v>
      </c>
      <c r="AF14" s="195">
        <v>0.71985868079523174</v>
      </c>
      <c r="AG14" s="195">
        <v>0.65740118504245082</v>
      </c>
      <c r="AH14" s="195">
        <v>0.79103996985133029</v>
      </c>
      <c r="AI14" s="195">
        <v>0.89274338406242126</v>
      </c>
      <c r="AJ14" s="195">
        <v>0.91403010103759974</v>
      </c>
      <c r="AK14" s="195">
        <v>0.94596819080808114</v>
      </c>
      <c r="AL14" s="196">
        <v>0.57558449645052789</v>
      </c>
    </row>
    <row r="15" spans="2:38" ht="12" customHeight="1" x14ac:dyDescent="0.2">
      <c r="B15" s="30" t="s">
        <v>364</v>
      </c>
      <c r="C15" s="34">
        <v>1.522</v>
      </c>
      <c r="D15" s="35">
        <v>0.4597</v>
      </c>
      <c r="E15" s="35">
        <v>0</v>
      </c>
      <c r="F15" s="35">
        <v>0.18484530247600001</v>
      </c>
      <c r="G15" s="35">
        <v>3.7361611029999997</v>
      </c>
      <c r="H15" s="35">
        <v>1.769819402048</v>
      </c>
      <c r="I15" s="35">
        <v>4.5101971103819993</v>
      </c>
      <c r="J15" s="35">
        <v>0.78923445299999995</v>
      </c>
      <c r="K15" s="35">
        <v>4.9199782999999995</v>
      </c>
      <c r="L15" s="35">
        <v>3.4160905909129995</v>
      </c>
      <c r="M15" s="35">
        <v>1.3237847889850001</v>
      </c>
      <c r="N15" s="35">
        <v>1.1009925110009997</v>
      </c>
      <c r="O15" s="35">
        <v>1.2381061332730001</v>
      </c>
      <c r="P15" s="35">
        <v>3.3617720873049999</v>
      </c>
      <c r="Q15" s="35">
        <v>1.5695950000000001</v>
      </c>
      <c r="R15" s="36">
        <v>2.018195264</v>
      </c>
      <c r="V15" s="30" t="s">
        <v>225</v>
      </c>
      <c r="W15" s="197">
        <v>1.1173407881867775E-2</v>
      </c>
      <c r="X15" s="198">
        <v>1.7667317090763631E-2</v>
      </c>
      <c r="Y15" s="198">
        <v>8.9956561568841187E-2</v>
      </c>
      <c r="Z15" s="198">
        <v>5.4354411484332605E-3</v>
      </c>
      <c r="AA15" s="198">
        <v>5.9527249974336623E-2</v>
      </c>
      <c r="AB15" s="198">
        <v>3.8968863280355176E-2</v>
      </c>
      <c r="AC15" s="198">
        <v>2.3098107258053384E-2</v>
      </c>
      <c r="AD15" s="198">
        <v>8.0080077334322725E-3</v>
      </c>
      <c r="AE15" s="198">
        <v>2.8022501591278962E-2</v>
      </c>
      <c r="AF15" s="198">
        <v>6.4535627881890188E-3</v>
      </c>
      <c r="AG15" s="198">
        <v>4.1494164268484658E-2</v>
      </c>
      <c r="AH15" s="198">
        <v>2.8794083474284349E-3</v>
      </c>
      <c r="AI15" s="198">
        <v>1.7491639592575391E-2</v>
      </c>
      <c r="AJ15" s="198">
        <v>2.7549693571646869E-2</v>
      </c>
      <c r="AK15" s="198">
        <v>1.0816282927252913E-2</v>
      </c>
      <c r="AL15" s="199">
        <v>4.4466099035070178E-2</v>
      </c>
    </row>
    <row r="16" spans="2:38" ht="12" customHeight="1" x14ac:dyDescent="0.2">
      <c r="B16" s="26" t="s">
        <v>236</v>
      </c>
      <c r="C16" s="27">
        <v>3.3572397005779999</v>
      </c>
      <c r="D16" s="28">
        <v>2.2892104487419997</v>
      </c>
      <c r="E16" s="28">
        <v>2.0472117356170001</v>
      </c>
      <c r="F16" s="28">
        <v>0.62023293121000012</v>
      </c>
      <c r="G16" s="28">
        <v>2.3844561329039999</v>
      </c>
      <c r="H16" s="28">
        <v>2.368102758</v>
      </c>
      <c r="I16" s="28">
        <v>2.1328021961829999</v>
      </c>
      <c r="J16" s="28">
        <v>3.0688282829999998</v>
      </c>
      <c r="K16" s="28">
        <v>0.29710000000000003</v>
      </c>
      <c r="L16" s="28">
        <v>1.436117050462</v>
      </c>
      <c r="M16" s="28">
        <v>0.86725475704800004</v>
      </c>
      <c r="N16" s="28">
        <v>0.41644700000000001</v>
      </c>
      <c r="O16" s="28">
        <v>0.30679607349100002</v>
      </c>
      <c r="P16" s="28">
        <v>0.48469999999999996</v>
      </c>
      <c r="Q16" s="28">
        <v>0.14636574636899999</v>
      </c>
      <c r="R16" s="29">
        <v>0.42</v>
      </c>
      <c r="V16" s="30" t="s">
        <v>227</v>
      </c>
      <c r="W16" s="200">
        <v>7.709315797101414E-2</v>
      </c>
      <c r="X16" s="201">
        <v>6.0878862216552643E-2</v>
      </c>
      <c r="Y16" s="201">
        <v>6.0638217235772465E-2</v>
      </c>
      <c r="Z16" s="201">
        <v>3.1220282573097276E-2</v>
      </c>
      <c r="AA16" s="201">
        <v>0.10758169840312268</v>
      </c>
      <c r="AB16" s="201">
        <v>6.265911710273081E-2</v>
      </c>
      <c r="AC16" s="201">
        <v>4.2591373562814346E-2</v>
      </c>
      <c r="AD16" s="201">
        <v>5.5446452898392333E-2</v>
      </c>
      <c r="AE16" s="201">
        <v>3.145289544486899E-2</v>
      </c>
      <c r="AF16" s="201">
        <v>3.3643202919704233E-2</v>
      </c>
      <c r="AG16" s="201">
        <v>8.9260559836704154E-2</v>
      </c>
      <c r="AH16" s="201">
        <v>6.8944447768225905E-2</v>
      </c>
      <c r="AI16" s="201">
        <v>1.1953309982067766E-2</v>
      </c>
      <c r="AJ16" s="201">
        <v>2.1660435204294965E-2</v>
      </c>
      <c r="AK16" s="201">
        <v>5.4063282484370844E-3</v>
      </c>
      <c r="AL16" s="202">
        <v>3.0410657367930954E-2</v>
      </c>
    </row>
    <row r="17" spans="2:38" ht="12" customHeight="1" x14ac:dyDescent="0.2">
      <c r="V17" s="30" t="s">
        <v>229</v>
      </c>
      <c r="W17" s="197">
        <v>0.22129141254624224</v>
      </c>
      <c r="X17" s="198">
        <v>0.45985952193987678</v>
      </c>
      <c r="Y17" s="198">
        <v>0.21075136741683406</v>
      </c>
      <c r="Z17" s="198">
        <v>0.32865957122508849</v>
      </c>
      <c r="AA17" s="198">
        <v>0.27879267681885922</v>
      </c>
      <c r="AB17" s="198">
        <v>0.41668485493284624</v>
      </c>
      <c r="AC17" s="198">
        <v>0.25640417494621842</v>
      </c>
      <c r="AD17" s="198">
        <v>0.33522754787720693</v>
      </c>
      <c r="AE17" s="198">
        <v>0.14061394886767456</v>
      </c>
      <c r="AF17" s="198">
        <v>0.20460089574993154</v>
      </c>
      <c r="AG17" s="198">
        <v>0.19949129813547045</v>
      </c>
      <c r="AH17" s="198">
        <v>0.12656881727757383</v>
      </c>
      <c r="AI17" s="198">
        <v>6.7412509965652651E-2</v>
      </c>
      <c r="AJ17" s="198">
        <v>1.0002176669888417E-2</v>
      </c>
      <c r="AK17" s="198">
        <v>2.2854658509585526E-2</v>
      </c>
      <c r="AL17" s="199">
        <v>0.21678538844656917</v>
      </c>
    </row>
    <row r="18" spans="2:38" ht="12" customHeight="1" x14ac:dyDescent="0.2">
      <c r="C18" s="19">
        <v>2008</v>
      </c>
      <c r="D18" s="20">
        <v>2009</v>
      </c>
      <c r="E18" s="20">
        <v>2010</v>
      </c>
      <c r="F18" s="20">
        <v>2011</v>
      </c>
      <c r="G18" s="20">
        <v>2012</v>
      </c>
      <c r="H18" s="20">
        <v>2013</v>
      </c>
      <c r="I18" s="20">
        <v>2014</v>
      </c>
      <c r="J18" s="20">
        <v>2015</v>
      </c>
      <c r="K18" s="20">
        <v>2016</v>
      </c>
      <c r="L18" s="20">
        <v>2017</v>
      </c>
      <c r="M18" s="20">
        <v>2018</v>
      </c>
      <c r="N18" s="20">
        <v>2019</v>
      </c>
      <c r="O18" s="20">
        <v>2020</v>
      </c>
      <c r="P18" s="20">
        <v>2021</v>
      </c>
      <c r="Q18" s="20">
        <v>2022</v>
      </c>
      <c r="R18" s="21">
        <v>2023</v>
      </c>
      <c r="V18" s="26" t="s">
        <v>231</v>
      </c>
      <c r="W18" s="203">
        <v>3.040841628727671E-2</v>
      </c>
      <c r="X18" s="204">
        <v>9.953021650274561E-3</v>
      </c>
      <c r="Y18" s="204">
        <v>0</v>
      </c>
      <c r="Z18" s="204">
        <v>4.8082365838399742E-3</v>
      </c>
      <c r="AA18" s="204">
        <v>6.2029475779613527E-2</v>
      </c>
      <c r="AB18" s="204">
        <v>2.3275769364369266E-2</v>
      </c>
      <c r="AC18" s="204">
        <v>4.704525677861536E-2</v>
      </c>
      <c r="AD18" s="204">
        <v>5.5721363042673033E-3</v>
      </c>
      <c r="AE18" s="204">
        <v>5.9979900740148036E-2</v>
      </c>
      <c r="AF18" s="204">
        <v>3.5443657746943358E-2</v>
      </c>
      <c r="AG18" s="204">
        <v>1.2352792716889893E-2</v>
      </c>
      <c r="AH18" s="204">
        <v>1.0567356755441572E-2</v>
      </c>
      <c r="AI18" s="204">
        <v>1.0399156397282838E-2</v>
      </c>
      <c r="AJ18" s="204">
        <v>2.675759351656996E-2</v>
      </c>
      <c r="AK18" s="204">
        <v>1.4954539506643221E-2</v>
      </c>
      <c r="AL18" s="205">
        <v>0.13275335869990176</v>
      </c>
    </row>
    <row r="19" spans="2:38" ht="12" customHeight="1" x14ac:dyDescent="0.2">
      <c r="B19" s="22" t="s">
        <v>223</v>
      </c>
      <c r="C19" s="53">
        <v>1.0018031564083756E-2</v>
      </c>
      <c r="D19" s="54">
        <v>1.1314883190309733E-2</v>
      </c>
      <c r="E19" s="54">
        <v>1.309996402962788E-2</v>
      </c>
      <c r="F19" s="54">
        <v>1.5086647417649215E-2</v>
      </c>
      <c r="G19" s="54">
        <v>6.7993854125006276E-2</v>
      </c>
      <c r="H19" s="54">
        <v>3.151502773262238E-2</v>
      </c>
      <c r="I19" s="54">
        <v>2.034440197337849E-2</v>
      </c>
      <c r="J19" s="54">
        <v>3.3779976704572917E-2</v>
      </c>
      <c r="K19" s="54">
        <v>2.7830922455699913E-2</v>
      </c>
      <c r="L19" s="54">
        <v>1.8742766333940033E-2</v>
      </c>
      <c r="M19" s="54">
        <v>8.1167840887452034E-2</v>
      </c>
      <c r="N19" s="54">
        <v>6.494737787468749E-2</v>
      </c>
      <c r="O19" s="54">
        <v>9.3764546830223273E-3</v>
      </c>
      <c r="P19" s="54">
        <v>1.7802527755286863E-2</v>
      </c>
      <c r="Q19" s="54">
        <v>4.0118077915711212E-3</v>
      </c>
      <c r="R19" s="55">
        <v>2.7837911035382421E-3</v>
      </c>
      <c r="V19" s="117">
        <v>45199</v>
      </c>
    </row>
    <row r="20" spans="2:38" ht="12" customHeight="1" x14ac:dyDescent="0.2">
      <c r="B20" s="30" t="s">
        <v>224</v>
      </c>
      <c r="C20" s="56">
        <v>0.16107580561543364</v>
      </c>
      <c r="D20" s="57">
        <v>0.1207124236212128</v>
      </c>
      <c r="E20" s="57">
        <v>0.14330813741273954</v>
      </c>
      <c r="F20" s="57">
        <v>0.11043730124376523</v>
      </c>
      <c r="G20" s="57">
        <v>4.542070624686901E-2</v>
      </c>
      <c r="H20" s="57">
        <v>7.9822850222814934E-2</v>
      </c>
      <c r="I20" s="57">
        <v>0.16575806762861259</v>
      </c>
      <c r="J20" s="57">
        <v>4.5194231462817022E-2</v>
      </c>
      <c r="K20" s="57">
        <v>7.4711513941408653E-2</v>
      </c>
      <c r="L20" s="57">
        <v>5.9177700167302207E-2</v>
      </c>
      <c r="M20" s="57">
        <v>8.947811811095821E-2</v>
      </c>
      <c r="N20" s="57">
        <v>5.186257665386719E-2</v>
      </c>
      <c r="O20" s="57">
        <v>0.14160123987338441</v>
      </c>
      <c r="P20" s="57">
        <v>4.2033648601996487E-2</v>
      </c>
      <c r="Q20" s="57">
        <v>1.717149454052207E-2</v>
      </c>
      <c r="R20" s="58">
        <v>4.3412415684245177E-2</v>
      </c>
    </row>
    <row r="21" spans="2:38" ht="12" customHeight="1" x14ac:dyDescent="0.2">
      <c r="B21" s="30" t="s">
        <v>359</v>
      </c>
      <c r="C21" s="59">
        <v>0.18288001772505338</v>
      </c>
      <c r="D21" s="60">
        <v>0.17814732032965175</v>
      </c>
      <c r="E21" s="60">
        <v>0.27940599592496868</v>
      </c>
      <c r="F21" s="60">
        <v>0.26603164685416109</v>
      </c>
      <c r="G21" s="60">
        <v>0.18071842878638625</v>
      </c>
      <c r="H21" s="60">
        <v>0.27532723393997699</v>
      </c>
      <c r="I21" s="60">
        <v>0.3382815044993564</v>
      </c>
      <c r="J21" s="60">
        <v>0.13909635659063976</v>
      </c>
      <c r="K21" s="60">
        <v>0.46925456109700986</v>
      </c>
      <c r="L21" s="60">
        <v>0.29771542067222867</v>
      </c>
      <c r="M21" s="60">
        <v>0.30414683056398623</v>
      </c>
      <c r="N21" s="60">
        <v>0.20325223385528229</v>
      </c>
      <c r="O21" s="60">
        <v>0.43011748100543962</v>
      </c>
      <c r="P21" s="60">
        <v>0.31536237176929111</v>
      </c>
      <c r="Q21" s="60">
        <v>0.13650690557098874</v>
      </c>
      <c r="R21" s="61">
        <v>0.18627060901874487</v>
      </c>
    </row>
    <row r="22" spans="2:38" ht="12" customHeight="1" x14ac:dyDescent="0.2">
      <c r="B22" s="30" t="s">
        <v>360</v>
      </c>
      <c r="C22" s="56">
        <v>0</v>
      </c>
      <c r="D22" s="57">
        <v>2.4128307181161116E-2</v>
      </c>
      <c r="E22" s="57">
        <v>0</v>
      </c>
      <c r="F22" s="57">
        <v>5.665461409798702E-2</v>
      </c>
      <c r="G22" s="57">
        <v>2.1990653468132327E-2</v>
      </c>
      <c r="H22" s="57">
        <v>4.9621089635022864E-3</v>
      </c>
      <c r="I22" s="57">
        <v>4.6145955929486867E-3</v>
      </c>
      <c r="J22" s="57">
        <v>0</v>
      </c>
      <c r="K22" s="57">
        <v>3.1159053375060534E-2</v>
      </c>
      <c r="L22" s="57">
        <v>2.0472595981684556E-2</v>
      </c>
      <c r="M22" s="57">
        <v>1.6334662253201449E-2</v>
      </c>
      <c r="N22" s="57">
        <v>2.3995069561903626E-3</v>
      </c>
      <c r="O22" s="57">
        <v>2.4124015144682334E-2</v>
      </c>
      <c r="P22" s="57">
        <v>3.5856734874874112E-2</v>
      </c>
      <c r="Q22" s="57">
        <v>1.1337744194688654E-2</v>
      </c>
      <c r="R22" s="58">
        <v>0</v>
      </c>
    </row>
    <row r="23" spans="2:38" ht="12" customHeight="1" x14ac:dyDescent="0.2">
      <c r="B23" s="30" t="s">
        <v>361</v>
      </c>
      <c r="C23" s="59">
        <v>9.3728126859660255E-2</v>
      </c>
      <c r="D23" s="60">
        <v>0.12865322597050677</v>
      </c>
      <c r="E23" s="60">
        <v>0.11476040526013613</v>
      </c>
      <c r="F23" s="60">
        <v>3.0224300280792329E-2</v>
      </c>
      <c r="G23" s="60">
        <v>5.914971481195528E-2</v>
      </c>
      <c r="H23" s="60">
        <v>4.2938278222684097E-2</v>
      </c>
      <c r="I23" s="60">
        <v>3.6212708098704062E-2</v>
      </c>
      <c r="J23" s="60">
        <v>0.29920562964746822</v>
      </c>
      <c r="K23" s="60">
        <v>4.8683724808936915E-2</v>
      </c>
      <c r="L23" s="60">
        <v>0.12168438804637</v>
      </c>
      <c r="M23" s="60">
        <v>4.228937374084947E-2</v>
      </c>
      <c r="N23" s="60">
        <v>7.3815765076353776E-2</v>
      </c>
      <c r="O23" s="60">
        <v>0.1479285100179899</v>
      </c>
      <c r="P23" s="60">
        <v>0.29169137994347383</v>
      </c>
      <c r="Q23" s="60">
        <v>0.36505416197360202</v>
      </c>
      <c r="R23" s="61">
        <v>0.34590147174753783</v>
      </c>
    </row>
    <row r="24" spans="2:38" ht="12" customHeight="1" x14ac:dyDescent="0.2">
      <c r="B24" s="30" t="s">
        <v>362</v>
      </c>
      <c r="C24" s="56">
        <v>0.22234965511345198</v>
      </c>
      <c r="D24" s="57">
        <v>0</v>
      </c>
      <c r="E24" s="57">
        <v>0.10117931518070798</v>
      </c>
      <c r="F24" s="57">
        <v>0.16652860599283534</v>
      </c>
      <c r="G24" s="57">
        <v>0.184789395710725</v>
      </c>
      <c r="H24" s="57">
        <v>5.5360923970720073E-2</v>
      </c>
      <c r="I24" s="57">
        <v>8.599421163467684E-2</v>
      </c>
      <c r="J24" s="57">
        <v>0.11224963748577624</v>
      </c>
      <c r="K24" s="57">
        <v>0.11612190013361354</v>
      </c>
      <c r="L24" s="57">
        <v>0.22080857592764641</v>
      </c>
      <c r="M24" s="57">
        <v>0.20515220037345563</v>
      </c>
      <c r="N24" s="57">
        <v>0.45970988730963669</v>
      </c>
      <c r="O24" s="57">
        <v>0.14897213802092507</v>
      </c>
      <c r="P24" s="57">
        <v>0.22908596584796403</v>
      </c>
      <c r="Q24" s="57">
        <v>0.41589788452827969</v>
      </c>
      <c r="R24" s="58">
        <v>0</v>
      </c>
    </row>
    <row r="25" spans="2:38" ht="12" customHeight="1" x14ac:dyDescent="0.2">
      <c r="B25" s="30" t="s">
        <v>225</v>
      </c>
      <c r="C25" s="59">
        <v>1.1173407881867777E-2</v>
      </c>
      <c r="D25" s="60">
        <v>1.7667317090763631E-2</v>
      </c>
      <c r="E25" s="60">
        <v>8.9956561568841201E-2</v>
      </c>
      <c r="F25" s="60">
        <v>5.4354411484332605E-3</v>
      </c>
      <c r="G25" s="60">
        <v>5.9527249974336623E-2</v>
      </c>
      <c r="H25" s="60">
        <v>3.8968863280355169E-2</v>
      </c>
      <c r="I25" s="60">
        <v>2.3098107258053384E-2</v>
      </c>
      <c r="J25" s="60">
        <v>8.0080077334322725E-3</v>
      </c>
      <c r="K25" s="60">
        <v>2.8022501591278962E-2</v>
      </c>
      <c r="L25" s="60">
        <v>6.4535627881890196E-3</v>
      </c>
      <c r="M25" s="60">
        <v>4.1494164268484665E-2</v>
      </c>
      <c r="N25" s="60">
        <v>2.8794083474284354E-3</v>
      </c>
      <c r="O25" s="60">
        <v>1.7491639592575391E-2</v>
      </c>
      <c r="P25" s="60">
        <v>2.7549693571646865E-2</v>
      </c>
      <c r="Q25" s="60">
        <v>1.0816282927252913E-2</v>
      </c>
      <c r="R25" s="61">
        <v>4.4466099035070171E-2</v>
      </c>
    </row>
    <row r="26" spans="2:38" ht="12" customHeight="1" x14ac:dyDescent="0.2">
      <c r="B26" s="30" t="s">
        <v>229</v>
      </c>
      <c r="C26" s="56">
        <v>0.22129141254624227</v>
      </c>
      <c r="D26" s="57">
        <v>0.45985952193987678</v>
      </c>
      <c r="E26" s="57">
        <v>0.21075136741683409</v>
      </c>
      <c r="F26" s="57">
        <v>0.32865957122508849</v>
      </c>
      <c r="G26" s="57">
        <v>0.27879267681885922</v>
      </c>
      <c r="H26" s="57">
        <v>0.41668485493284618</v>
      </c>
      <c r="I26" s="57">
        <v>0.25640417494621842</v>
      </c>
      <c r="J26" s="57">
        <v>0.33522754787720693</v>
      </c>
      <c r="K26" s="57">
        <v>0.14061394886767456</v>
      </c>
      <c r="L26" s="57">
        <v>0.20460089574993157</v>
      </c>
      <c r="M26" s="57">
        <v>0.19949129813547048</v>
      </c>
      <c r="N26" s="57">
        <v>0.12656881727757385</v>
      </c>
      <c r="O26" s="57">
        <v>6.7412509965652651E-2</v>
      </c>
      <c r="P26" s="57">
        <v>1.0002176669888417E-2</v>
      </c>
      <c r="Q26" s="57">
        <v>2.2854658509585526E-2</v>
      </c>
      <c r="R26" s="58">
        <v>0.21678538844656914</v>
      </c>
    </row>
    <row r="27" spans="2:38" ht="12" customHeight="1" x14ac:dyDescent="0.2">
      <c r="B27" s="30" t="s">
        <v>364</v>
      </c>
      <c r="C27" s="59">
        <v>3.0408416287276713E-2</v>
      </c>
      <c r="D27" s="60">
        <v>9.953021650274561E-3</v>
      </c>
      <c r="E27" s="60">
        <v>0</v>
      </c>
      <c r="F27" s="60">
        <v>4.8082365838399742E-3</v>
      </c>
      <c r="G27" s="60">
        <v>6.2029475779613527E-2</v>
      </c>
      <c r="H27" s="60">
        <v>2.3275769364369259E-2</v>
      </c>
      <c r="I27" s="60">
        <v>4.704525677861536E-2</v>
      </c>
      <c r="J27" s="60">
        <v>5.5721363042673033E-3</v>
      </c>
      <c r="K27" s="60">
        <v>5.9979900740148036E-2</v>
      </c>
      <c r="L27" s="60">
        <v>3.5443657746943365E-2</v>
      </c>
      <c r="M27" s="60">
        <v>1.2352792716889894E-2</v>
      </c>
      <c r="N27" s="60">
        <v>1.0567356755441574E-2</v>
      </c>
      <c r="O27" s="60">
        <v>1.0399156397282838E-2</v>
      </c>
      <c r="P27" s="60">
        <v>2.6757593516569957E-2</v>
      </c>
      <c r="Q27" s="60">
        <v>1.4954539506643221E-2</v>
      </c>
      <c r="R27" s="61">
        <v>0.13275335869990176</v>
      </c>
    </row>
    <row r="28" spans="2:38" ht="12" customHeight="1" x14ac:dyDescent="0.2">
      <c r="B28" s="26" t="s">
        <v>236</v>
      </c>
      <c r="C28" s="62">
        <v>6.7075126406930391E-2</v>
      </c>
      <c r="D28" s="63">
        <v>4.9563979026242912E-2</v>
      </c>
      <c r="E28" s="63">
        <v>4.7538253206144597E-2</v>
      </c>
      <c r="F28" s="63">
        <v>1.6133635155448064E-2</v>
      </c>
      <c r="G28" s="63">
        <v>3.9587844278116402E-2</v>
      </c>
      <c r="H28" s="63">
        <v>3.1144089370108416E-2</v>
      </c>
      <c r="I28" s="63">
        <v>2.2246971589435852E-2</v>
      </c>
      <c r="J28" s="63">
        <v>2.1666476193819423E-2</v>
      </c>
      <c r="K28" s="63">
        <v>3.6219729891690754E-3</v>
      </c>
      <c r="L28" s="63">
        <v>1.4900436585764206E-2</v>
      </c>
      <c r="M28" s="63">
        <v>8.0927189492521357E-3</v>
      </c>
      <c r="N28" s="63">
        <v>3.9970698935384323E-3</v>
      </c>
      <c r="O28" s="63">
        <v>2.5768552990454389E-3</v>
      </c>
      <c r="P28" s="63">
        <v>3.8579074490080966E-3</v>
      </c>
      <c r="Q28" s="63">
        <v>1.3945204568659635E-3</v>
      </c>
      <c r="R28" s="64">
        <v>2.7626866264392706E-2</v>
      </c>
    </row>
    <row r="29" spans="2:38" ht="12" customHeight="1" x14ac:dyDescent="0.2">
      <c r="B29" s="117">
        <v>45199</v>
      </c>
    </row>
    <row r="51" spans="2:38" ht="12" customHeight="1" x14ac:dyDescent="0.25">
      <c r="C51" s="17" t="s">
        <v>237</v>
      </c>
      <c r="W51" s="17" t="s">
        <v>237</v>
      </c>
    </row>
    <row r="52" spans="2:38" ht="12" customHeight="1" x14ac:dyDescent="0.2">
      <c r="B52" s="18" t="s">
        <v>5</v>
      </c>
      <c r="C52" s="19">
        <v>2008</v>
      </c>
      <c r="D52" s="20">
        <v>2009</v>
      </c>
      <c r="E52" s="20">
        <v>2010</v>
      </c>
      <c r="F52" s="20">
        <v>2011</v>
      </c>
      <c r="G52" s="20">
        <v>2012</v>
      </c>
      <c r="H52" s="20">
        <v>2013</v>
      </c>
      <c r="I52" s="20">
        <v>2014</v>
      </c>
      <c r="J52" s="20">
        <v>2015</v>
      </c>
      <c r="K52" s="20">
        <v>2016</v>
      </c>
      <c r="L52" s="20">
        <v>2017</v>
      </c>
      <c r="M52" s="20">
        <v>2018</v>
      </c>
      <c r="N52" s="20">
        <v>2019</v>
      </c>
      <c r="O52" s="20">
        <v>2020</v>
      </c>
      <c r="P52" s="20">
        <v>2021</v>
      </c>
      <c r="Q52" s="20">
        <v>2022</v>
      </c>
      <c r="R52" s="21">
        <v>2023</v>
      </c>
      <c r="W52" s="19">
        <v>2008</v>
      </c>
      <c r="X52" s="20">
        <v>2009</v>
      </c>
      <c r="Y52" s="20">
        <v>2010</v>
      </c>
      <c r="Z52" s="20">
        <v>2011</v>
      </c>
      <c r="AA52" s="20">
        <v>2012</v>
      </c>
      <c r="AB52" s="20">
        <v>2013</v>
      </c>
      <c r="AC52" s="20">
        <v>2014</v>
      </c>
      <c r="AD52" s="20">
        <v>2015</v>
      </c>
      <c r="AE52" s="20">
        <v>2016</v>
      </c>
      <c r="AF52" s="20">
        <v>2017</v>
      </c>
      <c r="AG52" s="20">
        <v>2018</v>
      </c>
      <c r="AH52" s="20">
        <v>2019</v>
      </c>
      <c r="AI52" s="20">
        <v>2020</v>
      </c>
      <c r="AJ52" s="20">
        <v>2021</v>
      </c>
      <c r="AK52" s="20">
        <v>2022</v>
      </c>
      <c r="AL52" s="21">
        <v>2023</v>
      </c>
    </row>
    <row r="53" spans="2:38" ht="12" customHeight="1" x14ac:dyDescent="0.2">
      <c r="B53" s="22" t="s">
        <v>223</v>
      </c>
      <c r="C53" s="73">
        <v>7</v>
      </c>
      <c r="D53" s="74">
        <v>7</v>
      </c>
      <c r="E53" s="74">
        <v>8</v>
      </c>
      <c r="F53" s="74">
        <v>8</v>
      </c>
      <c r="G53" s="74">
        <v>17</v>
      </c>
      <c r="H53" s="74">
        <v>11</v>
      </c>
      <c r="I53" s="74">
        <v>22</v>
      </c>
      <c r="J53" s="74">
        <v>19</v>
      </c>
      <c r="K53" s="74">
        <v>17</v>
      </c>
      <c r="L53" s="74">
        <v>12</v>
      </c>
      <c r="M53" s="74">
        <v>16</v>
      </c>
      <c r="N53" s="74">
        <v>23</v>
      </c>
      <c r="O53" s="74">
        <v>18</v>
      </c>
      <c r="P53" s="74">
        <v>20</v>
      </c>
      <c r="Q53" s="74">
        <v>4</v>
      </c>
      <c r="R53" s="75">
        <v>1</v>
      </c>
      <c r="V53" s="22" t="s">
        <v>224</v>
      </c>
      <c r="W53" s="73">
        <v>55</v>
      </c>
      <c r="X53" s="74">
        <v>49</v>
      </c>
      <c r="Y53" s="74">
        <v>62</v>
      </c>
      <c r="Z53" s="74">
        <v>74</v>
      </c>
      <c r="AA53" s="74">
        <v>68</v>
      </c>
      <c r="AB53" s="74">
        <v>81</v>
      </c>
      <c r="AC53" s="74">
        <v>128</v>
      </c>
      <c r="AD53" s="74">
        <v>121</v>
      </c>
      <c r="AE53" s="74">
        <v>126</v>
      </c>
      <c r="AF53" s="74">
        <v>119</v>
      </c>
      <c r="AG53" s="74">
        <v>103</v>
      </c>
      <c r="AH53" s="74">
        <v>87</v>
      </c>
      <c r="AI53" s="74">
        <v>118</v>
      </c>
      <c r="AJ53" s="74">
        <v>117</v>
      </c>
      <c r="AK53" s="74">
        <v>84</v>
      </c>
      <c r="AL53" s="75">
        <v>19</v>
      </c>
    </row>
    <row r="54" spans="2:38" ht="12" customHeight="1" x14ac:dyDescent="0.2">
      <c r="B54" s="30" t="s">
        <v>224</v>
      </c>
      <c r="C54" s="76">
        <v>17</v>
      </c>
      <c r="D54" s="77">
        <v>12</v>
      </c>
      <c r="E54" s="77">
        <v>17</v>
      </c>
      <c r="F54" s="77">
        <v>15</v>
      </c>
      <c r="G54" s="77">
        <v>10</v>
      </c>
      <c r="H54" s="77">
        <v>10</v>
      </c>
      <c r="I54" s="77">
        <v>24</v>
      </c>
      <c r="J54" s="77">
        <v>10</v>
      </c>
      <c r="K54" s="77">
        <v>20</v>
      </c>
      <c r="L54" s="77">
        <v>13</v>
      </c>
      <c r="M54" s="77">
        <v>15</v>
      </c>
      <c r="N54" s="77">
        <v>17</v>
      </c>
      <c r="O54" s="77">
        <v>26</v>
      </c>
      <c r="P54" s="77">
        <v>12</v>
      </c>
      <c r="Q54" s="77">
        <v>7</v>
      </c>
      <c r="R54" s="78">
        <v>2</v>
      </c>
      <c r="V54" s="30" t="s">
        <v>225</v>
      </c>
      <c r="W54" s="76">
        <v>3</v>
      </c>
      <c r="X54" s="77">
        <v>1</v>
      </c>
      <c r="Y54" s="77">
        <v>9</v>
      </c>
      <c r="Z54" s="77">
        <v>3</v>
      </c>
      <c r="AA54" s="77">
        <v>11</v>
      </c>
      <c r="AB54" s="77">
        <v>8</v>
      </c>
      <c r="AC54" s="77">
        <v>12</v>
      </c>
      <c r="AD54" s="77">
        <v>4</v>
      </c>
      <c r="AE54" s="77">
        <v>9</v>
      </c>
      <c r="AF54" s="77">
        <v>6</v>
      </c>
      <c r="AG54" s="77">
        <v>10</v>
      </c>
      <c r="AH54" s="77">
        <v>2</v>
      </c>
      <c r="AI54" s="77">
        <v>3</v>
      </c>
      <c r="AJ54" s="77">
        <v>6</v>
      </c>
      <c r="AK54" s="77">
        <v>4</v>
      </c>
      <c r="AL54" s="78">
        <v>1</v>
      </c>
    </row>
    <row r="55" spans="2:38" ht="12" customHeight="1" x14ac:dyDescent="0.2">
      <c r="B55" s="30" t="s">
        <v>226</v>
      </c>
      <c r="C55" s="79">
        <v>23</v>
      </c>
      <c r="D55" s="80">
        <v>28</v>
      </c>
      <c r="E55" s="80">
        <v>28</v>
      </c>
      <c r="F55" s="80">
        <v>35</v>
      </c>
      <c r="G55" s="80">
        <v>38</v>
      </c>
      <c r="H55" s="80">
        <v>51</v>
      </c>
      <c r="I55" s="80">
        <v>68</v>
      </c>
      <c r="J55" s="80">
        <v>66</v>
      </c>
      <c r="K55" s="80">
        <v>71</v>
      </c>
      <c r="L55" s="80">
        <v>70</v>
      </c>
      <c r="M55" s="80">
        <v>49</v>
      </c>
      <c r="N55" s="80">
        <v>28</v>
      </c>
      <c r="O55" s="80">
        <v>37</v>
      </c>
      <c r="P55" s="80">
        <v>31</v>
      </c>
      <c r="Q55" s="80">
        <v>18</v>
      </c>
      <c r="R55" s="81">
        <v>4</v>
      </c>
      <c r="V55" s="30" t="s">
        <v>227</v>
      </c>
      <c r="W55" s="79">
        <v>19</v>
      </c>
      <c r="X55" s="80">
        <v>13</v>
      </c>
      <c r="Y55" s="80">
        <v>15</v>
      </c>
      <c r="Z55" s="80">
        <v>17</v>
      </c>
      <c r="AA55" s="80">
        <v>30</v>
      </c>
      <c r="AB55" s="80">
        <v>22</v>
      </c>
      <c r="AC55" s="80">
        <v>34</v>
      </c>
      <c r="AD55" s="80">
        <v>27</v>
      </c>
      <c r="AE55" s="80">
        <v>19</v>
      </c>
      <c r="AF55" s="80">
        <v>18</v>
      </c>
      <c r="AG55" s="80">
        <v>23</v>
      </c>
      <c r="AH55" s="80">
        <v>25</v>
      </c>
      <c r="AI55" s="80">
        <v>22</v>
      </c>
      <c r="AJ55" s="80">
        <v>24</v>
      </c>
      <c r="AK55" s="80">
        <v>6</v>
      </c>
      <c r="AL55" s="81">
        <v>2</v>
      </c>
    </row>
    <row r="56" spans="2:38" ht="12" customHeight="1" x14ac:dyDescent="0.2">
      <c r="B56" s="30" t="s">
        <v>228</v>
      </c>
      <c r="C56" s="76">
        <v>0</v>
      </c>
      <c r="D56" s="77">
        <v>2</v>
      </c>
      <c r="E56" s="77">
        <v>0</v>
      </c>
      <c r="F56" s="77">
        <v>2</v>
      </c>
      <c r="G56" s="77">
        <v>2</v>
      </c>
      <c r="H56" s="77">
        <v>2</v>
      </c>
      <c r="I56" s="77">
        <v>4</v>
      </c>
      <c r="J56" s="77">
        <v>0</v>
      </c>
      <c r="K56" s="77">
        <v>3</v>
      </c>
      <c r="L56" s="77">
        <v>3</v>
      </c>
      <c r="M56" s="77">
        <v>5</v>
      </c>
      <c r="N56" s="77">
        <v>1</v>
      </c>
      <c r="O56" s="77">
        <v>4</v>
      </c>
      <c r="P56" s="77">
        <v>5</v>
      </c>
      <c r="Q56" s="77">
        <v>2</v>
      </c>
      <c r="R56" s="78">
        <v>0</v>
      </c>
      <c r="V56" s="30" t="s">
        <v>229</v>
      </c>
      <c r="W56" s="76">
        <v>25</v>
      </c>
      <c r="X56" s="77">
        <v>20</v>
      </c>
      <c r="Y56" s="77">
        <v>28</v>
      </c>
      <c r="Z56" s="77">
        <v>25</v>
      </c>
      <c r="AA56" s="77">
        <v>35</v>
      </c>
      <c r="AB56" s="77">
        <v>43</v>
      </c>
      <c r="AC56" s="77">
        <v>50</v>
      </c>
      <c r="AD56" s="77">
        <v>57</v>
      </c>
      <c r="AE56" s="77">
        <v>31</v>
      </c>
      <c r="AF56" s="77">
        <v>33</v>
      </c>
      <c r="AG56" s="77">
        <v>40</v>
      </c>
      <c r="AH56" s="77">
        <v>29</v>
      </c>
      <c r="AI56" s="77">
        <v>22</v>
      </c>
      <c r="AJ56" s="77">
        <v>9</v>
      </c>
      <c r="AK56" s="77">
        <v>17</v>
      </c>
      <c r="AL56" s="78">
        <v>6</v>
      </c>
    </row>
    <row r="57" spans="2:38" ht="12" customHeight="1" x14ac:dyDescent="0.2">
      <c r="B57" s="30" t="s">
        <v>230</v>
      </c>
      <c r="C57" s="79">
        <v>12</v>
      </c>
      <c r="D57" s="80">
        <v>7</v>
      </c>
      <c r="E57" s="80">
        <v>13</v>
      </c>
      <c r="F57" s="80">
        <v>16</v>
      </c>
      <c r="G57" s="80">
        <v>14</v>
      </c>
      <c r="H57" s="80">
        <v>16</v>
      </c>
      <c r="I57" s="80">
        <v>28</v>
      </c>
      <c r="J57" s="80">
        <v>36</v>
      </c>
      <c r="K57" s="80">
        <v>24</v>
      </c>
      <c r="L57" s="80">
        <v>27</v>
      </c>
      <c r="M57" s="80">
        <v>24</v>
      </c>
      <c r="N57" s="80">
        <v>33</v>
      </c>
      <c r="O57" s="80">
        <v>44</v>
      </c>
      <c r="P57" s="80">
        <v>63</v>
      </c>
      <c r="Q57" s="80">
        <v>48</v>
      </c>
      <c r="R57" s="81">
        <v>13</v>
      </c>
      <c r="V57" s="26" t="s">
        <v>231</v>
      </c>
      <c r="W57" s="89">
        <v>3</v>
      </c>
      <c r="X57" s="90">
        <v>2</v>
      </c>
      <c r="Y57" s="90">
        <v>0</v>
      </c>
      <c r="Z57" s="90">
        <v>4</v>
      </c>
      <c r="AA57" s="90">
        <v>12</v>
      </c>
      <c r="AB57" s="90">
        <v>7</v>
      </c>
      <c r="AC57" s="90">
        <v>11</v>
      </c>
      <c r="AD57" s="90">
        <v>5</v>
      </c>
      <c r="AE57" s="90">
        <v>7</v>
      </c>
      <c r="AF57" s="90">
        <v>13</v>
      </c>
      <c r="AG57" s="90">
        <v>7</v>
      </c>
      <c r="AH57" s="90">
        <v>14</v>
      </c>
      <c r="AI57" s="90">
        <v>11</v>
      </c>
      <c r="AJ57" s="90">
        <v>17</v>
      </c>
      <c r="AK57" s="90">
        <v>11</v>
      </c>
      <c r="AL57" s="91">
        <v>3</v>
      </c>
    </row>
    <row r="58" spans="2:38" ht="12" customHeight="1" x14ac:dyDescent="0.2">
      <c r="B58" s="30" t="s">
        <v>232</v>
      </c>
      <c r="C58" s="76">
        <v>3</v>
      </c>
      <c r="D58" s="77">
        <v>0</v>
      </c>
      <c r="E58" s="77">
        <v>4</v>
      </c>
      <c r="F58" s="77">
        <v>6</v>
      </c>
      <c r="G58" s="77">
        <v>4</v>
      </c>
      <c r="H58" s="77">
        <v>2</v>
      </c>
      <c r="I58" s="77">
        <v>4</v>
      </c>
      <c r="J58" s="77">
        <v>9</v>
      </c>
      <c r="K58" s="77">
        <v>8</v>
      </c>
      <c r="L58" s="77">
        <v>6</v>
      </c>
      <c r="M58" s="77">
        <v>10</v>
      </c>
      <c r="N58" s="77">
        <v>8</v>
      </c>
      <c r="O58" s="77">
        <v>7</v>
      </c>
      <c r="P58" s="77">
        <v>6</v>
      </c>
      <c r="Q58" s="77">
        <v>9</v>
      </c>
      <c r="R58" s="78">
        <v>0</v>
      </c>
    </row>
    <row r="59" spans="2:38" ht="12" customHeight="1" x14ac:dyDescent="0.2">
      <c r="B59" s="30" t="s">
        <v>233</v>
      </c>
      <c r="C59" s="79">
        <v>3</v>
      </c>
      <c r="D59" s="80">
        <v>1</v>
      </c>
      <c r="E59" s="80">
        <v>9</v>
      </c>
      <c r="F59" s="80">
        <v>3</v>
      </c>
      <c r="G59" s="80">
        <v>11</v>
      </c>
      <c r="H59" s="80">
        <v>8</v>
      </c>
      <c r="I59" s="80">
        <v>12</v>
      </c>
      <c r="J59" s="80">
        <v>4</v>
      </c>
      <c r="K59" s="80">
        <v>9</v>
      </c>
      <c r="L59" s="80">
        <v>6</v>
      </c>
      <c r="M59" s="80">
        <v>10</v>
      </c>
      <c r="N59" s="80">
        <v>2</v>
      </c>
      <c r="O59" s="80">
        <v>3</v>
      </c>
      <c r="P59" s="80">
        <v>6</v>
      </c>
      <c r="Q59" s="80">
        <v>4</v>
      </c>
      <c r="R59" s="81">
        <v>1</v>
      </c>
      <c r="W59" s="19">
        <v>2008</v>
      </c>
      <c r="X59" s="20">
        <v>2009</v>
      </c>
      <c r="Y59" s="20">
        <v>2010</v>
      </c>
      <c r="Z59" s="20">
        <v>2011</v>
      </c>
      <c r="AA59" s="20">
        <v>2012</v>
      </c>
      <c r="AB59" s="20">
        <v>2013</v>
      </c>
      <c r="AC59" s="20">
        <v>2014</v>
      </c>
      <c r="AD59" s="20">
        <v>2015</v>
      </c>
      <c r="AE59" s="20">
        <v>2016</v>
      </c>
      <c r="AF59" s="20">
        <v>2017</v>
      </c>
      <c r="AG59" s="20">
        <v>2018</v>
      </c>
      <c r="AH59" s="20">
        <v>2019</v>
      </c>
      <c r="AI59" s="20">
        <v>2020</v>
      </c>
      <c r="AJ59" s="20">
        <v>2021</v>
      </c>
      <c r="AK59" s="20">
        <v>2022</v>
      </c>
      <c r="AL59" s="21">
        <v>2023</v>
      </c>
    </row>
    <row r="60" spans="2:38" ht="12" customHeight="1" x14ac:dyDescent="0.2">
      <c r="B60" s="30" t="s">
        <v>234</v>
      </c>
      <c r="C60" s="76">
        <v>25</v>
      </c>
      <c r="D60" s="77">
        <v>20</v>
      </c>
      <c r="E60" s="77">
        <v>28</v>
      </c>
      <c r="F60" s="77">
        <v>25</v>
      </c>
      <c r="G60" s="77">
        <v>35</v>
      </c>
      <c r="H60" s="77">
        <v>43</v>
      </c>
      <c r="I60" s="77">
        <v>50</v>
      </c>
      <c r="J60" s="77">
        <v>57</v>
      </c>
      <c r="K60" s="77">
        <v>31</v>
      </c>
      <c r="L60" s="77">
        <v>33</v>
      </c>
      <c r="M60" s="77">
        <v>40</v>
      </c>
      <c r="N60" s="77">
        <v>29</v>
      </c>
      <c r="O60" s="77">
        <v>22</v>
      </c>
      <c r="P60" s="77">
        <v>9</v>
      </c>
      <c r="Q60" s="77">
        <v>17</v>
      </c>
      <c r="R60" s="78">
        <v>6</v>
      </c>
      <c r="V60" s="22" t="s">
        <v>224</v>
      </c>
      <c r="W60" s="194">
        <v>0.52380952380952384</v>
      </c>
      <c r="X60" s="195">
        <v>0.57647058823529407</v>
      </c>
      <c r="Y60" s="195">
        <v>0.54385964912280704</v>
      </c>
      <c r="Z60" s="195">
        <v>0.60162601626016265</v>
      </c>
      <c r="AA60" s="195">
        <v>0.4358974358974359</v>
      </c>
      <c r="AB60" s="195">
        <v>0.50310559006211175</v>
      </c>
      <c r="AC60" s="195">
        <v>0.5446808510638298</v>
      </c>
      <c r="AD60" s="195">
        <v>0.56542056074766356</v>
      </c>
      <c r="AE60" s="195">
        <v>0.65625</v>
      </c>
      <c r="AF60" s="195">
        <v>0.62962962962962965</v>
      </c>
      <c r="AG60" s="195">
        <v>0.56284153005464477</v>
      </c>
      <c r="AH60" s="195">
        <v>0.55414012738853502</v>
      </c>
      <c r="AI60" s="195">
        <v>0.67045454545454541</v>
      </c>
      <c r="AJ60" s="195">
        <v>0.67630057803468213</v>
      </c>
      <c r="AK60" s="195">
        <v>0.68852459016393441</v>
      </c>
      <c r="AL60" s="196">
        <v>0.61290322580645162</v>
      </c>
    </row>
    <row r="61" spans="2:38" ht="12" customHeight="1" x14ac:dyDescent="0.2">
      <c r="B61" s="30" t="s">
        <v>235</v>
      </c>
      <c r="C61" s="79">
        <v>3</v>
      </c>
      <c r="D61" s="80">
        <v>2</v>
      </c>
      <c r="E61" s="80">
        <v>0</v>
      </c>
      <c r="F61" s="80">
        <v>4</v>
      </c>
      <c r="G61" s="80">
        <v>12</v>
      </c>
      <c r="H61" s="80">
        <v>7</v>
      </c>
      <c r="I61" s="80">
        <v>11</v>
      </c>
      <c r="J61" s="80">
        <v>5</v>
      </c>
      <c r="K61" s="80">
        <v>7</v>
      </c>
      <c r="L61" s="80">
        <v>13</v>
      </c>
      <c r="M61" s="80">
        <v>7</v>
      </c>
      <c r="N61" s="80">
        <v>14</v>
      </c>
      <c r="O61" s="80">
        <v>11</v>
      </c>
      <c r="P61" s="80">
        <v>17</v>
      </c>
      <c r="Q61" s="80">
        <v>11</v>
      </c>
      <c r="R61" s="81">
        <v>3</v>
      </c>
      <c r="V61" s="30" t="s">
        <v>225</v>
      </c>
      <c r="W61" s="197">
        <v>2.8571428571428571E-2</v>
      </c>
      <c r="X61" s="198">
        <v>1.1764705882352941E-2</v>
      </c>
      <c r="Y61" s="198">
        <v>7.8947368421052627E-2</v>
      </c>
      <c r="Z61" s="198">
        <v>2.4390243902439025E-2</v>
      </c>
      <c r="AA61" s="198">
        <v>7.0512820512820512E-2</v>
      </c>
      <c r="AB61" s="198">
        <v>4.9689440993788817E-2</v>
      </c>
      <c r="AC61" s="198">
        <v>5.106382978723404E-2</v>
      </c>
      <c r="AD61" s="198">
        <v>1.8691588785046728E-2</v>
      </c>
      <c r="AE61" s="198">
        <v>4.6875E-2</v>
      </c>
      <c r="AF61" s="198">
        <v>3.1746031746031744E-2</v>
      </c>
      <c r="AG61" s="198">
        <v>5.4644808743169397E-2</v>
      </c>
      <c r="AH61" s="198">
        <v>1.2738853503184714E-2</v>
      </c>
      <c r="AI61" s="198">
        <v>1.7045454545454544E-2</v>
      </c>
      <c r="AJ61" s="198">
        <v>3.4682080924855488E-2</v>
      </c>
      <c r="AK61" s="198">
        <v>3.2786885245901641E-2</v>
      </c>
      <c r="AL61" s="199">
        <v>3.2258064516129031E-2</v>
      </c>
    </row>
    <row r="62" spans="2:38" ht="12" customHeight="1" x14ac:dyDescent="0.2">
      <c r="B62" s="26" t="s">
        <v>236</v>
      </c>
      <c r="C62" s="82">
        <v>12</v>
      </c>
      <c r="D62" s="83">
        <v>6</v>
      </c>
      <c r="E62" s="83">
        <v>7</v>
      </c>
      <c r="F62" s="83">
        <v>9</v>
      </c>
      <c r="G62" s="83">
        <v>13</v>
      </c>
      <c r="H62" s="83">
        <v>11</v>
      </c>
      <c r="I62" s="83">
        <v>12</v>
      </c>
      <c r="J62" s="83">
        <v>8</v>
      </c>
      <c r="K62" s="83">
        <v>2</v>
      </c>
      <c r="L62" s="83">
        <v>6</v>
      </c>
      <c r="M62" s="83">
        <v>7</v>
      </c>
      <c r="N62" s="83">
        <v>2</v>
      </c>
      <c r="O62" s="83">
        <v>4</v>
      </c>
      <c r="P62" s="83">
        <v>4</v>
      </c>
      <c r="Q62" s="83">
        <v>2</v>
      </c>
      <c r="R62" s="84">
        <v>1</v>
      </c>
      <c r="V62" s="30" t="s">
        <v>227</v>
      </c>
      <c r="W62" s="200">
        <v>0.18095238095238095</v>
      </c>
      <c r="X62" s="201">
        <v>0.15294117647058825</v>
      </c>
      <c r="Y62" s="201">
        <v>0.13157894736842105</v>
      </c>
      <c r="Z62" s="201">
        <v>0.13821138211382114</v>
      </c>
      <c r="AA62" s="201">
        <v>0.19230769230769232</v>
      </c>
      <c r="AB62" s="201">
        <v>0.13664596273291926</v>
      </c>
      <c r="AC62" s="201">
        <v>0.14468085106382977</v>
      </c>
      <c r="AD62" s="201">
        <v>0.12616822429906541</v>
      </c>
      <c r="AE62" s="201">
        <v>9.8958333333333329E-2</v>
      </c>
      <c r="AF62" s="201">
        <v>9.5238095238095233E-2</v>
      </c>
      <c r="AG62" s="201">
        <v>0.12568306010928962</v>
      </c>
      <c r="AH62" s="201">
        <v>0.15923566878980891</v>
      </c>
      <c r="AI62" s="201">
        <v>0.125</v>
      </c>
      <c r="AJ62" s="201">
        <v>0.13872832369942195</v>
      </c>
      <c r="AK62" s="201">
        <v>4.9180327868852458E-2</v>
      </c>
      <c r="AL62" s="202">
        <v>6.4516129032258063E-2</v>
      </c>
    </row>
    <row r="63" spans="2:38" ht="12" customHeight="1" x14ac:dyDescent="0.2">
      <c r="V63" s="30" t="s">
        <v>229</v>
      </c>
      <c r="W63" s="197">
        <v>0.23809523809523808</v>
      </c>
      <c r="X63" s="198">
        <v>0.23529411764705882</v>
      </c>
      <c r="Y63" s="198">
        <v>0.24561403508771928</v>
      </c>
      <c r="Z63" s="198">
        <v>0.2032520325203252</v>
      </c>
      <c r="AA63" s="198">
        <v>0.22435897435897437</v>
      </c>
      <c r="AB63" s="198">
        <v>0.26708074534161491</v>
      </c>
      <c r="AC63" s="198">
        <v>0.21276595744680851</v>
      </c>
      <c r="AD63" s="198">
        <v>0.26635514018691586</v>
      </c>
      <c r="AE63" s="198">
        <v>0.16145833333333334</v>
      </c>
      <c r="AF63" s="198">
        <v>0.17460317460317459</v>
      </c>
      <c r="AG63" s="198">
        <v>0.21857923497267759</v>
      </c>
      <c r="AH63" s="198">
        <v>0.18471337579617833</v>
      </c>
      <c r="AI63" s="198">
        <v>0.125</v>
      </c>
      <c r="AJ63" s="198">
        <v>5.2023121387283239E-2</v>
      </c>
      <c r="AK63" s="198">
        <v>0.13934426229508196</v>
      </c>
      <c r="AL63" s="199">
        <v>0.19354838709677419</v>
      </c>
    </row>
    <row r="64" spans="2:38" ht="12" customHeight="1" x14ac:dyDescent="0.2">
      <c r="C64" s="19">
        <v>2008</v>
      </c>
      <c r="D64" s="20">
        <v>2009</v>
      </c>
      <c r="E64" s="20">
        <v>2010</v>
      </c>
      <c r="F64" s="20">
        <v>2011</v>
      </c>
      <c r="G64" s="20">
        <v>2012</v>
      </c>
      <c r="H64" s="20">
        <v>2013</v>
      </c>
      <c r="I64" s="20">
        <v>2014</v>
      </c>
      <c r="J64" s="20">
        <v>2015</v>
      </c>
      <c r="K64" s="20">
        <v>2016</v>
      </c>
      <c r="L64" s="20">
        <v>2017</v>
      </c>
      <c r="M64" s="20">
        <v>2018</v>
      </c>
      <c r="N64" s="20">
        <v>2019</v>
      </c>
      <c r="O64" s="20">
        <v>2020</v>
      </c>
      <c r="P64" s="20">
        <v>2021</v>
      </c>
      <c r="Q64" s="20">
        <v>2022</v>
      </c>
      <c r="R64" s="21">
        <v>2023</v>
      </c>
      <c r="V64" s="26" t="s">
        <v>231</v>
      </c>
      <c r="W64" s="203">
        <v>2.8571428571428571E-2</v>
      </c>
      <c r="X64" s="204">
        <v>2.3529411764705882E-2</v>
      </c>
      <c r="Y64" s="204">
        <v>0</v>
      </c>
      <c r="Z64" s="204">
        <v>3.2520325203252036E-2</v>
      </c>
      <c r="AA64" s="204">
        <v>7.6923076923076927E-2</v>
      </c>
      <c r="AB64" s="204">
        <v>4.3478260869565216E-2</v>
      </c>
      <c r="AC64" s="204">
        <v>4.6808510638297871E-2</v>
      </c>
      <c r="AD64" s="204">
        <v>2.336448598130841E-2</v>
      </c>
      <c r="AE64" s="204">
        <v>3.6458333333333336E-2</v>
      </c>
      <c r="AF64" s="204">
        <v>6.8783068783068779E-2</v>
      </c>
      <c r="AG64" s="204">
        <v>3.825136612021858E-2</v>
      </c>
      <c r="AH64" s="204">
        <v>8.9171974522292988E-2</v>
      </c>
      <c r="AI64" s="204">
        <v>6.25E-2</v>
      </c>
      <c r="AJ64" s="204">
        <v>9.8265895953757232E-2</v>
      </c>
      <c r="AK64" s="204">
        <v>9.0163934426229511E-2</v>
      </c>
      <c r="AL64" s="205">
        <v>9.6774193548387094E-2</v>
      </c>
    </row>
    <row r="65" spans="2:22" ht="12" customHeight="1" x14ac:dyDescent="0.2">
      <c r="B65" s="22" t="s">
        <v>223</v>
      </c>
      <c r="C65" s="53">
        <v>6.6666666666666666E-2</v>
      </c>
      <c r="D65" s="54">
        <v>8.2352941176470587E-2</v>
      </c>
      <c r="E65" s="54">
        <v>7.0175438596491224E-2</v>
      </c>
      <c r="F65" s="54">
        <v>6.5040650406504072E-2</v>
      </c>
      <c r="G65" s="54">
        <v>0.10897435897435898</v>
      </c>
      <c r="H65" s="54">
        <v>6.8322981366459631E-2</v>
      </c>
      <c r="I65" s="54">
        <v>9.3617021276595741E-2</v>
      </c>
      <c r="J65" s="54">
        <v>8.8785046728971959E-2</v>
      </c>
      <c r="K65" s="54">
        <v>8.8541666666666671E-2</v>
      </c>
      <c r="L65" s="54">
        <v>6.3492063492063489E-2</v>
      </c>
      <c r="M65" s="54">
        <v>8.7431693989071038E-2</v>
      </c>
      <c r="N65" s="54">
        <v>0.1464968152866242</v>
      </c>
      <c r="O65" s="54">
        <v>0.10227272727272728</v>
      </c>
      <c r="P65" s="54">
        <v>0.11560693641618497</v>
      </c>
      <c r="Q65" s="54">
        <v>3.2786885245901641E-2</v>
      </c>
      <c r="R65" s="55">
        <v>3.2258064516129031E-2</v>
      </c>
      <c r="V65" s="117">
        <v>45199</v>
      </c>
    </row>
    <row r="66" spans="2:22" ht="12" customHeight="1" x14ac:dyDescent="0.2">
      <c r="B66" s="30" t="s">
        <v>224</v>
      </c>
      <c r="C66" s="56">
        <v>0.16190476190476191</v>
      </c>
      <c r="D66" s="57">
        <v>0.14117647058823529</v>
      </c>
      <c r="E66" s="57">
        <v>0.14912280701754385</v>
      </c>
      <c r="F66" s="57">
        <v>0.12195121951219512</v>
      </c>
      <c r="G66" s="57">
        <v>6.4102564102564097E-2</v>
      </c>
      <c r="H66" s="57">
        <v>6.2111801242236024E-2</v>
      </c>
      <c r="I66" s="57">
        <v>0.10212765957446808</v>
      </c>
      <c r="J66" s="57">
        <v>4.6728971962616821E-2</v>
      </c>
      <c r="K66" s="57">
        <v>0.10416666666666667</v>
      </c>
      <c r="L66" s="57">
        <v>6.8783068783068779E-2</v>
      </c>
      <c r="M66" s="57">
        <v>8.1967213114754092E-2</v>
      </c>
      <c r="N66" s="57">
        <v>0.10828025477707007</v>
      </c>
      <c r="O66" s="57">
        <v>0.14772727272727273</v>
      </c>
      <c r="P66" s="57">
        <v>6.9364161849710976E-2</v>
      </c>
      <c r="Q66" s="57">
        <v>5.737704918032787E-2</v>
      </c>
      <c r="R66" s="58">
        <v>6.4516129032258063E-2</v>
      </c>
    </row>
    <row r="67" spans="2:22" ht="12" customHeight="1" x14ac:dyDescent="0.2">
      <c r="B67" s="30" t="s">
        <v>226</v>
      </c>
      <c r="C67" s="59">
        <v>0.21904761904761905</v>
      </c>
      <c r="D67" s="60">
        <v>0.32941176470588235</v>
      </c>
      <c r="E67" s="60">
        <v>0.24561403508771928</v>
      </c>
      <c r="F67" s="60">
        <v>0.28455284552845528</v>
      </c>
      <c r="G67" s="60">
        <v>0.24358974358974358</v>
      </c>
      <c r="H67" s="60">
        <v>0.31677018633540371</v>
      </c>
      <c r="I67" s="60">
        <v>0.28936170212765955</v>
      </c>
      <c r="J67" s="60">
        <v>0.30841121495327101</v>
      </c>
      <c r="K67" s="60">
        <v>0.36979166666666669</v>
      </c>
      <c r="L67" s="60">
        <v>0.37037037037037035</v>
      </c>
      <c r="M67" s="60">
        <v>0.26775956284153007</v>
      </c>
      <c r="N67" s="60">
        <v>0.17834394904458598</v>
      </c>
      <c r="O67" s="60">
        <v>0.21022727272727273</v>
      </c>
      <c r="P67" s="60">
        <v>0.1791907514450867</v>
      </c>
      <c r="Q67" s="60">
        <v>0.14754098360655737</v>
      </c>
      <c r="R67" s="61">
        <v>0.12903225806451613</v>
      </c>
    </row>
    <row r="68" spans="2:22" ht="12" customHeight="1" x14ac:dyDescent="0.2">
      <c r="B68" s="30" t="s">
        <v>228</v>
      </c>
      <c r="C68" s="56">
        <v>0</v>
      </c>
      <c r="D68" s="57">
        <v>2.3529411764705882E-2</v>
      </c>
      <c r="E68" s="57">
        <v>0</v>
      </c>
      <c r="F68" s="57">
        <v>1.6260162601626018E-2</v>
      </c>
      <c r="G68" s="57">
        <v>1.282051282051282E-2</v>
      </c>
      <c r="H68" s="57">
        <v>1.2422360248447204E-2</v>
      </c>
      <c r="I68" s="57">
        <v>1.7021276595744681E-2</v>
      </c>
      <c r="J68" s="57">
        <v>0</v>
      </c>
      <c r="K68" s="57">
        <v>1.5625E-2</v>
      </c>
      <c r="L68" s="57">
        <v>1.5873015873015872E-2</v>
      </c>
      <c r="M68" s="57">
        <v>2.7322404371584699E-2</v>
      </c>
      <c r="N68" s="57">
        <v>6.369426751592357E-3</v>
      </c>
      <c r="O68" s="57">
        <v>2.2727272727272728E-2</v>
      </c>
      <c r="P68" s="57">
        <v>2.8901734104046242E-2</v>
      </c>
      <c r="Q68" s="57">
        <v>1.6393442622950821E-2</v>
      </c>
      <c r="R68" s="58">
        <v>0</v>
      </c>
    </row>
    <row r="69" spans="2:22" ht="12" customHeight="1" x14ac:dyDescent="0.2">
      <c r="B69" s="30" t="s">
        <v>230</v>
      </c>
      <c r="C69" s="59">
        <v>0.11428571428571428</v>
      </c>
      <c r="D69" s="60">
        <v>8.2352941176470587E-2</v>
      </c>
      <c r="E69" s="60">
        <v>0.11403508771929824</v>
      </c>
      <c r="F69" s="60">
        <v>0.13008130081300814</v>
      </c>
      <c r="G69" s="60">
        <v>8.9743589743589744E-2</v>
      </c>
      <c r="H69" s="60">
        <v>9.9378881987577633E-2</v>
      </c>
      <c r="I69" s="60">
        <v>0.11914893617021277</v>
      </c>
      <c r="J69" s="60">
        <v>0.16822429906542055</v>
      </c>
      <c r="K69" s="60">
        <v>0.125</v>
      </c>
      <c r="L69" s="60">
        <v>0.14285714285714285</v>
      </c>
      <c r="M69" s="60">
        <v>0.13114754098360656</v>
      </c>
      <c r="N69" s="60">
        <v>0.21019108280254778</v>
      </c>
      <c r="O69" s="60">
        <v>0.25</v>
      </c>
      <c r="P69" s="60">
        <v>0.36416184971098264</v>
      </c>
      <c r="Q69" s="60">
        <v>0.39344262295081966</v>
      </c>
      <c r="R69" s="61">
        <v>0.41935483870967744</v>
      </c>
    </row>
    <row r="70" spans="2:22" ht="12" customHeight="1" x14ac:dyDescent="0.2">
      <c r="B70" s="30" t="s">
        <v>232</v>
      </c>
      <c r="C70" s="56">
        <v>2.8571428571428571E-2</v>
      </c>
      <c r="D70" s="57">
        <v>0</v>
      </c>
      <c r="E70" s="57">
        <v>3.5087719298245612E-2</v>
      </c>
      <c r="F70" s="57">
        <v>4.878048780487805E-2</v>
      </c>
      <c r="G70" s="57">
        <v>2.564102564102564E-2</v>
      </c>
      <c r="H70" s="57">
        <v>1.2422360248447204E-2</v>
      </c>
      <c r="I70" s="57">
        <v>1.7021276595744681E-2</v>
      </c>
      <c r="J70" s="57">
        <v>4.2056074766355138E-2</v>
      </c>
      <c r="K70" s="57">
        <v>4.1666666666666664E-2</v>
      </c>
      <c r="L70" s="57">
        <v>3.1746031746031744E-2</v>
      </c>
      <c r="M70" s="57">
        <v>5.4644808743169397E-2</v>
      </c>
      <c r="N70" s="57">
        <v>5.0955414012738856E-2</v>
      </c>
      <c r="O70" s="57">
        <v>3.9772727272727272E-2</v>
      </c>
      <c r="P70" s="57">
        <v>3.4682080924855488E-2</v>
      </c>
      <c r="Q70" s="57">
        <v>7.3770491803278687E-2</v>
      </c>
      <c r="R70" s="58">
        <v>0</v>
      </c>
    </row>
    <row r="71" spans="2:22" ht="12" customHeight="1" x14ac:dyDescent="0.2">
      <c r="B71" s="30" t="s">
        <v>233</v>
      </c>
      <c r="C71" s="59">
        <v>2.8571428571428571E-2</v>
      </c>
      <c r="D71" s="60">
        <v>1.1764705882352941E-2</v>
      </c>
      <c r="E71" s="60">
        <v>7.8947368421052627E-2</v>
      </c>
      <c r="F71" s="60">
        <v>2.4390243902439025E-2</v>
      </c>
      <c r="G71" s="60">
        <v>7.0512820512820512E-2</v>
      </c>
      <c r="H71" s="60">
        <v>4.9689440993788817E-2</v>
      </c>
      <c r="I71" s="60">
        <v>5.106382978723404E-2</v>
      </c>
      <c r="J71" s="60">
        <v>1.8691588785046728E-2</v>
      </c>
      <c r="K71" s="60">
        <v>4.6875E-2</v>
      </c>
      <c r="L71" s="60">
        <v>3.1746031746031744E-2</v>
      </c>
      <c r="M71" s="60">
        <v>5.4644808743169397E-2</v>
      </c>
      <c r="N71" s="60">
        <v>1.2738853503184714E-2</v>
      </c>
      <c r="O71" s="60">
        <v>1.7045454545454544E-2</v>
      </c>
      <c r="P71" s="60">
        <v>3.4682080924855488E-2</v>
      </c>
      <c r="Q71" s="60">
        <v>3.2786885245901641E-2</v>
      </c>
      <c r="R71" s="61">
        <v>3.2258064516129031E-2</v>
      </c>
    </row>
    <row r="72" spans="2:22" ht="12" customHeight="1" x14ac:dyDescent="0.2">
      <c r="B72" s="30" t="s">
        <v>234</v>
      </c>
      <c r="C72" s="56">
        <v>0.23809523809523808</v>
      </c>
      <c r="D72" s="57">
        <v>0.23529411764705882</v>
      </c>
      <c r="E72" s="57">
        <v>0.24561403508771928</v>
      </c>
      <c r="F72" s="57">
        <v>0.2032520325203252</v>
      </c>
      <c r="G72" s="57">
        <v>0.22435897435897437</v>
      </c>
      <c r="H72" s="57">
        <v>0.26708074534161491</v>
      </c>
      <c r="I72" s="57">
        <v>0.21276595744680851</v>
      </c>
      <c r="J72" s="57">
        <v>0.26635514018691586</v>
      </c>
      <c r="K72" s="57">
        <v>0.16145833333333334</v>
      </c>
      <c r="L72" s="57">
        <v>0.17460317460317459</v>
      </c>
      <c r="M72" s="57">
        <v>0.21857923497267759</v>
      </c>
      <c r="N72" s="57">
        <v>0.18471337579617833</v>
      </c>
      <c r="O72" s="57">
        <v>0.125</v>
      </c>
      <c r="P72" s="57">
        <v>5.2023121387283239E-2</v>
      </c>
      <c r="Q72" s="57">
        <v>0.13934426229508196</v>
      </c>
      <c r="R72" s="58">
        <v>0.19354838709677419</v>
      </c>
    </row>
    <row r="73" spans="2:22" ht="12" customHeight="1" x14ac:dyDescent="0.2">
      <c r="B73" s="30" t="s">
        <v>235</v>
      </c>
      <c r="C73" s="59">
        <v>2.8571428571428571E-2</v>
      </c>
      <c r="D73" s="60">
        <v>2.3529411764705882E-2</v>
      </c>
      <c r="E73" s="60">
        <v>0</v>
      </c>
      <c r="F73" s="60">
        <v>3.2520325203252036E-2</v>
      </c>
      <c r="G73" s="60">
        <v>7.6923076923076927E-2</v>
      </c>
      <c r="H73" s="60">
        <v>4.3478260869565216E-2</v>
      </c>
      <c r="I73" s="60">
        <v>4.6808510638297871E-2</v>
      </c>
      <c r="J73" s="60">
        <v>2.336448598130841E-2</v>
      </c>
      <c r="K73" s="60">
        <v>3.6458333333333336E-2</v>
      </c>
      <c r="L73" s="60">
        <v>6.8783068783068779E-2</v>
      </c>
      <c r="M73" s="60">
        <v>3.825136612021858E-2</v>
      </c>
      <c r="N73" s="60">
        <v>8.9171974522292988E-2</v>
      </c>
      <c r="O73" s="60">
        <v>6.25E-2</v>
      </c>
      <c r="P73" s="60">
        <v>9.8265895953757232E-2</v>
      </c>
      <c r="Q73" s="60">
        <v>9.0163934426229511E-2</v>
      </c>
      <c r="R73" s="61">
        <v>9.6774193548387094E-2</v>
      </c>
    </row>
    <row r="74" spans="2:22" ht="12" customHeight="1" x14ac:dyDescent="0.2">
      <c r="B74" s="26" t="s">
        <v>236</v>
      </c>
      <c r="C74" s="62">
        <v>0.11428571428571428</v>
      </c>
      <c r="D74" s="63">
        <v>7.0588235294117646E-2</v>
      </c>
      <c r="E74" s="63">
        <v>6.1403508771929821E-2</v>
      </c>
      <c r="F74" s="63">
        <v>7.3170731707317069E-2</v>
      </c>
      <c r="G74" s="63">
        <v>8.3333333333333329E-2</v>
      </c>
      <c r="H74" s="63">
        <v>6.8322981366459631E-2</v>
      </c>
      <c r="I74" s="63">
        <v>5.106382978723404E-2</v>
      </c>
      <c r="J74" s="63">
        <v>3.7383177570093455E-2</v>
      </c>
      <c r="K74" s="63">
        <v>1.0416666666666666E-2</v>
      </c>
      <c r="L74" s="63">
        <v>3.1746031746031744E-2</v>
      </c>
      <c r="M74" s="63">
        <v>3.825136612021858E-2</v>
      </c>
      <c r="N74" s="63">
        <v>1.2738853503184714E-2</v>
      </c>
      <c r="O74" s="63">
        <v>2.2727272727272728E-2</v>
      </c>
      <c r="P74" s="63">
        <v>2.3121387283236993E-2</v>
      </c>
      <c r="Q74" s="63">
        <v>1.6393442622950821E-2</v>
      </c>
      <c r="R74" s="64">
        <v>3.2258064516129031E-2</v>
      </c>
    </row>
    <row r="75" spans="2:22" ht="12" customHeight="1" x14ac:dyDescent="0.2">
      <c r="B75" s="117">
        <v>45199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0BD5-48D2-4FC3-989C-A700AD0F90B0}">
  <sheetPr>
    <tabColor theme="6" tint="0.59999389629810485"/>
  </sheetPr>
  <dimension ref="B1:R9"/>
  <sheetViews>
    <sheetView showGridLines="0" workbookViewId="0"/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1" spans="2:18" ht="11.25" customHeight="1" x14ac:dyDescent="0.2">
      <c r="B1" s="186"/>
    </row>
    <row r="4" spans="2:18" ht="11.25" customHeight="1" x14ac:dyDescent="0.2">
      <c r="B4" s="170"/>
    </row>
    <row r="5" spans="2:18" ht="11.25" customHeight="1" x14ac:dyDescent="0.2">
      <c r="C5" s="173" t="s">
        <v>50</v>
      </c>
    </row>
    <row r="6" spans="2:18" ht="11.25" customHeight="1" x14ac:dyDescent="0.2">
      <c r="B6" s="187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88">
        <v>2023</v>
      </c>
    </row>
    <row r="7" spans="2:18" ht="11.25" customHeight="1" x14ac:dyDescent="0.2">
      <c r="B7" s="175" t="s">
        <v>27</v>
      </c>
      <c r="C7" s="178">
        <v>123.47553930771291</v>
      </c>
      <c r="D7" s="179">
        <v>53.560653780749945</v>
      </c>
      <c r="E7" s="179">
        <v>47.229184427836003</v>
      </c>
      <c r="F7" s="179">
        <v>74.284107679459211</v>
      </c>
      <c r="G7" s="179">
        <v>61.814923068436386</v>
      </c>
      <c r="H7" s="179">
        <v>51.57936470592896</v>
      </c>
      <c r="I7" s="179">
        <v>85.091561604565229</v>
      </c>
      <c r="J7" s="179">
        <v>67.114170682962495</v>
      </c>
      <c r="K7" s="179">
        <v>139.40150990171134</v>
      </c>
      <c r="L7" s="179">
        <v>119.69908505570046</v>
      </c>
      <c r="M7" s="179">
        <v>81.830088050689611</v>
      </c>
      <c r="N7" s="179">
        <v>88.164811038394362</v>
      </c>
      <c r="O7" s="179">
        <v>74.550897603243939</v>
      </c>
      <c r="P7" s="179">
        <v>113.37186666462419</v>
      </c>
      <c r="Q7" s="179">
        <v>74.242298996001381</v>
      </c>
      <c r="R7" s="180">
        <v>44.041894699776371</v>
      </c>
    </row>
    <row r="8" spans="2:18" ht="11.25" customHeight="1" x14ac:dyDescent="0.2">
      <c r="B8" s="181" t="s">
        <v>28</v>
      </c>
      <c r="C8" s="189">
        <v>473</v>
      </c>
      <c r="D8" s="190">
        <v>385</v>
      </c>
      <c r="E8" s="190">
        <v>434</v>
      </c>
      <c r="F8" s="190">
        <v>486</v>
      </c>
      <c r="G8" s="190">
        <v>559</v>
      </c>
      <c r="H8" s="190">
        <v>571</v>
      </c>
      <c r="I8" s="190">
        <v>858</v>
      </c>
      <c r="J8" s="190">
        <v>863</v>
      </c>
      <c r="K8" s="190">
        <v>932</v>
      </c>
      <c r="L8" s="190">
        <v>948</v>
      </c>
      <c r="M8" s="190">
        <v>923</v>
      </c>
      <c r="N8" s="190">
        <v>941</v>
      </c>
      <c r="O8" s="190">
        <v>989</v>
      </c>
      <c r="P8" s="190">
        <v>1233</v>
      </c>
      <c r="Q8" s="190">
        <v>873</v>
      </c>
      <c r="R8" s="191">
        <v>274</v>
      </c>
    </row>
    <row r="9" spans="2:18" ht="11.25" customHeight="1" x14ac:dyDescent="0.2">
      <c r="B9" s="117">
        <v>45199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7358-6394-4386-8560-BD5CACA64E11}">
  <sheetPr>
    <tabColor theme="3"/>
  </sheetPr>
  <dimension ref="B5:AK13"/>
  <sheetViews>
    <sheetView showGridLines="0" zoomScaleNormal="100" workbookViewId="0">
      <selection activeCell="U6" sqref="U6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20" width="7.83203125" style="16"/>
    <col min="21" max="21" width="21.6640625" style="16" bestFit="1" customWidth="1"/>
    <col min="22" max="16384" width="7.83203125" style="16"/>
  </cols>
  <sheetData>
    <row r="5" spans="2:37" ht="12" customHeight="1" x14ac:dyDescent="0.25">
      <c r="C5" s="17" t="s">
        <v>238</v>
      </c>
      <c r="V5" s="17" t="s">
        <v>239</v>
      </c>
    </row>
    <row r="6" spans="2:37" ht="12" customHeight="1" x14ac:dyDescent="0.2">
      <c r="B6" s="18" t="s">
        <v>5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U6" s="18" t="s">
        <v>5</v>
      </c>
      <c r="V6" s="19">
        <v>2008</v>
      </c>
      <c r="W6" s="20">
        <v>2009</v>
      </c>
      <c r="X6" s="20">
        <v>2010</v>
      </c>
      <c r="Y6" s="20">
        <v>2011</v>
      </c>
      <c r="Z6" s="20">
        <v>2012</v>
      </c>
      <c r="AA6" s="20">
        <v>2013</v>
      </c>
      <c r="AB6" s="20">
        <v>2014</v>
      </c>
      <c r="AC6" s="20">
        <v>2015</v>
      </c>
      <c r="AD6" s="20">
        <v>2016</v>
      </c>
      <c r="AE6" s="20">
        <v>2017</v>
      </c>
      <c r="AF6" s="20">
        <v>2018</v>
      </c>
      <c r="AG6" s="20">
        <v>2019</v>
      </c>
      <c r="AH6" s="20">
        <v>2020</v>
      </c>
      <c r="AI6" s="20">
        <v>2021</v>
      </c>
      <c r="AJ6" s="20">
        <v>2022</v>
      </c>
      <c r="AK6" s="21">
        <v>2023</v>
      </c>
    </row>
    <row r="7" spans="2:37" ht="12" customHeight="1" x14ac:dyDescent="0.2">
      <c r="B7" s="22" t="s">
        <v>73</v>
      </c>
      <c r="C7" s="92">
        <v>11.555298947368421</v>
      </c>
      <c r="D7" s="93">
        <v>24.939725749999997</v>
      </c>
      <c r="E7" s="93">
        <v>14.055577142857143</v>
      </c>
      <c r="F7" s="93">
        <v>10.526027277777777</v>
      </c>
      <c r="G7" s="93">
        <v>17.827174918918917</v>
      </c>
      <c r="H7" s="93">
        <v>13.888916454545454</v>
      </c>
      <c r="I7" s="93">
        <v>14.101007849056604</v>
      </c>
      <c r="J7" s="93">
        <v>13.461336183673467</v>
      </c>
      <c r="K7" s="93">
        <v>20.596910297872338</v>
      </c>
      <c r="L7" s="93">
        <v>16.735273812500001</v>
      </c>
      <c r="M7" s="93">
        <v>13.174270304347822</v>
      </c>
      <c r="N7" s="93">
        <v>18.751937228571432</v>
      </c>
      <c r="O7" s="93">
        <v>19.251422358974356</v>
      </c>
      <c r="P7" s="93">
        <v>22.543074407407403</v>
      </c>
      <c r="Q7" s="93">
        <v>18.330081979999999</v>
      </c>
      <c r="R7" s="94">
        <v>27.147512263157893</v>
      </c>
      <c r="U7" s="22" t="s">
        <v>73</v>
      </c>
      <c r="V7" s="92">
        <v>2.032511466666667</v>
      </c>
      <c r="W7" s="93">
        <v>2.7104109000000003</v>
      </c>
      <c r="X7" s="93">
        <v>2.6623815384615384</v>
      </c>
      <c r="Y7" s="93">
        <v>3.2443190588235291</v>
      </c>
      <c r="Z7" s="93">
        <v>3.2195206249999995</v>
      </c>
      <c r="AA7" s="93">
        <v>2.7574016129032262</v>
      </c>
      <c r="AB7" s="93">
        <v>2.6327822758620689</v>
      </c>
      <c r="AC7" s="93">
        <v>2.5378994999999986</v>
      </c>
      <c r="AD7" s="93">
        <v>3.4317808333333337</v>
      </c>
      <c r="AE7" s="93">
        <v>3.1529172592592598</v>
      </c>
      <c r="AF7" s="93">
        <v>3.3157755161290319</v>
      </c>
      <c r="AG7" s="93">
        <v>4.2378797391304337</v>
      </c>
      <c r="AH7" s="93">
        <v>4.4486627619047612</v>
      </c>
      <c r="AI7" s="93">
        <v>3.0548828387096769</v>
      </c>
      <c r="AJ7" s="93">
        <v>3.7295499047619054</v>
      </c>
      <c r="AK7" s="94">
        <v>3.1221134285714283</v>
      </c>
    </row>
    <row r="8" spans="2:37" ht="12" customHeight="1" x14ac:dyDescent="0.2">
      <c r="B8" s="30" t="s">
        <v>76</v>
      </c>
      <c r="C8" s="95">
        <v>5.6712325000000003</v>
      </c>
      <c r="D8" s="96">
        <v>12.6821915</v>
      </c>
      <c r="E8" s="96">
        <v>4.2082189999999997</v>
      </c>
      <c r="F8" s="96">
        <v>3.9287672499999999</v>
      </c>
      <c r="G8" s="96">
        <v>10.027397000000001</v>
      </c>
      <c r="H8" s="96">
        <v>6.4109587499999998</v>
      </c>
      <c r="I8" s="96">
        <v>4.8</v>
      </c>
      <c r="J8" s="96">
        <v>6.6739730000000002</v>
      </c>
      <c r="K8" s="96">
        <v>7.4301370000000002</v>
      </c>
      <c r="L8" s="96">
        <v>6.4273974999999997</v>
      </c>
      <c r="M8" s="96">
        <v>6.9863012500000004</v>
      </c>
      <c r="N8" s="96">
        <v>11.704109500000001</v>
      </c>
      <c r="O8" s="96">
        <v>13.315068499999999</v>
      </c>
      <c r="P8" s="96">
        <v>13.7917805</v>
      </c>
      <c r="Q8" s="96">
        <v>10.44657525</v>
      </c>
      <c r="R8" s="97">
        <v>14.054793999999999</v>
      </c>
      <c r="U8" s="30" t="s">
        <v>76</v>
      </c>
      <c r="V8" s="95">
        <v>1.4</v>
      </c>
      <c r="W8" s="96">
        <v>2.2417805</v>
      </c>
      <c r="X8" s="96">
        <v>2.1342469999999998</v>
      </c>
      <c r="Y8" s="96">
        <v>1.7561640000000001</v>
      </c>
      <c r="Z8" s="96">
        <v>2.2273969999999998</v>
      </c>
      <c r="AA8" s="96">
        <v>1.3726024999999999</v>
      </c>
      <c r="AB8" s="96">
        <v>1.4849319999999999</v>
      </c>
      <c r="AC8" s="96">
        <v>1.61917825</v>
      </c>
      <c r="AD8" s="96">
        <v>2.5417809999999998</v>
      </c>
      <c r="AE8" s="96">
        <v>1.9575339999999999</v>
      </c>
      <c r="AF8" s="96">
        <v>2.2041094999999999</v>
      </c>
      <c r="AG8" s="96">
        <v>2.7369859999999999</v>
      </c>
      <c r="AH8" s="96">
        <v>2.9479449999999998</v>
      </c>
      <c r="AI8" s="96">
        <v>2.2986300000000002</v>
      </c>
      <c r="AJ8" s="96">
        <v>3.1424660000000002</v>
      </c>
      <c r="AK8" s="97">
        <v>2.0260275000000001</v>
      </c>
    </row>
    <row r="9" spans="2:37" ht="12" customHeight="1" x14ac:dyDescent="0.2">
      <c r="B9" s="30" t="s">
        <v>79</v>
      </c>
      <c r="C9" s="98">
        <v>9.9616439999999997</v>
      </c>
      <c r="D9" s="99">
        <v>18.821917500000001</v>
      </c>
      <c r="E9" s="99">
        <v>15.024656999999999</v>
      </c>
      <c r="F9" s="99">
        <v>9.7315065000000001</v>
      </c>
      <c r="G9" s="99">
        <v>13.380822</v>
      </c>
      <c r="H9" s="99">
        <v>12.0164385</v>
      </c>
      <c r="I9" s="99">
        <v>12.230136999999999</v>
      </c>
      <c r="J9" s="99">
        <v>12.361644</v>
      </c>
      <c r="K9" s="99">
        <v>16.569863000000002</v>
      </c>
      <c r="L9" s="99">
        <v>14.498629999999999</v>
      </c>
      <c r="M9" s="99">
        <v>12.5424655</v>
      </c>
      <c r="N9" s="99">
        <v>17.227397</v>
      </c>
      <c r="O9" s="99">
        <v>18.147945</v>
      </c>
      <c r="P9" s="99">
        <v>18.4109585</v>
      </c>
      <c r="Q9" s="99">
        <v>19.249314999999999</v>
      </c>
      <c r="R9" s="100">
        <v>17.227397</v>
      </c>
      <c r="U9" s="30" t="s">
        <v>79</v>
      </c>
      <c r="V9" s="98">
        <v>2.0027400000000002</v>
      </c>
      <c r="W9" s="99">
        <v>2.5767125000000002</v>
      </c>
      <c r="X9" s="99">
        <v>3</v>
      </c>
      <c r="Y9" s="99">
        <v>3.3534250000000001</v>
      </c>
      <c r="Z9" s="99">
        <v>3.3671234999999999</v>
      </c>
      <c r="AA9" s="99">
        <v>2.720548</v>
      </c>
      <c r="AB9" s="99">
        <v>2.2191779999999999</v>
      </c>
      <c r="AC9" s="99">
        <v>2.4684929999999996</v>
      </c>
      <c r="AD9" s="99">
        <v>3.1438354999999998</v>
      </c>
      <c r="AE9" s="99">
        <v>2.663014</v>
      </c>
      <c r="AF9" s="99">
        <v>3.2027399999999999</v>
      </c>
      <c r="AG9" s="99">
        <v>3.8219180000000001</v>
      </c>
      <c r="AH9" s="99">
        <v>3.9205480000000001</v>
      </c>
      <c r="AI9" s="99">
        <v>3.2328769999999998</v>
      </c>
      <c r="AJ9" s="99">
        <v>3.621918</v>
      </c>
      <c r="AK9" s="100">
        <v>3.2438359999999999</v>
      </c>
    </row>
    <row r="10" spans="2:37" ht="12" customHeight="1" x14ac:dyDescent="0.2">
      <c r="B10" s="30" t="s">
        <v>81</v>
      </c>
      <c r="C10" s="95">
        <v>17.753424500000001</v>
      </c>
      <c r="D10" s="96">
        <v>33.632875999999996</v>
      </c>
      <c r="E10" s="96">
        <v>21.961644</v>
      </c>
      <c r="F10" s="96">
        <v>17.326027249999999</v>
      </c>
      <c r="G10" s="96">
        <v>21.172602999999999</v>
      </c>
      <c r="H10" s="96">
        <v>18.854794249999998</v>
      </c>
      <c r="I10" s="96">
        <v>18.147945</v>
      </c>
      <c r="J10" s="96">
        <v>18.016438000000001</v>
      </c>
      <c r="K10" s="96">
        <v>24.0821915</v>
      </c>
      <c r="L10" s="96">
        <v>21.715067999999999</v>
      </c>
      <c r="M10" s="96">
        <v>19.1835615</v>
      </c>
      <c r="N10" s="96">
        <v>24.526026999999999</v>
      </c>
      <c r="O10" s="96">
        <v>23.917808000000001</v>
      </c>
      <c r="P10" s="96">
        <v>26.04657525</v>
      </c>
      <c r="Q10" s="96">
        <v>25.224657499999999</v>
      </c>
      <c r="R10" s="97">
        <v>36.016438000000001</v>
      </c>
      <c r="U10" s="30" t="s">
        <v>81</v>
      </c>
      <c r="V10" s="95">
        <v>2.7109589999999999</v>
      </c>
      <c r="W10" s="96">
        <v>2.930822</v>
      </c>
      <c r="X10" s="96">
        <v>3.3123290000000001</v>
      </c>
      <c r="Y10" s="96">
        <v>4.3150680000000001</v>
      </c>
      <c r="Z10" s="96">
        <v>4.40547925</v>
      </c>
      <c r="AA10" s="96">
        <v>4.2287669999999995</v>
      </c>
      <c r="AB10" s="96">
        <v>3.7369859999999999</v>
      </c>
      <c r="AC10" s="96">
        <v>3.2232879999999997</v>
      </c>
      <c r="AD10" s="96">
        <v>3.9315070000000003</v>
      </c>
      <c r="AE10" s="96">
        <v>4.1630134999999999</v>
      </c>
      <c r="AF10" s="96">
        <v>4.2</v>
      </c>
      <c r="AG10" s="96">
        <v>4.5301369999999999</v>
      </c>
      <c r="AH10" s="96">
        <v>5.5068489999999999</v>
      </c>
      <c r="AI10" s="96">
        <v>3.8698630000000001</v>
      </c>
      <c r="AJ10" s="96">
        <v>4.1616439999999999</v>
      </c>
      <c r="AK10" s="97">
        <v>3.8068489999999997</v>
      </c>
    </row>
    <row r="11" spans="2:37" ht="12" customHeight="1" x14ac:dyDescent="0.2">
      <c r="B11" s="26" t="s">
        <v>28</v>
      </c>
      <c r="C11" s="49">
        <v>19</v>
      </c>
      <c r="D11" s="50">
        <v>12</v>
      </c>
      <c r="E11" s="50">
        <v>21</v>
      </c>
      <c r="F11" s="50">
        <v>18</v>
      </c>
      <c r="G11" s="50">
        <v>37</v>
      </c>
      <c r="H11" s="50">
        <v>44</v>
      </c>
      <c r="I11" s="50">
        <v>53</v>
      </c>
      <c r="J11" s="50">
        <v>49</v>
      </c>
      <c r="K11" s="50">
        <v>47</v>
      </c>
      <c r="L11" s="50">
        <v>32</v>
      </c>
      <c r="M11" s="50">
        <v>46</v>
      </c>
      <c r="N11" s="50">
        <v>35</v>
      </c>
      <c r="O11" s="50">
        <v>39</v>
      </c>
      <c r="P11" s="50">
        <v>54</v>
      </c>
      <c r="Q11" s="50">
        <v>50</v>
      </c>
      <c r="R11" s="51">
        <v>19</v>
      </c>
      <c r="U11" s="26" t="s">
        <v>28</v>
      </c>
      <c r="V11" s="49">
        <v>15</v>
      </c>
      <c r="W11" s="50">
        <v>10</v>
      </c>
      <c r="X11" s="50">
        <v>13</v>
      </c>
      <c r="Y11" s="50">
        <v>17</v>
      </c>
      <c r="Z11" s="50">
        <v>24</v>
      </c>
      <c r="AA11" s="50">
        <v>31</v>
      </c>
      <c r="AB11" s="50">
        <v>29</v>
      </c>
      <c r="AC11" s="50">
        <v>30</v>
      </c>
      <c r="AD11" s="50">
        <v>30</v>
      </c>
      <c r="AE11" s="50">
        <v>27</v>
      </c>
      <c r="AF11" s="50">
        <v>31</v>
      </c>
      <c r="AG11" s="50">
        <v>23</v>
      </c>
      <c r="AH11" s="50">
        <v>21</v>
      </c>
      <c r="AI11" s="50">
        <v>31</v>
      </c>
      <c r="AJ11" s="50">
        <v>21</v>
      </c>
      <c r="AK11" s="51">
        <v>7</v>
      </c>
    </row>
    <row r="12" spans="2:37" ht="12" customHeight="1" x14ac:dyDescent="0.2">
      <c r="B12" s="117">
        <v>45199</v>
      </c>
      <c r="C12" s="52">
        <v>4.2904114999999994</v>
      </c>
      <c r="D12" s="52">
        <v>6.1397260000000013</v>
      </c>
      <c r="E12" s="52">
        <v>9.6328770000000006</v>
      </c>
      <c r="F12" s="52">
        <v>6.7726020000000009</v>
      </c>
      <c r="G12" s="52">
        <v>3.3534249999999997</v>
      </c>
      <c r="H12" s="52">
        <v>5.7369862499999993</v>
      </c>
      <c r="I12" s="52">
        <v>7.3150684999999998</v>
      </c>
      <c r="J12" s="52">
        <v>5.4493150000000004</v>
      </c>
      <c r="K12" s="52">
        <v>9.715068500000001</v>
      </c>
      <c r="L12" s="52">
        <v>10.002739500000001</v>
      </c>
      <c r="M12" s="52">
        <v>5.1616435000000003</v>
      </c>
      <c r="N12" s="52">
        <v>5.5232872499999992</v>
      </c>
      <c r="O12" s="52">
        <v>5.2273969999999998</v>
      </c>
      <c r="P12" s="52">
        <v>5.358903999999999</v>
      </c>
      <c r="Q12" s="52">
        <v>8.5479449999999986</v>
      </c>
      <c r="R12" s="52">
        <v>2.3178079999999994</v>
      </c>
      <c r="U12" s="117">
        <v>45199</v>
      </c>
      <c r="V12" s="52">
        <v>0.41780850000000003</v>
      </c>
      <c r="W12" s="52">
        <v>0.33493200000000023</v>
      </c>
      <c r="X12" s="52">
        <v>0.78630100000000036</v>
      </c>
      <c r="Y12" s="52">
        <v>1.9630145000000001</v>
      </c>
      <c r="Z12" s="52">
        <v>1.2602745000000004</v>
      </c>
      <c r="AA12" s="52">
        <v>1.50000025</v>
      </c>
      <c r="AB12" s="52">
        <v>0.71643849999999998</v>
      </c>
      <c r="AC12" s="52">
        <v>1.4561645000000001</v>
      </c>
      <c r="AD12" s="52">
        <v>0.73082175000000049</v>
      </c>
      <c r="AE12" s="52">
        <v>0.8390415</v>
      </c>
      <c r="AF12" s="52">
        <v>1.258904</v>
      </c>
      <c r="AG12" s="52">
        <v>1.0712329999999999</v>
      </c>
      <c r="AH12" s="52">
        <v>0.94315075000000004</v>
      </c>
      <c r="AI12" s="52">
        <v>1.4698629999999997</v>
      </c>
      <c r="AJ12" s="52">
        <v>0.62876699999999985</v>
      </c>
      <c r="AK12" s="52">
        <v>0.49862999999999991</v>
      </c>
    </row>
    <row r="13" spans="2:37" ht="12" customHeight="1" x14ac:dyDescent="0.2">
      <c r="C13" s="52">
        <v>7.7917805000000016</v>
      </c>
      <c r="D13" s="52">
        <v>14.810958499999995</v>
      </c>
      <c r="E13" s="52">
        <v>7.5945199999999993</v>
      </c>
      <c r="F13" s="52">
        <v>6.7726029999999984</v>
      </c>
      <c r="G13" s="52">
        <v>7.7917809999999985</v>
      </c>
      <c r="H13" s="52">
        <v>6.9369862500000004</v>
      </c>
      <c r="I13" s="52">
        <v>6.2547944999999991</v>
      </c>
      <c r="J13" s="52">
        <v>3.7397257499999998</v>
      </c>
      <c r="K13" s="52">
        <v>8.6054792499999984</v>
      </c>
      <c r="L13" s="52">
        <v>4.8493144999999984</v>
      </c>
      <c r="M13" s="52">
        <v>5.6712334999999996</v>
      </c>
      <c r="N13" s="52">
        <v>7.4136984999999989</v>
      </c>
      <c r="O13" s="52">
        <v>6.4191779999999987</v>
      </c>
      <c r="P13" s="52">
        <v>7.0027399999999993</v>
      </c>
      <c r="Q13" s="52">
        <v>5.950685</v>
      </c>
      <c r="R13" s="52">
        <v>7.8246579999999994</v>
      </c>
      <c r="V13" s="52">
        <v>0.91986299999999988</v>
      </c>
      <c r="W13" s="52">
        <v>0.35410949999999985</v>
      </c>
      <c r="X13" s="52">
        <v>0.26027399999999989</v>
      </c>
      <c r="Y13" s="52">
        <v>0.73013649999999997</v>
      </c>
      <c r="Z13" s="52">
        <v>0.9178077499999997</v>
      </c>
      <c r="AA13" s="52">
        <v>1.4321917500000008</v>
      </c>
      <c r="AB13" s="52">
        <v>1.7273970000000001</v>
      </c>
      <c r="AC13" s="52">
        <v>0.84246599999999994</v>
      </c>
      <c r="AD13" s="52">
        <v>0.56027399999999972</v>
      </c>
      <c r="AE13" s="52">
        <v>1.5486297499999999</v>
      </c>
      <c r="AF13" s="52">
        <v>0.5246575</v>
      </c>
      <c r="AG13" s="52">
        <v>0.72191800000000006</v>
      </c>
      <c r="AH13" s="52">
        <v>1.6547945000000004</v>
      </c>
      <c r="AI13" s="52">
        <v>0.18972649999999991</v>
      </c>
      <c r="AJ13" s="52">
        <v>0.53356174999999961</v>
      </c>
      <c r="AK13" s="52">
        <v>1.4986299999999999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B2A9-AC24-445C-A750-D35FB9E17AC2}">
  <sheetPr>
    <tabColor theme="3"/>
  </sheetPr>
  <dimension ref="B5:AK32"/>
  <sheetViews>
    <sheetView showGridLines="0" zoomScaleNormal="100" workbookViewId="0">
      <selection activeCell="U6" sqref="U6"/>
    </sheetView>
  </sheetViews>
  <sheetFormatPr defaultColWidth="7.83203125" defaultRowHeight="12" customHeight="1" x14ac:dyDescent="0.2"/>
  <cols>
    <col min="1" max="1" width="2.83203125" style="16" customWidth="1"/>
    <col min="2" max="2" width="26.5" style="16" bestFit="1" customWidth="1"/>
    <col min="3" max="6" width="8.5" style="16" bestFit="1" customWidth="1"/>
    <col min="7" max="7" width="9.5" style="16" bestFit="1" customWidth="1"/>
    <col min="8" max="18" width="7.83203125" style="16" bestFit="1" customWidth="1"/>
    <col min="19" max="20" width="7.83203125" style="16"/>
    <col min="21" max="21" width="26.5" style="16" bestFit="1" customWidth="1"/>
    <col min="22" max="25" width="8.5" style="16" bestFit="1" customWidth="1"/>
    <col min="26" max="26" width="9.5" style="16" bestFit="1" customWidth="1"/>
    <col min="27" max="37" width="7.83203125" style="16" bestFit="1" customWidth="1"/>
    <col min="38" max="16384" width="7.83203125" style="16"/>
  </cols>
  <sheetData>
    <row r="5" spans="2:37" ht="12" customHeight="1" x14ac:dyDescent="0.25">
      <c r="C5" s="17" t="s">
        <v>240</v>
      </c>
      <c r="V5" s="17" t="s">
        <v>241</v>
      </c>
    </row>
    <row r="6" spans="2:37" ht="12" customHeight="1" x14ac:dyDescent="0.2">
      <c r="B6" s="18" t="s">
        <v>5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5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2:37" ht="12" customHeight="1" x14ac:dyDescent="0.2">
      <c r="B7" s="65" t="s">
        <v>110</v>
      </c>
      <c r="C7" s="40">
        <v>1</v>
      </c>
      <c r="D7" s="41">
        <v>0</v>
      </c>
      <c r="E7" s="41">
        <v>1</v>
      </c>
      <c r="F7" s="41">
        <v>0</v>
      </c>
      <c r="G7" s="41">
        <v>0</v>
      </c>
      <c r="H7" s="41">
        <v>1</v>
      </c>
      <c r="I7" s="41">
        <v>0</v>
      </c>
      <c r="J7" s="41">
        <v>0</v>
      </c>
      <c r="K7" s="41">
        <v>1</v>
      </c>
      <c r="L7" s="41">
        <v>1</v>
      </c>
      <c r="M7" s="41">
        <v>2</v>
      </c>
      <c r="N7" s="41">
        <v>0</v>
      </c>
      <c r="O7" s="41">
        <v>0</v>
      </c>
      <c r="P7" s="41">
        <v>2</v>
      </c>
      <c r="Q7" s="41">
        <v>0</v>
      </c>
      <c r="R7" s="42">
        <v>0</v>
      </c>
      <c r="U7" s="65" t="s">
        <v>111</v>
      </c>
      <c r="V7" s="40">
        <v>1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1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2">
        <v>0</v>
      </c>
    </row>
    <row r="8" spans="2:37" ht="12" customHeight="1" x14ac:dyDescent="0.2">
      <c r="B8" s="65" t="s">
        <v>112</v>
      </c>
      <c r="C8" s="43">
        <v>0</v>
      </c>
      <c r="D8" s="44">
        <v>0</v>
      </c>
      <c r="E8" s="44">
        <v>0</v>
      </c>
      <c r="F8" s="44">
        <v>1</v>
      </c>
      <c r="G8" s="44">
        <v>0</v>
      </c>
      <c r="H8" s="44">
        <v>4</v>
      </c>
      <c r="I8" s="44">
        <v>4</v>
      </c>
      <c r="J8" s="44">
        <v>1</v>
      </c>
      <c r="K8" s="44">
        <v>0</v>
      </c>
      <c r="L8" s="44">
        <v>0</v>
      </c>
      <c r="M8" s="44">
        <v>0</v>
      </c>
      <c r="N8" s="44">
        <v>4</v>
      </c>
      <c r="O8" s="44">
        <v>0</v>
      </c>
      <c r="P8" s="44">
        <v>2</v>
      </c>
      <c r="Q8" s="44">
        <v>1</v>
      </c>
      <c r="R8" s="45">
        <v>0</v>
      </c>
      <c r="U8" s="65" t="s">
        <v>113</v>
      </c>
      <c r="V8" s="43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1</v>
      </c>
      <c r="AJ8" s="44">
        <v>0</v>
      </c>
      <c r="AK8" s="45">
        <v>0</v>
      </c>
    </row>
    <row r="9" spans="2:37" ht="12" customHeight="1" x14ac:dyDescent="0.2">
      <c r="B9" s="65" t="s">
        <v>114</v>
      </c>
      <c r="C9" s="46">
        <v>4</v>
      </c>
      <c r="D9" s="47">
        <v>3</v>
      </c>
      <c r="E9" s="47">
        <v>5</v>
      </c>
      <c r="F9" s="47">
        <v>2</v>
      </c>
      <c r="G9" s="47">
        <v>0</v>
      </c>
      <c r="H9" s="47">
        <v>1</v>
      </c>
      <c r="I9" s="47">
        <v>4</v>
      </c>
      <c r="J9" s="47">
        <v>10</v>
      </c>
      <c r="K9" s="47">
        <v>4</v>
      </c>
      <c r="L9" s="47">
        <v>6</v>
      </c>
      <c r="M9" s="47">
        <v>7</v>
      </c>
      <c r="N9" s="47">
        <v>6</v>
      </c>
      <c r="O9" s="47">
        <v>4</v>
      </c>
      <c r="P9" s="47">
        <v>4</v>
      </c>
      <c r="Q9" s="47">
        <v>5</v>
      </c>
      <c r="R9" s="48">
        <v>0</v>
      </c>
      <c r="U9" s="65" t="s">
        <v>115</v>
      </c>
      <c r="V9" s="46">
        <v>1</v>
      </c>
      <c r="W9" s="47">
        <v>1</v>
      </c>
      <c r="X9" s="47">
        <v>4</v>
      </c>
      <c r="Y9" s="47">
        <v>2</v>
      </c>
      <c r="Z9" s="47">
        <v>0</v>
      </c>
      <c r="AA9" s="47">
        <v>3</v>
      </c>
      <c r="AB9" s="47">
        <v>6</v>
      </c>
      <c r="AC9" s="47">
        <v>6</v>
      </c>
      <c r="AD9" s="47">
        <v>4</v>
      </c>
      <c r="AE9" s="47">
        <v>5</v>
      </c>
      <c r="AF9" s="47">
        <v>4</v>
      </c>
      <c r="AG9" s="47">
        <v>6</v>
      </c>
      <c r="AH9" s="47">
        <v>3</v>
      </c>
      <c r="AI9" s="47">
        <v>2</v>
      </c>
      <c r="AJ9" s="47">
        <v>7</v>
      </c>
      <c r="AK9" s="48">
        <v>0</v>
      </c>
    </row>
    <row r="10" spans="2:37" ht="12" customHeight="1" x14ac:dyDescent="0.2">
      <c r="B10" s="65" t="s">
        <v>116</v>
      </c>
      <c r="C10" s="43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5">
        <v>0</v>
      </c>
      <c r="U10" s="65" t="s">
        <v>117</v>
      </c>
      <c r="V10" s="43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5">
        <v>0</v>
      </c>
    </row>
    <row r="11" spans="2:37" ht="12" customHeight="1" x14ac:dyDescent="0.2">
      <c r="B11" s="19" t="s">
        <v>118</v>
      </c>
      <c r="C11" s="134">
        <v>5</v>
      </c>
      <c r="D11" s="135">
        <v>3</v>
      </c>
      <c r="E11" s="135">
        <v>6</v>
      </c>
      <c r="F11" s="135">
        <v>3</v>
      </c>
      <c r="G11" s="135">
        <v>0</v>
      </c>
      <c r="H11" s="135">
        <v>6</v>
      </c>
      <c r="I11" s="135">
        <v>8</v>
      </c>
      <c r="J11" s="135">
        <v>11</v>
      </c>
      <c r="K11" s="135">
        <v>5</v>
      </c>
      <c r="L11" s="135">
        <v>7</v>
      </c>
      <c r="M11" s="135">
        <v>9</v>
      </c>
      <c r="N11" s="135">
        <v>10</v>
      </c>
      <c r="O11" s="135">
        <v>4</v>
      </c>
      <c r="P11" s="135">
        <v>8</v>
      </c>
      <c r="Q11" s="135">
        <v>6</v>
      </c>
      <c r="R11" s="136">
        <v>0</v>
      </c>
      <c r="U11" s="19" t="s">
        <v>118</v>
      </c>
      <c r="V11" s="134">
        <v>2</v>
      </c>
      <c r="W11" s="135">
        <v>1</v>
      </c>
      <c r="X11" s="135">
        <v>4</v>
      </c>
      <c r="Y11" s="135">
        <v>2</v>
      </c>
      <c r="Z11" s="135">
        <v>0</v>
      </c>
      <c r="AA11" s="135">
        <v>3</v>
      </c>
      <c r="AB11" s="135">
        <v>6</v>
      </c>
      <c r="AC11" s="135">
        <v>6</v>
      </c>
      <c r="AD11" s="135">
        <v>4</v>
      </c>
      <c r="AE11" s="135">
        <v>6</v>
      </c>
      <c r="AF11" s="135">
        <v>4</v>
      </c>
      <c r="AG11" s="135">
        <v>6</v>
      </c>
      <c r="AH11" s="135">
        <v>3</v>
      </c>
      <c r="AI11" s="135">
        <v>3</v>
      </c>
      <c r="AJ11" s="135">
        <v>7</v>
      </c>
      <c r="AK11" s="136">
        <v>0</v>
      </c>
    </row>
    <row r="12" spans="2:37" ht="12" customHeight="1" x14ac:dyDescent="0.2">
      <c r="B12" s="137" t="s">
        <v>119</v>
      </c>
      <c r="C12" s="138">
        <v>12.662000000000013</v>
      </c>
      <c r="D12" s="139">
        <v>8.4850999999999885</v>
      </c>
      <c r="E12" s="139">
        <v>8.9734000000000194</v>
      </c>
      <c r="F12" s="139">
        <v>0.18819999999998061</v>
      </c>
      <c r="G12" s="139">
        <v>0</v>
      </c>
      <c r="H12" s="139">
        <v>16.058525757999973</v>
      </c>
      <c r="I12" s="139">
        <v>14.919859430360034</v>
      </c>
      <c r="J12" s="139">
        <v>32.652646131975004</v>
      </c>
      <c r="K12" s="139">
        <v>7.6905000000000143</v>
      </c>
      <c r="L12" s="139">
        <v>31.309610479970971</v>
      </c>
      <c r="M12" s="139">
        <v>29.985187848619006</v>
      </c>
      <c r="N12" s="139">
        <v>32.993328633000047</v>
      </c>
      <c r="O12" s="139">
        <v>20.938121211999984</v>
      </c>
      <c r="P12" s="139">
        <v>36.666764818565966</v>
      </c>
      <c r="Q12" s="139">
        <v>46.06736574636902</v>
      </c>
      <c r="R12" s="140">
        <v>0</v>
      </c>
      <c r="U12" s="137" t="s">
        <v>119</v>
      </c>
      <c r="V12" s="138">
        <v>5.7120000000000175</v>
      </c>
      <c r="W12" s="139">
        <v>0</v>
      </c>
      <c r="X12" s="139">
        <v>6.5734000000000137</v>
      </c>
      <c r="Y12" s="139">
        <v>2.4999999999984368E-2</v>
      </c>
      <c r="Z12" s="139">
        <v>0</v>
      </c>
      <c r="AA12" s="139">
        <v>7.6304007579999791</v>
      </c>
      <c r="AB12" s="139">
        <v>16.581534430360009</v>
      </c>
      <c r="AC12" s="139">
        <v>19.228999999999985</v>
      </c>
      <c r="AD12" s="139">
        <v>7.6905000000000143</v>
      </c>
      <c r="AE12" s="139">
        <v>15.509610479970974</v>
      </c>
      <c r="AF12" s="139">
        <v>22.662824999999998</v>
      </c>
      <c r="AG12" s="139">
        <v>30.670481633000037</v>
      </c>
      <c r="AH12" s="139">
        <v>20.938121211999984</v>
      </c>
      <c r="AI12" s="139">
        <v>30.065220623226978</v>
      </c>
      <c r="AJ12" s="139">
        <v>46.632365746369018</v>
      </c>
      <c r="AK12" s="140">
        <v>0</v>
      </c>
    </row>
    <row r="13" spans="2:37" ht="12" customHeight="1" x14ac:dyDescent="0.2">
      <c r="B13" s="137" t="s">
        <v>120</v>
      </c>
      <c r="C13" s="79">
        <v>108</v>
      </c>
      <c r="D13" s="80">
        <v>86</v>
      </c>
      <c r="E13" s="80">
        <v>120</v>
      </c>
      <c r="F13" s="80">
        <v>129</v>
      </c>
      <c r="G13" s="80">
        <v>160</v>
      </c>
      <c r="H13" s="80">
        <v>164</v>
      </c>
      <c r="I13" s="80">
        <v>239</v>
      </c>
      <c r="J13" s="80">
        <v>217</v>
      </c>
      <c r="K13" s="80">
        <v>201</v>
      </c>
      <c r="L13" s="80">
        <v>198</v>
      </c>
      <c r="M13" s="80">
        <v>198</v>
      </c>
      <c r="N13" s="80">
        <v>165</v>
      </c>
      <c r="O13" s="80">
        <v>184</v>
      </c>
      <c r="P13" s="80">
        <v>183</v>
      </c>
      <c r="Q13" s="80">
        <v>127</v>
      </c>
      <c r="R13" s="81">
        <v>32</v>
      </c>
      <c r="U13" s="137" t="s">
        <v>120</v>
      </c>
      <c r="V13" s="79">
        <v>108</v>
      </c>
      <c r="W13" s="80">
        <v>86</v>
      </c>
      <c r="X13" s="80">
        <v>120</v>
      </c>
      <c r="Y13" s="80">
        <v>129</v>
      </c>
      <c r="Z13" s="80">
        <v>160</v>
      </c>
      <c r="AA13" s="80">
        <v>164</v>
      </c>
      <c r="AB13" s="80">
        <v>239</v>
      </c>
      <c r="AC13" s="80">
        <v>217</v>
      </c>
      <c r="AD13" s="80">
        <v>201</v>
      </c>
      <c r="AE13" s="80">
        <v>198</v>
      </c>
      <c r="AF13" s="80">
        <v>198</v>
      </c>
      <c r="AG13" s="80">
        <v>165</v>
      </c>
      <c r="AH13" s="80">
        <v>184</v>
      </c>
      <c r="AI13" s="80">
        <v>183</v>
      </c>
      <c r="AJ13" s="80">
        <v>127</v>
      </c>
      <c r="AK13" s="81">
        <v>32</v>
      </c>
    </row>
    <row r="14" spans="2:37" ht="12" customHeight="1" x14ac:dyDescent="0.2">
      <c r="B14" s="137" t="s">
        <v>121</v>
      </c>
      <c r="C14" s="31">
        <v>51.479610581690011</v>
      </c>
      <c r="D14" s="32">
        <v>46.192684778925987</v>
      </c>
      <c r="E14" s="32">
        <v>50.025426554762014</v>
      </c>
      <c r="F14" s="32">
        <v>40.486070751261977</v>
      </c>
      <c r="G14" s="32">
        <v>61.797901727986996</v>
      </c>
      <c r="H14" s="32">
        <v>78.101967588616986</v>
      </c>
      <c r="I14" s="32">
        <v>105.00313229271505</v>
      </c>
      <c r="J14" s="32">
        <v>144.06335444328496</v>
      </c>
      <c r="K14" s="32">
        <v>92.98120635939901</v>
      </c>
      <c r="L14" s="32">
        <v>104.80363526133058</v>
      </c>
      <c r="M14" s="32">
        <v>137.14541063413739</v>
      </c>
      <c r="N14" s="32">
        <v>115.11155800514204</v>
      </c>
      <c r="O14" s="32">
        <v>119.93024301322363</v>
      </c>
      <c r="P14" s="32">
        <v>149.85684112942096</v>
      </c>
      <c r="Q14" s="32">
        <v>127.62331135173105</v>
      </c>
      <c r="R14" s="33">
        <v>15.498592866688002</v>
      </c>
      <c r="U14" s="137" t="s">
        <v>121</v>
      </c>
      <c r="V14" s="31">
        <v>51.479610581690011</v>
      </c>
      <c r="W14" s="32">
        <v>46.192684778925987</v>
      </c>
      <c r="X14" s="32">
        <v>50.025426554762014</v>
      </c>
      <c r="Y14" s="32">
        <v>40.486070751261977</v>
      </c>
      <c r="Z14" s="32">
        <v>61.797901727986996</v>
      </c>
      <c r="AA14" s="32">
        <v>78.101967588616986</v>
      </c>
      <c r="AB14" s="32">
        <v>105.00313229271505</v>
      </c>
      <c r="AC14" s="32">
        <v>144.06335444328496</v>
      </c>
      <c r="AD14" s="32">
        <v>92.98120635939901</v>
      </c>
      <c r="AE14" s="32">
        <v>104.80363526133058</v>
      </c>
      <c r="AF14" s="32">
        <v>137.14541063413739</v>
      </c>
      <c r="AG14" s="32">
        <v>115.11155800514204</v>
      </c>
      <c r="AH14" s="32">
        <v>119.93024301322363</v>
      </c>
      <c r="AI14" s="32">
        <v>149.85684112942096</v>
      </c>
      <c r="AJ14" s="32">
        <v>127.62331135173105</v>
      </c>
      <c r="AK14" s="33">
        <v>15.498592866688002</v>
      </c>
    </row>
    <row r="15" spans="2:37" ht="12" customHeight="1" x14ac:dyDescent="0.2">
      <c r="B15" s="137" t="s">
        <v>122</v>
      </c>
      <c r="C15" s="141">
        <v>4.6296296296296294E-2</v>
      </c>
      <c r="D15" s="142">
        <v>3.4883720930232558E-2</v>
      </c>
      <c r="E15" s="142">
        <v>0.05</v>
      </c>
      <c r="F15" s="142">
        <v>2.3255813953488372E-2</v>
      </c>
      <c r="G15" s="142">
        <v>0</v>
      </c>
      <c r="H15" s="142">
        <v>3.6585365853658534E-2</v>
      </c>
      <c r="I15" s="142">
        <v>3.3472803347280332E-2</v>
      </c>
      <c r="J15" s="142">
        <v>5.0691244239631339E-2</v>
      </c>
      <c r="K15" s="142">
        <v>2.4875621890547265E-2</v>
      </c>
      <c r="L15" s="142">
        <v>3.5353535353535352E-2</v>
      </c>
      <c r="M15" s="142">
        <v>4.5454545454545456E-2</v>
      </c>
      <c r="N15" s="142">
        <v>6.0606060606060608E-2</v>
      </c>
      <c r="O15" s="142">
        <v>2.1739130434782608E-2</v>
      </c>
      <c r="P15" s="142">
        <v>4.3715846994535519E-2</v>
      </c>
      <c r="Q15" s="142">
        <v>4.7244094488188976E-2</v>
      </c>
      <c r="R15" s="143">
        <v>0</v>
      </c>
      <c r="U15" s="137" t="s">
        <v>122</v>
      </c>
      <c r="V15" s="141">
        <v>1.8518518518518517E-2</v>
      </c>
      <c r="W15" s="142">
        <v>1.1627906976744186E-2</v>
      </c>
      <c r="X15" s="142">
        <v>3.3333333333333333E-2</v>
      </c>
      <c r="Y15" s="142">
        <v>1.5503875968992248E-2</v>
      </c>
      <c r="Z15" s="142">
        <v>0</v>
      </c>
      <c r="AA15" s="142">
        <v>1.8292682926829267E-2</v>
      </c>
      <c r="AB15" s="142">
        <v>2.5104602510460251E-2</v>
      </c>
      <c r="AC15" s="142">
        <v>2.7649769585253458E-2</v>
      </c>
      <c r="AD15" s="142">
        <v>1.9900497512437811E-2</v>
      </c>
      <c r="AE15" s="142">
        <v>3.0303030303030304E-2</v>
      </c>
      <c r="AF15" s="142">
        <v>2.0202020202020204E-2</v>
      </c>
      <c r="AG15" s="142">
        <v>3.6363636363636362E-2</v>
      </c>
      <c r="AH15" s="142">
        <v>1.6304347826086956E-2</v>
      </c>
      <c r="AI15" s="142">
        <v>1.6393442622950821E-2</v>
      </c>
      <c r="AJ15" s="142">
        <v>5.5118110236220472E-2</v>
      </c>
      <c r="AK15" s="143">
        <v>0</v>
      </c>
    </row>
    <row r="16" spans="2:37" ht="12" customHeight="1" x14ac:dyDescent="0.2">
      <c r="B16" s="137" t="s">
        <v>123</v>
      </c>
      <c r="C16" s="130">
        <v>0.24596145652476176</v>
      </c>
      <c r="D16" s="131">
        <v>0.18368925817169776</v>
      </c>
      <c r="E16" s="131">
        <v>0.17937678132893051</v>
      </c>
      <c r="F16" s="131">
        <v>4.6485123527111923E-3</v>
      </c>
      <c r="G16" s="131">
        <v>0</v>
      </c>
      <c r="H16" s="131">
        <v>0.20560974651220479</v>
      </c>
      <c r="I16" s="131">
        <v>0.14208966060905928</v>
      </c>
      <c r="J16" s="131">
        <v>0.22665476767604864</v>
      </c>
      <c r="K16" s="131">
        <v>8.2710262655380354E-2</v>
      </c>
      <c r="L16" s="131">
        <v>0.29874546242503558</v>
      </c>
      <c r="M16" s="131">
        <v>0.21863792386469605</v>
      </c>
      <c r="N16" s="131">
        <v>0.28662046804653823</v>
      </c>
      <c r="O16" s="131">
        <v>0.1745858316128929</v>
      </c>
      <c r="P16" s="131">
        <v>0.24467861822136919</v>
      </c>
      <c r="Q16" s="131">
        <v>0.36096356737999791</v>
      </c>
      <c r="R16" s="132">
        <v>0</v>
      </c>
      <c r="U16" s="137" t="s">
        <v>123</v>
      </c>
      <c r="V16" s="130">
        <v>0.11095655028190192</v>
      </c>
      <c r="W16" s="131">
        <v>0</v>
      </c>
      <c r="X16" s="131">
        <v>0.13140117841482513</v>
      </c>
      <c r="Y16" s="131">
        <v>6.1749632740552135E-4</v>
      </c>
      <c r="Z16" s="131">
        <v>0</v>
      </c>
      <c r="AA16" s="131">
        <v>9.769793250525069E-2</v>
      </c>
      <c r="AB16" s="131">
        <v>0.15791466471815344</v>
      </c>
      <c r="AC16" s="131">
        <v>0.13347599793374296</v>
      </c>
      <c r="AD16" s="131">
        <v>8.2710262655380354E-2</v>
      </c>
      <c r="AE16" s="131">
        <v>0.14798733308532053</v>
      </c>
      <c r="AF16" s="131">
        <v>0.16524668886265237</v>
      </c>
      <c r="AG16" s="131">
        <v>0.2664413736075919</v>
      </c>
      <c r="AH16" s="131">
        <v>0.1745858316128929</v>
      </c>
      <c r="AI16" s="131">
        <v>0.20062628036621788</v>
      </c>
      <c r="AJ16" s="131">
        <v>0.36539065827754447</v>
      </c>
      <c r="AK16" s="132">
        <v>0</v>
      </c>
    </row>
    <row r="18" spans="2:37" ht="12" customHeight="1" x14ac:dyDescent="0.2">
      <c r="B18" s="65" t="s">
        <v>124</v>
      </c>
      <c r="C18" s="40">
        <v>3</v>
      </c>
      <c r="D18" s="41">
        <v>2</v>
      </c>
      <c r="E18" s="41">
        <v>4</v>
      </c>
      <c r="F18" s="41">
        <v>2</v>
      </c>
      <c r="G18" s="41">
        <v>0</v>
      </c>
      <c r="H18" s="41">
        <v>5</v>
      </c>
      <c r="I18" s="41">
        <v>7</v>
      </c>
      <c r="J18" s="41">
        <v>6</v>
      </c>
      <c r="K18" s="41">
        <v>3</v>
      </c>
      <c r="L18" s="41">
        <v>6</v>
      </c>
      <c r="M18" s="41">
        <v>8</v>
      </c>
      <c r="N18" s="41">
        <v>7</v>
      </c>
      <c r="O18" s="41">
        <v>3</v>
      </c>
      <c r="P18" s="41">
        <v>8</v>
      </c>
      <c r="Q18" s="41">
        <v>5</v>
      </c>
      <c r="R18" s="42">
        <v>0</v>
      </c>
      <c r="U18" s="65" t="s">
        <v>125</v>
      </c>
      <c r="V18" s="40">
        <v>1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1</v>
      </c>
      <c r="AD18" s="41">
        <v>3</v>
      </c>
      <c r="AE18" s="41">
        <v>1</v>
      </c>
      <c r="AF18" s="41">
        <v>1</v>
      </c>
      <c r="AG18" s="41">
        <v>1</v>
      </c>
      <c r="AH18" s="41">
        <v>1</v>
      </c>
      <c r="AI18" s="41">
        <v>1</v>
      </c>
      <c r="AJ18" s="41">
        <v>1</v>
      </c>
      <c r="AK18" s="42">
        <v>0</v>
      </c>
    </row>
    <row r="19" spans="2:37" ht="12" customHeight="1" x14ac:dyDescent="0.2">
      <c r="B19" s="144">
        <v>0.02</v>
      </c>
      <c r="C19" s="43">
        <v>2</v>
      </c>
      <c r="D19" s="44">
        <v>1</v>
      </c>
      <c r="E19" s="44">
        <v>2</v>
      </c>
      <c r="F19" s="44">
        <v>1</v>
      </c>
      <c r="G19" s="44">
        <v>0</v>
      </c>
      <c r="H19" s="44">
        <v>1</v>
      </c>
      <c r="I19" s="44">
        <v>1</v>
      </c>
      <c r="J19" s="44">
        <v>5</v>
      </c>
      <c r="K19" s="44">
        <v>2</v>
      </c>
      <c r="L19" s="44">
        <v>1</v>
      </c>
      <c r="M19" s="44">
        <v>1</v>
      </c>
      <c r="N19" s="44">
        <v>3</v>
      </c>
      <c r="O19" s="44">
        <v>1</v>
      </c>
      <c r="P19" s="44">
        <v>0</v>
      </c>
      <c r="Q19" s="44">
        <v>1</v>
      </c>
      <c r="R19" s="45">
        <v>0</v>
      </c>
      <c r="U19" s="144">
        <v>0.2</v>
      </c>
      <c r="V19" s="43">
        <v>1</v>
      </c>
      <c r="W19" s="44">
        <v>1</v>
      </c>
      <c r="X19" s="44">
        <v>4</v>
      </c>
      <c r="Y19" s="44">
        <v>2</v>
      </c>
      <c r="Z19" s="44">
        <v>0</v>
      </c>
      <c r="AA19" s="44">
        <v>3</v>
      </c>
      <c r="AB19" s="44">
        <v>6</v>
      </c>
      <c r="AC19" s="44">
        <v>5</v>
      </c>
      <c r="AD19" s="44">
        <v>1</v>
      </c>
      <c r="AE19" s="44">
        <v>5</v>
      </c>
      <c r="AF19" s="44">
        <v>3</v>
      </c>
      <c r="AG19" s="44">
        <v>5</v>
      </c>
      <c r="AH19" s="44">
        <v>2</v>
      </c>
      <c r="AI19" s="44">
        <v>2</v>
      </c>
      <c r="AJ19" s="44">
        <v>6</v>
      </c>
      <c r="AK19" s="45">
        <v>0</v>
      </c>
    </row>
    <row r="20" spans="2:37" ht="12" customHeight="1" x14ac:dyDescent="0.2">
      <c r="B20" s="65" t="s">
        <v>126</v>
      </c>
      <c r="C20" s="49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1">
        <v>0</v>
      </c>
      <c r="U20" s="65" t="s">
        <v>127</v>
      </c>
      <c r="V20" s="49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1">
        <v>0</v>
      </c>
    </row>
    <row r="22" spans="2:37" ht="12" customHeight="1" x14ac:dyDescent="0.2">
      <c r="C22" s="145" t="s">
        <v>128</v>
      </c>
      <c r="D22" s="145" t="s">
        <v>129</v>
      </c>
      <c r="E22" s="145" t="s">
        <v>130</v>
      </c>
      <c r="F22" s="145" t="s">
        <v>131</v>
      </c>
      <c r="G22" s="145" t="s">
        <v>132</v>
      </c>
      <c r="V22" s="145" t="s">
        <v>128</v>
      </c>
      <c r="W22" s="145" t="s">
        <v>129</v>
      </c>
      <c r="X22" s="145" t="s">
        <v>130</v>
      </c>
      <c r="Y22" s="145" t="s">
        <v>131</v>
      </c>
      <c r="Z22" s="145" t="s">
        <v>132</v>
      </c>
    </row>
    <row r="23" spans="2:37" ht="12" customHeight="1" x14ac:dyDescent="0.2">
      <c r="B23" s="65" t="s">
        <v>110</v>
      </c>
      <c r="C23" s="40">
        <v>2</v>
      </c>
      <c r="D23" s="41">
        <v>1</v>
      </c>
      <c r="E23" s="41">
        <v>1</v>
      </c>
      <c r="F23" s="41">
        <v>3</v>
      </c>
      <c r="G23" s="42">
        <v>2</v>
      </c>
      <c r="U23" s="65" t="s">
        <v>111</v>
      </c>
      <c r="V23" s="40">
        <v>1</v>
      </c>
      <c r="W23" s="41">
        <v>0</v>
      </c>
      <c r="X23" s="41">
        <v>0</v>
      </c>
      <c r="Y23" s="41">
        <v>1</v>
      </c>
      <c r="Z23" s="42">
        <v>0</v>
      </c>
    </row>
    <row r="24" spans="2:37" ht="12" customHeight="1" x14ac:dyDescent="0.2">
      <c r="B24" s="65" t="s">
        <v>112</v>
      </c>
      <c r="C24" s="43">
        <v>0</v>
      </c>
      <c r="D24" s="44">
        <v>5</v>
      </c>
      <c r="E24" s="44">
        <v>5</v>
      </c>
      <c r="F24" s="44">
        <v>4</v>
      </c>
      <c r="G24" s="45">
        <v>3</v>
      </c>
      <c r="U24" s="65" t="s">
        <v>113</v>
      </c>
      <c r="V24" s="43">
        <v>0</v>
      </c>
      <c r="W24" s="44">
        <v>0</v>
      </c>
      <c r="X24" s="44">
        <v>0</v>
      </c>
      <c r="Y24" s="44">
        <v>0</v>
      </c>
      <c r="Z24" s="45">
        <v>1</v>
      </c>
    </row>
    <row r="25" spans="2:37" ht="12" customHeight="1" x14ac:dyDescent="0.2">
      <c r="B25" s="65" t="s">
        <v>114</v>
      </c>
      <c r="C25" s="46">
        <v>12</v>
      </c>
      <c r="D25" s="47">
        <v>3</v>
      </c>
      <c r="E25" s="47">
        <v>18</v>
      </c>
      <c r="F25" s="47">
        <v>19</v>
      </c>
      <c r="G25" s="48">
        <v>13</v>
      </c>
      <c r="U25" s="65" t="s">
        <v>115</v>
      </c>
      <c r="V25" s="46">
        <v>6</v>
      </c>
      <c r="W25" s="47">
        <v>5</v>
      </c>
      <c r="X25" s="47">
        <v>16</v>
      </c>
      <c r="Y25" s="47">
        <v>15</v>
      </c>
      <c r="Z25" s="48">
        <v>12</v>
      </c>
    </row>
    <row r="26" spans="2:37" ht="12" customHeight="1" x14ac:dyDescent="0.2">
      <c r="B26" s="65" t="s">
        <v>116</v>
      </c>
      <c r="C26" s="43">
        <v>0</v>
      </c>
      <c r="D26" s="44">
        <v>0</v>
      </c>
      <c r="E26" s="44">
        <v>0</v>
      </c>
      <c r="F26" s="44">
        <v>0</v>
      </c>
      <c r="G26" s="45">
        <v>0</v>
      </c>
      <c r="U26" s="65" t="s">
        <v>117</v>
      </c>
      <c r="V26" s="43">
        <v>0</v>
      </c>
      <c r="W26" s="44">
        <v>0</v>
      </c>
      <c r="X26" s="44">
        <v>0</v>
      </c>
      <c r="Y26" s="44">
        <v>0</v>
      </c>
      <c r="Z26" s="45">
        <v>0</v>
      </c>
    </row>
    <row r="27" spans="2:37" ht="12" customHeight="1" x14ac:dyDescent="0.2">
      <c r="B27" s="19" t="s">
        <v>118</v>
      </c>
      <c r="C27" s="134">
        <v>14</v>
      </c>
      <c r="D27" s="135">
        <v>9</v>
      </c>
      <c r="E27" s="135">
        <v>24</v>
      </c>
      <c r="F27" s="135">
        <v>26</v>
      </c>
      <c r="G27" s="136">
        <v>18</v>
      </c>
      <c r="U27" s="19" t="s">
        <v>118</v>
      </c>
      <c r="V27" s="134">
        <v>7</v>
      </c>
      <c r="W27" s="135">
        <v>5</v>
      </c>
      <c r="X27" s="135">
        <v>16</v>
      </c>
      <c r="Y27" s="135">
        <v>16</v>
      </c>
      <c r="Z27" s="136">
        <v>13</v>
      </c>
    </row>
    <row r="29" spans="2:37" ht="12" customHeight="1" x14ac:dyDescent="0.2">
      <c r="B29" s="22" t="s">
        <v>124</v>
      </c>
      <c r="C29" s="40">
        <v>9</v>
      </c>
      <c r="D29" s="41">
        <v>7</v>
      </c>
      <c r="E29" s="41">
        <v>16</v>
      </c>
      <c r="F29" s="41">
        <v>21</v>
      </c>
      <c r="G29" s="42">
        <v>16</v>
      </c>
      <c r="U29" s="22" t="s">
        <v>125</v>
      </c>
      <c r="V29" s="40">
        <v>1</v>
      </c>
      <c r="W29" s="41">
        <v>0</v>
      </c>
      <c r="X29" s="41">
        <v>4</v>
      </c>
      <c r="Y29" s="41">
        <v>3</v>
      </c>
      <c r="Z29" s="42">
        <v>3</v>
      </c>
    </row>
    <row r="30" spans="2:37" ht="12" customHeight="1" x14ac:dyDescent="0.2">
      <c r="B30" s="207">
        <v>0.02</v>
      </c>
      <c r="C30" s="43">
        <v>5</v>
      </c>
      <c r="D30" s="44">
        <v>2</v>
      </c>
      <c r="E30" s="44">
        <v>8</v>
      </c>
      <c r="F30" s="44">
        <v>5</v>
      </c>
      <c r="G30" s="45">
        <v>2</v>
      </c>
      <c r="U30" s="207">
        <v>0.2</v>
      </c>
      <c r="V30" s="43">
        <v>6</v>
      </c>
      <c r="W30" s="44">
        <v>5</v>
      </c>
      <c r="X30" s="44">
        <v>12</v>
      </c>
      <c r="Y30" s="44">
        <v>13</v>
      </c>
      <c r="Z30" s="45">
        <v>10</v>
      </c>
    </row>
    <row r="31" spans="2:37" ht="12" customHeight="1" x14ac:dyDescent="0.2">
      <c r="B31" s="26" t="s">
        <v>126</v>
      </c>
      <c r="C31" s="49">
        <v>0</v>
      </c>
      <c r="D31" s="50">
        <v>0</v>
      </c>
      <c r="E31" s="50">
        <v>0</v>
      </c>
      <c r="F31" s="50">
        <v>0</v>
      </c>
      <c r="G31" s="51">
        <v>0</v>
      </c>
      <c r="U31" s="26" t="s">
        <v>127</v>
      </c>
      <c r="V31" s="49">
        <v>0</v>
      </c>
      <c r="W31" s="50">
        <v>0</v>
      </c>
      <c r="X31" s="50">
        <v>0</v>
      </c>
      <c r="Y31" s="50">
        <v>0</v>
      </c>
      <c r="Z31" s="51">
        <v>0</v>
      </c>
    </row>
    <row r="32" spans="2:37" ht="12" customHeight="1" x14ac:dyDescent="0.2">
      <c r="B32" s="117">
        <v>45199</v>
      </c>
      <c r="U32" s="117">
        <v>45199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C6C5-3A67-469F-ACB9-D2253426C44D}">
  <sheetPr>
    <tabColor theme="7"/>
  </sheetPr>
  <dimension ref="B4:T10"/>
  <sheetViews>
    <sheetView showGridLines="0" zoomScaleNormal="100" workbookViewId="0"/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4" spans="2:20" ht="11.25" customHeight="1" x14ac:dyDescent="0.2">
      <c r="B4" s="170"/>
    </row>
    <row r="5" spans="2:20" ht="11.25" customHeight="1" x14ac:dyDescent="0.25">
      <c r="B5" s="172"/>
      <c r="C5" s="173" t="s">
        <v>242</v>
      </c>
      <c r="D5" s="173"/>
      <c r="E5" s="173"/>
      <c r="F5" s="173"/>
      <c r="G5" s="173"/>
      <c r="H5" s="173"/>
    </row>
    <row r="6" spans="2:20" ht="11.25" customHeight="1" x14ac:dyDescent="0.2">
      <c r="B6" s="174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77">
        <v>2023</v>
      </c>
    </row>
    <row r="7" spans="2:20" ht="11.25" customHeight="1" x14ac:dyDescent="0.2">
      <c r="B7" s="175" t="s">
        <v>27</v>
      </c>
      <c r="C7" s="178">
        <v>109.53974586214001</v>
      </c>
      <c r="D7" s="179">
        <v>33.146169823076988</v>
      </c>
      <c r="E7" s="179">
        <v>59.267129316203992</v>
      </c>
      <c r="F7" s="179">
        <v>55.462995957195005</v>
      </c>
      <c r="G7" s="179">
        <v>74.196443695574956</v>
      </c>
      <c r="H7" s="179">
        <v>98.661182950156061</v>
      </c>
      <c r="I7" s="179">
        <v>123.45589928027708</v>
      </c>
      <c r="J7" s="179">
        <v>123.80286375647404</v>
      </c>
      <c r="K7" s="179">
        <v>147.92091460544609</v>
      </c>
      <c r="L7" s="179">
        <v>204.75005384157106</v>
      </c>
      <c r="M7" s="179">
        <v>178.93843749332916</v>
      </c>
      <c r="N7" s="179">
        <v>191.78039740641708</v>
      </c>
      <c r="O7" s="179">
        <v>206.74806201944855</v>
      </c>
      <c r="P7" s="179">
        <v>282.09423719916288</v>
      </c>
      <c r="Q7" s="179">
        <v>221.893589833834</v>
      </c>
      <c r="R7" s="180">
        <v>131.51328553733202</v>
      </c>
    </row>
    <row r="8" spans="2:20" ht="11.25" customHeight="1" x14ac:dyDescent="0.2">
      <c r="B8" s="181" t="s">
        <v>28</v>
      </c>
      <c r="C8" s="182">
        <v>138</v>
      </c>
      <c r="D8" s="183">
        <v>105</v>
      </c>
      <c r="E8" s="183">
        <v>142</v>
      </c>
      <c r="F8" s="183">
        <v>137</v>
      </c>
      <c r="G8" s="183">
        <v>202</v>
      </c>
      <c r="H8" s="183">
        <v>229</v>
      </c>
      <c r="I8" s="183">
        <v>288</v>
      </c>
      <c r="J8" s="183">
        <v>335</v>
      </c>
      <c r="K8" s="183">
        <v>333</v>
      </c>
      <c r="L8" s="183">
        <v>357</v>
      </c>
      <c r="M8" s="183">
        <v>369</v>
      </c>
      <c r="N8" s="183">
        <v>371</v>
      </c>
      <c r="O8" s="183">
        <v>433</v>
      </c>
      <c r="P8" s="183">
        <v>433</v>
      </c>
      <c r="Q8" s="183">
        <v>283</v>
      </c>
      <c r="R8" s="184">
        <v>108</v>
      </c>
    </row>
    <row r="9" spans="2:20" ht="11.25" customHeight="1" x14ac:dyDescent="0.2">
      <c r="B9" s="117">
        <v>45199</v>
      </c>
      <c r="N9" s="185"/>
      <c r="O9" s="185"/>
      <c r="P9" s="185"/>
      <c r="Q9" s="185"/>
      <c r="R9" s="185"/>
      <c r="S9" s="185"/>
      <c r="T9" s="185"/>
    </row>
    <row r="10" spans="2:20" ht="11.25" customHeight="1" x14ac:dyDescent="0.2">
      <c r="N10" s="185"/>
      <c r="O10" s="185"/>
      <c r="P10" s="185"/>
      <c r="Q10" s="185"/>
      <c r="R10" s="185"/>
      <c r="S10" s="185"/>
      <c r="T10" s="185"/>
    </row>
  </sheetData>
  <pageMargins left="0.7" right="0.7" top="0.75" bottom="0.75" header="0.3" footer="0.3"/>
  <pageSetup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5C60-4EC2-4C4F-80B2-0A24CD9E0A83}">
  <sheetPr>
    <tabColor theme="7"/>
  </sheetPr>
  <dimension ref="B1:R9"/>
  <sheetViews>
    <sheetView showGridLines="0" workbookViewId="0"/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1" spans="2:18" ht="11.25" customHeight="1" x14ac:dyDescent="0.2">
      <c r="B1" s="186"/>
    </row>
    <row r="4" spans="2:18" ht="11.25" customHeight="1" x14ac:dyDescent="0.2">
      <c r="B4" s="170"/>
    </row>
    <row r="5" spans="2:18" ht="11.25" customHeight="1" x14ac:dyDescent="0.2">
      <c r="C5" s="173" t="s">
        <v>243</v>
      </c>
    </row>
    <row r="6" spans="2:18" ht="11.25" customHeight="1" x14ac:dyDescent="0.2">
      <c r="B6" s="187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88">
        <v>2023</v>
      </c>
    </row>
    <row r="7" spans="2:18" ht="11.25" customHeight="1" x14ac:dyDescent="0.2">
      <c r="B7" s="175" t="s">
        <v>27</v>
      </c>
      <c r="C7" s="178">
        <v>4.5091331467910001</v>
      </c>
      <c r="D7" s="179">
        <v>5.9501497510799997</v>
      </c>
      <c r="E7" s="179">
        <v>3.21376488793</v>
      </c>
      <c r="F7" s="179">
        <v>6.1514817894859997</v>
      </c>
      <c r="G7" s="179">
        <v>5.3289468614149991</v>
      </c>
      <c r="H7" s="179">
        <v>8.685691666484999</v>
      </c>
      <c r="I7" s="179">
        <v>7.8979486419290001</v>
      </c>
      <c r="J7" s="179">
        <v>5.4552643595610011</v>
      </c>
      <c r="K7" s="179">
        <v>10.104230673986999</v>
      </c>
      <c r="L7" s="179">
        <v>8.8784036071360006</v>
      </c>
      <c r="M7" s="179">
        <v>9.0881519668169997</v>
      </c>
      <c r="N7" s="179">
        <v>10.585210134408001</v>
      </c>
      <c r="O7" s="179">
        <v>9.176610167490999</v>
      </c>
      <c r="P7" s="179">
        <v>7.600959632695</v>
      </c>
      <c r="Q7" s="179">
        <v>2.1490191952930005</v>
      </c>
      <c r="R7" s="180">
        <v>4.0767519108560002</v>
      </c>
    </row>
    <row r="8" spans="2:18" ht="11.25" customHeight="1" x14ac:dyDescent="0.2">
      <c r="B8" s="181" t="s">
        <v>28</v>
      </c>
      <c r="C8" s="189">
        <v>24</v>
      </c>
      <c r="D8" s="190">
        <v>22</v>
      </c>
      <c r="E8" s="190">
        <v>33</v>
      </c>
      <c r="F8" s="190">
        <v>24</v>
      </c>
      <c r="G8" s="190">
        <v>38</v>
      </c>
      <c r="H8" s="190">
        <v>43</v>
      </c>
      <c r="I8" s="190">
        <v>65</v>
      </c>
      <c r="J8" s="190">
        <v>49</v>
      </c>
      <c r="K8" s="190">
        <v>60</v>
      </c>
      <c r="L8" s="190">
        <v>61</v>
      </c>
      <c r="M8" s="190">
        <v>49</v>
      </c>
      <c r="N8" s="190">
        <v>53</v>
      </c>
      <c r="O8" s="190">
        <v>67</v>
      </c>
      <c r="P8" s="190">
        <v>62</v>
      </c>
      <c r="Q8" s="190">
        <v>31</v>
      </c>
      <c r="R8" s="191">
        <v>14</v>
      </c>
    </row>
    <row r="9" spans="2:18" ht="11.25" customHeight="1" x14ac:dyDescent="0.2">
      <c r="B9" s="117">
        <v>45199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358A-47E5-4394-822C-0AB12C8D1DE7}">
  <sheetPr>
    <tabColor theme="7"/>
  </sheetPr>
  <dimension ref="A5:R49"/>
  <sheetViews>
    <sheetView showGridLines="0" workbookViewId="0">
      <selection activeCell="C37" sqref="C37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1:18" ht="12" customHeight="1" x14ac:dyDescent="0.25">
      <c r="C5" s="17" t="s">
        <v>353</v>
      </c>
    </row>
    <row r="6" spans="1:18" ht="12" customHeight="1" x14ac:dyDescent="0.2">
      <c r="B6" s="18" t="s">
        <v>6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1:18" ht="12" customHeight="1" x14ac:dyDescent="0.2">
      <c r="A7" s="168">
        <v>1</v>
      </c>
      <c r="B7" s="65" t="s">
        <v>52</v>
      </c>
      <c r="C7" s="23">
        <v>38.499525221268996</v>
      </c>
      <c r="D7" s="24">
        <v>17.812399821568999</v>
      </c>
      <c r="E7" s="24">
        <v>22.222667806305999</v>
      </c>
      <c r="F7" s="24">
        <v>17.004488139588005</v>
      </c>
      <c r="G7" s="24">
        <v>21.816805338003004</v>
      </c>
      <c r="H7" s="24">
        <v>26.186474047548995</v>
      </c>
      <c r="I7" s="24">
        <v>32.088561885165007</v>
      </c>
      <c r="J7" s="24">
        <v>25.876385000413997</v>
      </c>
      <c r="K7" s="24">
        <v>37.95163483903</v>
      </c>
      <c r="L7" s="24">
        <v>55.811970611481996</v>
      </c>
      <c r="M7" s="24">
        <v>49.181617324149997</v>
      </c>
      <c r="N7" s="24">
        <v>57.895071082474011</v>
      </c>
      <c r="O7" s="24">
        <v>48.242265769590993</v>
      </c>
      <c r="P7" s="24">
        <v>67.326035750279019</v>
      </c>
      <c r="Q7" s="24">
        <v>35.078550376686003</v>
      </c>
      <c r="R7" s="25">
        <v>42.603437092188003</v>
      </c>
    </row>
    <row r="8" spans="1:18" ht="12" customHeight="1" x14ac:dyDescent="0.2">
      <c r="A8" s="168">
        <v>2</v>
      </c>
      <c r="B8" s="65" t="s">
        <v>53</v>
      </c>
      <c r="C8" s="31">
        <v>14.858057914450997</v>
      </c>
      <c r="D8" s="32">
        <v>2.799922593957</v>
      </c>
      <c r="E8" s="32">
        <v>13.162274760564001</v>
      </c>
      <c r="F8" s="32">
        <v>13.218141159562997</v>
      </c>
      <c r="G8" s="32">
        <v>26.331051623172996</v>
      </c>
      <c r="H8" s="32">
        <v>39.162718310496004</v>
      </c>
      <c r="I8" s="32">
        <v>32.170820221437999</v>
      </c>
      <c r="J8" s="32">
        <v>31.403836514578998</v>
      </c>
      <c r="K8" s="32">
        <v>26.299552573259</v>
      </c>
      <c r="L8" s="32">
        <v>31.796275060949998</v>
      </c>
      <c r="M8" s="32">
        <v>22.494844400226004</v>
      </c>
      <c r="N8" s="32">
        <v>32.023587221233001</v>
      </c>
      <c r="O8" s="32">
        <v>49.024182688945608</v>
      </c>
      <c r="P8" s="32">
        <v>62.92457600408401</v>
      </c>
      <c r="Q8" s="32">
        <v>59.638455537061986</v>
      </c>
      <c r="R8" s="33">
        <v>28.299017894342999</v>
      </c>
    </row>
    <row r="9" spans="1:18" ht="12" customHeight="1" x14ac:dyDescent="0.2">
      <c r="A9" s="168">
        <v>3</v>
      </c>
      <c r="B9" s="65" t="s">
        <v>54</v>
      </c>
      <c r="C9" s="34">
        <v>7.6481000000000003</v>
      </c>
      <c r="D9" s="35">
        <v>3.3845787447290006</v>
      </c>
      <c r="E9" s="35">
        <v>2.5939161903029997</v>
      </c>
      <c r="F9" s="35">
        <v>7.0813378324979999</v>
      </c>
      <c r="G9" s="35">
        <v>9.1759535222730015</v>
      </c>
      <c r="H9" s="35">
        <v>7.3639612171860005</v>
      </c>
      <c r="I9" s="35">
        <v>21.643603778157999</v>
      </c>
      <c r="J9" s="35">
        <v>16.411855067338003</v>
      </c>
      <c r="K9" s="35">
        <v>35.757079418613998</v>
      </c>
      <c r="L9" s="35">
        <v>46.697778167313004</v>
      </c>
      <c r="M9" s="35">
        <v>41.124208466861006</v>
      </c>
      <c r="N9" s="35">
        <v>36.411746127476</v>
      </c>
      <c r="O9" s="35">
        <v>14.03759143776</v>
      </c>
      <c r="P9" s="35">
        <v>32.498105919147001</v>
      </c>
      <c r="Q9" s="35">
        <v>42.080161473592</v>
      </c>
      <c r="R9" s="36">
        <v>9.6019412330379978</v>
      </c>
    </row>
    <row r="10" spans="1:18" ht="12" customHeight="1" x14ac:dyDescent="0.2">
      <c r="A10" s="168">
        <v>4</v>
      </c>
      <c r="B10" s="65" t="s">
        <v>55</v>
      </c>
      <c r="C10" s="31">
        <v>9.5030000000000001</v>
      </c>
      <c r="D10" s="32">
        <v>2.2499999999999999E-2</v>
      </c>
      <c r="E10" s="32">
        <v>7.0000000000000007E-2</v>
      </c>
      <c r="F10" s="32">
        <v>2.8193842629499994</v>
      </c>
      <c r="G10" s="32">
        <v>4.7505590794039998</v>
      </c>
      <c r="H10" s="32">
        <v>3.0136085216790005</v>
      </c>
      <c r="I10" s="32">
        <v>8.3647999999999989</v>
      </c>
      <c r="J10" s="32">
        <v>12.654065763</v>
      </c>
      <c r="K10" s="32">
        <v>11.725950972229001</v>
      </c>
      <c r="L10" s="32">
        <v>18.006239408582001</v>
      </c>
      <c r="M10" s="32">
        <v>26.648885226754995</v>
      </c>
      <c r="N10" s="32">
        <v>18.978185956247</v>
      </c>
      <c r="O10" s="32">
        <v>20.758289834837996</v>
      </c>
      <c r="P10" s="32">
        <v>28.795096740318996</v>
      </c>
      <c r="Q10" s="32">
        <v>35.880533716745994</v>
      </c>
      <c r="R10" s="33">
        <v>3.0301188790900002</v>
      </c>
    </row>
    <row r="11" spans="1:18" ht="12" customHeight="1" x14ac:dyDescent="0.2">
      <c r="A11" s="168">
        <v>5</v>
      </c>
      <c r="B11" s="65" t="s">
        <v>56</v>
      </c>
      <c r="C11" s="34">
        <v>9.8874375000000008</v>
      </c>
      <c r="D11" s="35">
        <v>2.827</v>
      </c>
      <c r="E11" s="35">
        <v>1.4</v>
      </c>
      <c r="F11" s="35">
        <v>0</v>
      </c>
      <c r="G11" s="35">
        <v>2.2010999999999998</v>
      </c>
      <c r="H11" s="35">
        <v>8.4541710647889996</v>
      </c>
      <c r="I11" s="35">
        <v>1.4133523342630001</v>
      </c>
      <c r="J11" s="35">
        <v>4.4684799999999996</v>
      </c>
      <c r="K11" s="35">
        <v>10.021956858479999</v>
      </c>
      <c r="L11" s="35">
        <v>7.3422634269999998</v>
      </c>
      <c r="M11" s="35">
        <v>0.58478999999999992</v>
      </c>
      <c r="N11" s="35">
        <v>4.6512853818839996</v>
      </c>
      <c r="O11" s="35">
        <v>7.0654165489999992</v>
      </c>
      <c r="P11" s="35">
        <v>37.119939701112997</v>
      </c>
      <c r="Q11" s="35">
        <v>16.138048347754999</v>
      </c>
      <c r="R11" s="36">
        <v>8.2770350585510002</v>
      </c>
    </row>
    <row r="12" spans="1:18" ht="12" customHeight="1" x14ac:dyDescent="0.2">
      <c r="A12" s="168">
        <v>6</v>
      </c>
      <c r="B12" s="65" t="s">
        <v>57</v>
      </c>
      <c r="C12" s="31">
        <v>2.02</v>
      </c>
      <c r="D12" s="32">
        <v>0.81924089650599996</v>
      </c>
      <c r="E12" s="32">
        <v>0.29399999999999998</v>
      </c>
      <c r="F12" s="32">
        <v>0</v>
      </c>
      <c r="G12" s="32">
        <v>2.8553199999999999</v>
      </c>
      <c r="H12" s="32">
        <v>3.4</v>
      </c>
      <c r="I12" s="32">
        <v>0.215</v>
      </c>
      <c r="J12" s="32">
        <v>10.831032383</v>
      </c>
      <c r="K12" s="32">
        <v>0.88500000000000001</v>
      </c>
      <c r="L12" s="32">
        <v>5.5701827089130003</v>
      </c>
      <c r="M12" s="32">
        <v>1.6940564963189999</v>
      </c>
      <c r="N12" s="32">
        <v>6.6582770214950004</v>
      </c>
      <c r="O12" s="32">
        <v>4.1976612483850007</v>
      </c>
      <c r="P12" s="32">
        <v>7.1608603533490003</v>
      </c>
      <c r="Q12" s="32">
        <v>2.68865</v>
      </c>
      <c r="R12" s="33">
        <v>5</v>
      </c>
    </row>
    <row r="13" spans="1:18" ht="12" customHeight="1" x14ac:dyDescent="0.2">
      <c r="A13" s="168">
        <v>7</v>
      </c>
      <c r="B13" s="65" t="s">
        <v>58</v>
      </c>
      <c r="C13" s="34">
        <v>0</v>
      </c>
      <c r="D13" s="35">
        <v>0</v>
      </c>
      <c r="E13" s="35">
        <v>1.2</v>
      </c>
      <c r="F13" s="35">
        <v>0</v>
      </c>
      <c r="G13" s="35">
        <v>0</v>
      </c>
      <c r="H13" s="35">
        <v>0.379025</v>
      </c>
      <c r="I13" s="35">
        <v>0.96084853294299999</v>
      </c>
      <c r="J13" s="35">
        <v>1.4</v>
      </c>
      <c r="K13" s="35">
        <v>0.78273378100000002</v>
      </c>
      <c r="L13" s="35">
        <v>6.3558200130000007</v>
      </c>
      <c r="M13" s="35">
        <v>13.2636</v>
      </c>
      <c r="N13" s="35">
        <v>1.2030000000000001</v>
      </c>
      <c r="O13" s="35">
        <v>1.1240763568560002</v>
      </c>
      <c r="P13" s="35">
        <v>2.04</v>
      </c>
      <c r="Q13" s="35">
        <v>1.1895969744579999</v>
      </c>
      <c r="R13" s="36">
        <v>0.26126800000000006</v>
      </c>
    </row>
    <row r="14" spans="1:18" ht="12" customHeight="1" x14ac:dyDescent="0.2">
      <c r="A14" s="168">
        <v>8</v>
      </c>
      <c r="B14" s="65" t="s">
        <v>59</v>
      </c>
      <c r="C14" s="31">
        <v>10.94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2.8305050000000002E-2</v>
      </c>
      <c r="J14" s="32">
        <v>0.42360000000000003</v>
      </c>
      <c r="K14" s="32">
        <v>0</v>
      </c>
      <c r="L14" s="32">
        <v>0.96602349229099993</v>
      </c>
      <c r="M14" s="32">
        <v>2.2599999999999998</v>
      </c>
      <c r="N14" s="32">
        <v>3.0632120380000001</v>
      </c>
      <c r="O14" s="32">
        <v>0</v>
      </c>
      <c r="P14" s="32">
        <v>0</v>
      </c>
      <c r="Q14" s="32">
        <v>0.75800000000000001</v>
      </c>
      <c r="R14" s="33">
        <v>21.5</v>
      </c>
    </row>
    <row r="15" spans="1:18" ht="12" customHeight="1" x14ac:dyDescent="0.2">
      <c r="A15" s="168">
        <v>9</v>
      </c>
      <c r="B15" s="65" t="s">
        <v>60</v>
      </c>
      <c r="C15" s="34">
        <v>2</v>
      </c>
      <c r="D15" s="35">
        <v>0</v>
      </c>
      <c r="E15" s="35">
        <v>4.5069999999999997</v>
      </c>
      <c r="F15" s="35">
        <v>0</v>
      </c>
      <c r="G15" s="35">
        <v>0</v>
      </c>
      <c r="H15" s="35">
        <v>0</v>
      </c>
      <c r="I15" s="35">
        <v>0</v>
      </c>
      <c r="J15" s="35">
        <v>4.1252000000000004E-2</v>
      </c>
      <c r="K15" s="35">
        <v>0</v>
      </c>
      <c r="L15" s="35">
        <v>0</v>
      </c>
      <c r="M15" s="35">
        <v>0.46</v>
      </c>
      <c r="N15" s="35">
        <v>1.1000000000000001E-3</v>
      </c>
      <c r="O15" s="35">
        <v>4.624572048918</v>
      </c>
      <c r="P15" s="35">
        <v>0</v>
      </c>
      <c r="Q15" s="35">
        <v>0</v>
      </c>
      <c r="R15" s="36">
        <v>2.2000000000000002</v>
      </c>
    </row>
    <row r="16" spans="1:18" ht="12" customHeight="1" x14ac:dyDescent="0.2">
      <c r="A16" s="168" t="s">
        <v>61</v>
      </c>
      <c r="B16" s="65" t="s">
        <v>62</v>
      </c>
      <c r="C16" s="27">
        <v>0</v>
      </c>
      <c r="D16" s="28">
        <v>0.17899999999999999</v>
      </c>
      <c r="E16" s="28">
        <v>0</v>
      </c>
      <c r="F16" s="28">
        <v>4.8229888466720006</v>
      </c>
      <c r="G16" s="28">
        <v>0</v>
      </c>
      <c r="H16" s="28">
        <v>0</v>
      </c>
      <c r="I16" s="28">
        <v>7.0659999999999998</v>
      </c>
      <c r="J16" s="28">
        <v>0</v>
      </c>
      <c r="K16" s="28">
        <v>3.6181905000000003</v>
      </c>
      <c r="L16" s="28">
        <v>10.637853519</v>
      </c>
      <c r="M16" s="28">
        <v>0</v>
      </c>
      <c r="N16" s="28">
        <v>2.4800210000000003</v>
      </c>
      <c r="O16" s="28">
        <v>0</v>
      </c>
      <c r="P16" s="28">
        <v>19.646003112999999</v>
      </c>
      <c r="Q16" s="28">
        <v>0</v>
      </c>
      <c r="R16" s="29">
        <v>0</v>
      </c>
    </row>
    <row r="17" spans="1:18" ht="12" customHeight="1" x14ac:dyDescent="0.2">
      <c r="A17" s="146"/>
      <c r="B17" s="117">
        <v>45199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ht="12" customHeight="1" x14ac:dyDescent="0.2">
      <c r="A18" s="146"/>
    </row>
    <row r="19" spans="1:18" ht="12" customHeight="1" x14ac:dyDescent="0.2">
      <c r="A19" s="146"/>
    </row>
    <row r="20" spans="1:18" ht="12" customHeight="1" x14ac:dyDescent="0.2">
      <c r="A20" s="146"/>
    </row>
    <row r="21" spans="1:18" ht="12" customHeight="1" x14ac:dyDescent="0.2">
      <c r="A21" s="146"/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18" ht="12" customHeight="1" x14ac:dyDescent="0.2">
      <c r="A33" s="146"/>
    </row>
    <row r="34" spans="1:18" ht="12" customHeight="1" x14ac:dyDescent="0.2">
      <c r="A34" s="146"/>
    </row>
    <row r="35" spans="1:18" ht="12" customHeight="1" x14ac:dyDescent="0.2">
      <c r="A35" s="146"/>
    </row>
    <row r="36" spans="1:18" ht="12" customHeight="1" x14ac:dyDescent="0.2">
      <c r="A36" s="146"/>
    </row>
    <row r="37" spans="1:18" ht="12" customHeight="1" x14ac:dyDescent="0.25">
      <c r="A37" s="146"/>
      <c r="C37" s="17" t="s">
        <v>354</v>
      </c>
    </row>
    <row r="38" spans="1:18" ht="12" customHeight="1" x14ac:dyDescent="0.2">
      <c r="A38" s="146"/>
      <c r="B38" s="18" t="s">
        <v>6</v>
      </c>
      <c r="C38" s="65">
        <v>2008</v>
      </c>
      <c r="D38" s="65">
        <v>2009</v>
      </c>
      <c r="E38" s="65">
        <v>2010</v>
      </c>
      <c r="F38" s="65">
        <v>2011</v>
      </c>
      <c r="G38" s="65">
        <v>2012</v>
      </c>
      <c r="H38" s="65">
        <v>2013</v>
      </c>
      <c r="I38" s="65">
        <v>2014</v>
      </c>
      <c r="J38" s="65">
        <v>2015</v>
      </c>
      <c r="K38" s="65">
        <v>2016</v>
      </c>
      <c r="L38" s="65">
        <v>2017</v>
      </c>
      <c r="M38" s="65">
        <v>2018</v>
      </c>
      <c r="N38" s="65">
        <v>2019</v>
      </c>
      <c r="O38" s="65">
        <v>2020</v>
      </c>
      <c r="P38" s="65">
        <v>2021</v>
      </c>
      <c r="Q38" s="65">
        <v>2022</v>
      </c>
      <c r="R38" s="66">
        <v>2023</v>
      </c>
    </row>
    <row r="39" spans="1:18" ht="12" customHeight="1" x14ac:dyDescent="0.2">
      <c r="A39" s="168">
        <v>1</v>
      </c>
      <c r="B39" s="65" t="s">
        <v>52</v>
      </c>
      <c r="C39" s="67">
        <v>48</v>
      </c>
      <c r="D39" s="68">
        <v>48</v>
      </c>
      <c r="E39" s="68">
        <v>55</v>
      </c>
      <c r="F39" s="68">
        <v>45</v>
      </c>
      <c r="G39" s="68">
        <v>63</v>
      </c>
      <c r="H39" s="68">
        <v>71</v>
      </c>
      <c r="I39" s="68">
        <v>97</v>
      </c>
      <c r="J39" s="68">
        <v>98</v>
      </c>
      <c r="K39" s="68">
        <v>109</v>
      </c>
      <c r="L39" s="68">
        <v>120</v>
      </c>
      <c r="M39" s="68">
        <v>128</v>
      </c>
      <c r="N39" s="68">
        <v>113</v>
      </c>
      <c r="O39" s="68">
        <v>109</v>
      </c>
      <c r="P39" s="68">
        <v>121</v>
      </c>
      <c r="Q39" s="68">
        <v>77</v>
      </c>
      <c r="R39" s="69">
        <v>32</v>
      </c>
    </row>
    <row r="40" spans="1:18" ht="12" customHeight="1" x14ac:dyDescent="0.2">
      <c r="A40" s="168">
        <v>2</v>
      </c>
      <c r="B40" s="65" t="s">
        <v>53</v>
      </c>
      <c r="C40" s="70">
        <v>37</v>
      </c>
      <c r="D40" s="71">
        <v>19</v>
      </c>
      <c r="E40" s="71">
        <v>35</v>
      </c>
      <c r="F40" s="71">
        <v>30</v>
      </c>
      <c r="G40" s="71">
        <v>49</v>
      </c>
      <c r="H40" s="71">
        <v>41</v>
      </c>
      <c r="I40" s="71">
        <v>52</v>
      </c>
      <c r="J40" s="71">
        <v>59</v>
      </c>
      <c r="K40" s="71">
        <v>49</v>
      </c>
      <c r="L40" s="71">
        <v>46</v>
      </c>
      <c r="M40" s="71">
        <v>55</v>
      </c>
      <c r="N40" s="71">
        <v>65</v>
      </c>
      <c r="O40" s="71">
        <v>86</v>
      </c>
      <c r="P40" s="71">
        <v>75</v>
      </c>
      <c r="Q40" s="71">
        <v>48</v>
      </c>
      <c r="R40" s="72">
        <v>23</v>
      </c>
    </row>
    <row r="41" spans="1:18" ht="12" customHeight="1" x14ac:dyDescent="0.2">
      <c r="A41" s="168">
        <v>3</v>
      </c>
      <c r="B41" s="65" t="s">
        <v>54</v>
      </c>
      <c r="C41" s="127">
        <v>8</v>
      </c>
      <c r="D41" s="128">
        <v>8</v>
      </c>
      <c r="E41" s="128">
        <v>8</v>
      </c>
      <c r="F41" s="128">
        <v>12</v>
      </c>
      <c r="G41" s="128">
        <v>17</v>
      </c>
      <c r="H41" s="128">
        <v>27</v>
      </c>
      <c r="I41" s="128">
        <v>25</v>
      </c>
      <c r="J41" s="128">
        <v>43</v>
      </c>
      <c r="K41" s="128">
        <v>30</v>
      </c>
      <c r="L41" s="128">
        <v>41</v>
      </c>
      <c r="M41" s="128">
        <v>39</v>
      </c>
      <c r="N41" s="128">
        <v>32</v>
      </c>
      <c r="O41" s="128">
        <v>32</v>
      </c>
      <c r="P41" s="128">
        <v>33</v>
      </c>
      <c r="Q41" s="128">
        <v>32</v>
      </c>
      <c r="R41" s="129">
        <v>10</v>
      </c>
    </row>
    <row r="42" spans="1:18" ht="12" customHeight="1" x14ac:dyDescent="0.2">
      <c r="A42" s="168">
        <v>4</v>
      </c>
      <c r="B42" s="65" t="s">
        <v>55</v>
      </c>
      <c r="C42" s="70">
        <v>6</v>
      </c>
      <c r="D42" s="71">
        <v>1</v>
      </c>
      <c r="E42" s="71">
        <v>1</v>
      </c>
      <c r="F42" s="71">
        <v>4</v>
      </c>
      <c r="G42" s="71">
        <v>12</v>
      </c>
      <c r="H42" s="71">
        <v>9</v>
      </c>
      <c r="I42" s="71">
        <v>5</v>
      </c>
      <c r="J42" s="71">
        <v>16</v>
      </c>
      <c r="K42" s="71">
        <v>19</v>
      </c>
      <c r="L42" s="71">
        <v>19</v>
      </c>
      <c r="M42" s="71">
        <v>17</v>
      </c>
      <c r="N42" s="71">
        <v>23</v>
      </c>
      <c r="O42" s="71">
        <v>20</v>
      </c>
      <c r="P42" s="71">
        <v>21</v>
      </c>
      <c r="Q42" s="71">
        <v>25</v>
      </c>
      <c r="R42" s="72">
        <v>9</v>
      </c>
    </row>
    <row r="43" spans="1:18" ht="12" customHeight="1" x14ac:dyDescent="0.2">
      <c r="A43" s="168">
        <v>5</v>
      </c>
      <c r="B43" s="65" t="s">
        <v>56</v>
      </c>
      <c r="C43" s="127">
        <v>4</v>
      </c>
      <c r="D43" s="128">
        <v>1</v>
      </c>
      <c r="E43" s="128">
        <v>1</v>
      </c>
      <c r="F43" s="128">
        <v>0</v>
      </c>
      <c r="G43" s="128">
        <v>2</v>
      </c>
      <c r="H43" s="128">
        <v>7</v>
      </c>
      <c r="I43" s="128">
        <v>4</v>
      </c>
      <c r="J43" s="128">
        <v>6</v>
      </c>
      <c r="K43" s="128">
        <v>9</v>
      </c>
      <c r="L43" s="128">
        <v>8</v>
      </c>
      <c r="M43" s="128">
        <v>5</v>
      </c>
      <c r="N43" s="128">
        <v>5</v>
      </c>
      <c r="O43" s="128">
        <v>6</v>
      </c>
      <c r="P43" s="128">
        <v>21</v>
      </c>
      <c r="Q43" s="128">
        <v>10</v>
      </c>
      <c r="R43" s="129">
        <v>5</v>
      </c>
    </row>
    <row r="44" spans="1:18" ht="12" customHeight="1" x14ac:dyDescent="0.2">
      <c r="A44" s="168">
        <v>6</v>
      </c>
      <c r="B44" s="65" t="s">
        <v>57</v>
      </c>
      <c r="C44" s="70">
        <v>1</v>
      </c>
      <c r="D44" s="71">
        <v>1</v>
      </c>
      <c r="E44" s="71">
        <v>1</v>
      </c>
      <c r="F44" s="71">
        <v>0</v>
      </c>
      <c r="G44" s="71">
        <v>4</v>
      </c>
      <c r="H44" s="71">
        <v>1</v>
      </c>
      <c r="I44" s="71">
        <v>1</v>
      </c>
      <c r="J44" s="71">
        <v>7</v>
      </c>
      <c r="K44" s="71">
        <v>3</v>
      </c>
      <c r="L44" s="71">
        <v>2</v>
      </c>
      <c r="M44" s="71">
        <v>5</v>
      </c>
      <c r="N44" s="71">
        <v>7</v>
      </c>
      <c r="O44" s="71">
        <v>5</v>
      </c>
      <c r="P44" s="71">
        <v>5</v>
      </c>
      <c r="Q44" s="71">
        <v>3</v>
      </c>
      <c r="R44" s="72">
        <v>2</v>
      </c>
    </row>
    <row r="45" spans="1:18" ht="12" customHeight="1" x14ac:dyDescent="0.2">
      <c r="A45" s="168">
        <v>7</v>
      </c>
      <c r="B45" s="65" t="s">
        <v>58</v>
      </c>
      <c r="C45" s="127">
        <v>0</v>
      </c>
      <c r="D45" s="128">
        <v>0</v>
      </c>
      <c r="E45" s="128">
        <v>1</v>
      </c>
      <c r="F45" s="128">
        <v>0</v>
      </c>
      <c r="G45" s="128">
        <v>0</v>
      </c>
      <c r="H45" s="128">
        <v>2</v>
      </c>
      <c r="I45" s="128">
        <v>1</v>
      </c>
      <c r="J45" s="128">
        <v>2</v>
      </c>
      <c r="K45" s="128">
        <v>3</v>
      </c>
      <c r="L45" s="128">
        <v>2</v>
      </c>
      <c r="M45" s="128">
        <v>3</v>
      </c>
      <c r="N45" s="128">
        <v>2</v>
      </c>
      <c r="O45" s="128">
        <v>3</v>
      </c>
      <c r="P45" s="128">
        <v>2</v>
      </c>
      <c r="Q45" s="128">
        <v>1</v>
      </c>
      <c r="R45" s="129">
        <v>2</v>
      </c>
    </row>
    <row r="46" spans="1:18" ht="12" customHeight="1" x14ac:dyDescent="0.2">
      <c r="A46" s="168">
        <v>8</v>
      </c>
      <c r="B46" s="65" t="s">
        <v>59</v>
      </c>
      <c r="C46" s="70">
        <v>1</v>
      </c>
      <c r="D46" s="71">
        <v>0</v>
      </c>
      <c r="E46" s="71">
        <v>0</v>
      </c>
      <c r="F46" s="71">
        <v>0</v>
      </c>
      <c r="G46" s="71">
        <v>0</v>
      </c>
      <c r="H46" s="71">
        <v>0</v>
      </c>
      <c r="I46" s="71">
        <v>1</v>
      </c>
      <c r="J46" s="71">
        <v>1</v>
      </c>
      <c r="K46" s="71">
        <v>1</v>
      </c>
      <c r="L46" s="71">
        <v>2</v>
      </c>
      <c r="M46" s="71">
        <v>1</v>
      </c>
      <c r="N46" s="71">
        <v>1</v>
      </c>
      <c r="O46" s="71">
        <v>0</v>
      </c>
      <c r="P46" s="71">
        <v>0</v>
      </c>
      <c r="Q46" s="71">
        <v>3</v>
      </c>
      <c r="R46" s="72">
        <v>3</v>
      </c>
    </row>
    <row r="47" spans="1:18" ht="12" customHeight="1" x14ac:dyDescent="0.2">
      <c r="A47" s="168">
        <v>9</v>
      </c>
      <c r="B47" s="65" t="s">
        <v>60</v>
      </c>
      <c r="C47" s="127">
        <v>1</v>
      </c>
      <c r="D47" s="128">
        <v>0</v>
      </c>
      <c r="E47" s="128">
        <v>1</v>
      </c>
      <c r="F47" s="128">
        <v>0</v>
      </c>
      <c r="G47" s="128">
        <v>0</v>
      </c>
      <c r="H47" s="128">
        <v>0</v>
      </c>
      <c r="I47" s="128">
        <v>0</v>
      </c>
      <c r="J47" s="128">
        <v>1</v>
      </c>
      <c r="K47" s="128">
        <v>1</v>
      </c>
      <c r="L47" s="128">
        <v>0</v>
      </c>
      <c r="M47" s="128">
        <v>1</v>
      </c>
      <c r="N47" s="128">
        <v>1</v>
      </c>
      <c r="O47" s="128">
        <v>2</v>
      </c>
      <c r="P47" s="128">
        <v>0</v>
      </c>
      <c r="Q47" s="128">
        <v>0</v>
      </c>
      <c r="R47" s="129">
        <v>1</v>
      </c>
    </row>
    <row r="48" spans="1:18" ht="12" customHeight="1" x14ac:dyDescent="0.2">
      <c r="A48" s="168" t="s">
        <v>61</v>
      </c>
      <c r="B48" s="65" t="s">
        <v>62</v>
      </c>
      <c r="C48" s="165">
        <v>0</v>
      </c>
      <c r="D48" s="166">
        <v>1</v>
      </c>
      <c r="E48" s="166">
        <v>0</v>
      </c>
      <c r="F48" s="166">
        <v>3</v>
      </c>
      <c r="G48" s="166">
        <v>0</v>
      </c>
      <c r="H48" s="166">
        <v>0</v>
      </c>
      <c r="I48" s="166">
        <v>2</v>
      </c>
      <c r="J48" s="166">
        <v>0</v>
      </c>
      <c r="K48" s="166">
        <v>2</v>
      </c>
      <c r="L48" s="166">
        <v>4</v>
      </c>
      <c r="M48" s="166">
        <v>0</v>
      </c>
      <c r="N48" s="166">
        <v>4</v>
      </c>
      <c r="O48" s="166">
        <v>1</v>
      </c>
      <c r="P48" s="166">
        <v>3</v>
      </c>
      <c r="Q48" s="166">
        <v>0</v>
      </c>
      <c r="R48" s="167">
        <v>0</v>
      </c>
    </row>
    <row r="49" spans="2:2" ht="12" customHeight="1" x14ac:dyDescent="0.2">
      <c r="B49" s="117">
        <v>45199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E53F-FE53-4A95-9944-42E4B0D2BF62}">
  <sheetPr>
    <tabColor theme="7"/>
  </sheetPr>
  <dimension ref="B5:R35"/>
  <sheetViews>
    <sheetView showGridLines="0" zoomScaleNormal="100" workbookViewId="0">
      <selection activeCell="B34" sqref="B34"/>
    </sheetView>
  </sheetViews>
  <sheetFormatPr defaultColWidth="7.83203125" defaultRowHeight="12" customHeight="1" x14ac:dyDescent="0.2"/>
  <cols>
    <col min="1" max="1" width="2.83203125" style="16" customWidth="1"/>
    <col min="2" max="2" width="21.5" style="16" bestFit="1" customWidth="1"/>
    <col min="3" max="18" width="7.83203125" style="16" bestFit="1" customWidth="1"/>
    <col min="19" max="16384" width="7.83203125" style="16"/>
  </cols>
  <sheetData>
    <row r="5" spans="2:18" ht="12" customHeight="1" x14ac:dyDescent="0.25">
      <c r="C5" s="17" t="s">
        <v>244</v>
      </c>
    </row>
    <row r="6" spans="2:18" ht="12" customHeight="1" x14ac:dyDescent="0.2">
      <c r="B6" s="18" t="s">
        <v>6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2:18" ht="12" customHeight="1" x14ac:dyDescent="0.2">
      <c r="B7" s="65" t="s">
        <v>333</v>
      </c>
      <c r="C7" s="23">
        <v>80.434618678614001</v>
      </c>
      <c r="D7" s="24">
        <v>17.662955612685998</v>
      </c>
      <c r="E7" s="24">
        <v>40.488479395384992</v>
      </c>
      <c r="F7" s="24">
        <v>37.555072485053998</v>
      </c>
      <c r="G7" s="24">
        <v>52.94108466334</v>
      </c>
      <c r="H7" s="24">
        <v>70.643741842639002</v>
      </c>
      <c r="I7" s="24">
        <v>90.130254524579996</v>
      </c>
      <c r="J7" s="24">
        <v>92.780452753786989</v>
      </c>
      <c r="K7" s="24">
        <v>114.42216961852297</v>
      </c>
      <c r="L7" s="24">
        <v>169.28130746393296</v>
      </c>
      <c r="M7" s="24">
        <v>145.65476834543099</v>
      </c>
      <c r="N7" s="24">
        <v>165.43109009906092</v>
      </c>
      <c r="O7" s="24">
        <v>169.64136090375803</v>
      </c>
      <c r="P7" s="24">
        <v>242.17297994131397</v>
      </c>
      <c r="Q7" s="24">
        <v>203.92650396635702</v>
      </c>
      <c r="R7" s="25">
        <v>116.53051790989599</v>
      </c>
    </row>
    <row r="8" spans="2:18" ht="12" customHeight="1" x14ac:dyDescent="0.2">
      <c r="B8" s="65" t="s">
        <v>334</v>
      </c>
      <c r="C8" s="27">
        <v>29.105127183526001</v>
      </c>
      <c r="D8" s="28">
        <v>15.483214210390999</v>
      </c>
      <c r="E8" s="28">
        <v>18.778649920818996</v>
      </c>
      <c r="F8" s="28">
        <v>17.907923472141004</v>
      </c>
      <c r="G8" s="28">
        <v>21.255359032235006</v>
      </c>
      <c r="H8" s="28">
        <v>28.017441107516998</v>
      </c>
      <c r="I8" s="28">
        <v>33.325644755697006</v>
      </c>
      <c r="J8" s="28">
        <v>31.022411002686994</v>
      </c>
      <c r="K8" s="28">
        <v>33.498744986922993</v>
      </c>
      <c r="L8" s="28">
        <v>35.468746377638006</v>
      </c>
      <c r="M8" s="28">
        <v>33.283669147897982</v>
      </c>
      <c r="N8" s="28">
        <v>26.349307307356096</v>
      </c>
      <c r="O8" s="28">
        <v>37.106701115690591</v>
      </c>
      <c r="P8" s="28">
        <v>39.921257257849</v>
      </c>
      <c r="Q8" s="28">
        <v>17.967085867477</v>
      </c>
      <c r="R8" s="29">
        <v>14.982767627436003</v>
      </c>
    </row>
    <row r="9" spans="2:18" ht="12" customHeight="1" x14ac:dyDescent="0.2">
      <c r="B9" s="117">
        <v>45199</v>
      </c>
    </row>
    <row r="31" spans="2:18" ht="12" customHeight="1" x14ac:dyDescent="0.25">
      <c r="C31" s="17" t="s">
        <v>245</v>
      </c>
    </row>
    <row r="32" spans="2:18" ht="12" customHeight="1" x14ac:dyDescent="0.2">
      <c r="B32" s="18" t="s">
        <v>6</v>
      </c>
      <c r="C32" s="65">
        <v>2008</v>
      </c>
      <c r="D32" s="65">
        <v>2009</v>
      </c>
      <c r="E32" s="65">
        <v>2010</v>
      </c>
      <c r="F32" s="65">
        <v>2011</v>
      </c>
      <c r="G32" s="65">
        <v>2012</v>
      </c>
      <c r="H32" s="65">
        <v>2013</v>
      </c>
      <c r="I32" s="65">
        <v>2014</v>
      </c>
      <c r="J32" s="65">
        <v>2015</v>
      </c>
      <c r="K32" s="65">
        <v>2016</v>
      </c>
      <c r="L32" s="65">
        <v>2017</v>
      </c>
      <c r="M32" s="65">
        <v>2018</v>
      </c>
      <c r="N32" s="65">
        <v>2019</v>
      </c>
      <c r="O32" s="65">
        <v>2020</v>
      </c>
      <c r="P32" s="65">
        <v>2021</v>
      </c>
      <c r="Q32" s="65">
        <v>2022</v>
      </c>
      <c r="R32" s="66">
        <v>2023</v>
      </c>
    </row>
    <row r="33" spans="2:18" ht="12" customHeight="1" x14ac:dyDescent="0.2">
      <c r="B33" s="65" t="s">
        <v>333</v>
      </c>
      <c r="C33" s="73">
        <v>68</v>
      </c>
      <c r="D33" s="74">
        <v>41</v>
      </c>
      <c r="E33" s="74">
        <v>55</v>
      </c>
      <c r="F33" s="74">
        <v>63</v>
      </c>
      <c r="G33" s="74">
        <v>98</v>
      </c>
      <c r="H33" s="74">
        <v>94</v>
      </c>
      <c r="I33" s="74">
        <v>130</v>
      </c>
      <c r="J33" s="74">
        <v>181</v>
      </c>
      <c r="K33" s="74">
        <v>178</v>
      </c>
      <c r="L33" s="74">
        <v>204</v>
      </c>
      <c r="M33" s="74">
        <v>211</v>
      </c>
      <c r="N33" s="74">
        <v>235</v>
      </c>
      <c r="O33" s="74">
        <v>262</v>
      </c>
      <c r="P33" s="74">
        <v>266</v>
      </c>
      <c r="Q33" s="74">
        <v>191</v>
      </c>
      <c r="R33" s="75">
        <v>77</v>
      </c>
    </row>
    <row r="34" spans="2:18" ht="12" customHeight="1" x14ac:dyDescent="0.2">
      <c r="B34" s="65" t="s">
        <v>334</v>
      </c>
      <c r="C34" s="82">
        <v>70</v>
      </c>
      <c r="D34" s="83">
        <v>64</v>
      </c>
      <c r="E34" s="83">
        <v>87</v>
      </c>
      <c r="F34" s="83">
        <v>74</v>
      </c>
      <c r="G34" s="83">
        <v>104</v>
      </c>
      <c r="H34" s="83">
        <v>135</v>
      </c>
      <c r="I34" s="83">
        <v>158</v>
      </c>
      <c r="J34" s="83">
        <v>154</v>
      </c>
      <c r="K34" s="83">
        <v>155</v>
      </c>
      <c r="L34" s="83">
        <v>153</v>
      </c>
      <c r="M34" s="83">
        <v>158</v>
      </c>
      <c r="N34" s="83">
        <v>136</v>
      </c>
      <c r="O34" s="83">
        <v>171</v>
      </c>
      <c r="P34" s="83">
        <v>167</v>
      </c>
      <c r="Q34" s="83">
        <v>92</v>
      </c>
      <c r="R34" s="84">
        <v>31</v>
      </c>
    </row>
    <row r="35" spans="2:18" ht="12" customHeight="1" x14ac:dyDescent="0.2">
      <c r="B35" s="117">
        <v>45199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CB14-5359-48C8-91B1-07AD30989965}">
  <sheetPr>
    <tabColor theme="7"/>
  </sheetPr>
  <dimension ref="A5:AK59"/>
  <sheetViews>
    <sheetView showGridLines="0" zoomScaleNormal="100" workbookViewId="0">
      <selection activeCell="W80" sqref="W80"/>
    </sheetView>
  </sheetViews>
  <sheetFormatPr defaultColWidth="7.83203125" defaultRowHeight="12" customHeight="1" x14ac:dyDescent="0.2"/>
  <cols>
    <col min="1" max="1" width="2.83203125" style="16" customWidth="1"/>
    <col min="2" max="2" width="21.5" style="16" bestFit="1" customWidth="1"/>
    <col min="3" max="9" width="7.83203125" style="16" bestFit="1" customWidth="1"/>
    <col min="10" max="18" width="8.5" style="16" bestFit="1" customWidth="1"/>
    <col min="19" max="20" width="7.83203125" style="16"/>
    <col min="21" max="21" width="29.33203125" style="16" customWidth="1"/>
    <col min="22" max="27" width="8.5" style="16" bestFit="1" customWidth="1"/>
    <col min="28" max="37" width="7.83203125" style="16" bestFit="1" customWidth="1"/>
    <col min="38" max="16384" width="7.83203125" style="16"/>
  </cols>
  <sheetData>
    <row r="5" spans="1:37" ht="12" customHeight="1" x14ac:dyDescent="0.25">
      <c r="C5" s="17" t="s">
        <v>246</v>
      </c>
      <c r="V5" s="17" t="s">
        <v>247</v>
      </c>
    </row>
    <row r="6" spans="1:37" ht="12" customHeight="1" x14ac:dyDescent="0.2">
      <c r="B6" s="18" t="s">
        <v>65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65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1:37" ht="12" customHeight="1" x14ac:dyDescent="0.2">
      <c r="A7" s="146" t="s">
        <v>71</v>
      </c>
      <c r="B7" s="65" t="s">
        <v>335</v>
      </c>
      <c r="C7" s="23">
        <v>1.1971034930429998</v>
      </c>
      <c r="D7" s="24">
        <v>1.3327208462909998</v>
      </c>
      <c r="E7" s="24">
        <v>1.7154599759210001</v>
      </c>
      <c r="F7" s="24">
        <v>1.6457237292700002</v>
      </c>
      <c r="G7" s="24">
        <v>2.124277039646</v>
      </c>
      <c r="H7" s="24">
        <v>2.531981676374</v>
      </c>
      <c r="I7" s="24">
        <v>2.9574823929430005</v>
      </c>
      <c r="J7" s="24">
        <v>3.600431987983999</v>
      </c>
      <c r="K7" s="24">
        <v>2.8827902538999997</v>
      </c>
      <c r="L7" s="24">
        <v>3.241384676654</v>
      </c>
      <c r="M7" s="24">
        <v>2.7763310460540001</v>
      </c>
      <c r="N7" s="24">
        <v>3.3193656467241004</v>
      </c>
      <c r="O7" s="24">
        <v>4.5298828010045993</v>
      </c>
      <c r="P7" s="24">
        <v>3.6847930434630021</v>
      </c>
      <c r="Q7" s="24">
        <v>2.6167797291820003</v>
      </c>
      <c r="R7" s="25">
        <v>0.72964054292900005</v>
      </c>
      <c r="U7" s="65" t="s">
        <v>73</v>
      </c>
      <c r="V7" s="23">
        <v>869.36306239793669</v>
      </c>
      <c r="W7" s="24">
        <v>368.29077581196663</v>
      </c>
      <c r="X7" s="24">
        <v>485.79614193609837</v>
      </c>
      <c r="Y7" s="24">
        <v>470.02538946775417</v>
      </c>
      <c r="Z7" s="24">
        <v>433.8973315530701</v>
      </c>
      <c r="AA7" s="24">
        <v>500.81818756424389</v>
      </c>
      <c r="AB7" s="24">
        <v>493.82359712110826</v>
      </c>
      <c r="AC7" s="24">
        <v>437.46594966951955</v>
      </c>
      <c r="AD7" s="24">
        <v>537.89423492889443</v>
      </c>
      <c r="AE7" s="24">
        <v>687.08071758916469</v>
      </c>
      <c r="AF7" s="24">
        <v>602.48632152636048</v>
      </c>
      <c r="AG7" s="24">
        <v>639.26799135472345</v>
      </c>
      <c r="AH7" s="24">
        <v>599.26974498390882</v>
      </c>
      <c r="AI7" s="24">
        <v>790.17993613210922</v>
      </c>
      <c r="AJ7" s="24">
        <v>880.53011838823011</v>
      </c>
      <c r="AK7" s="25">
        <v>1289.3459366405095</v>
      </c>
    </row>
    <row r="8" spans="1:37" ht="12" customHeight="1" x14ac:dyDescent="0.2">
      <c r="A8" s="146" t="s">
        <v>74</v>
      </c>
      <c r="B8" s="65" t="s">
        <v>75</v>
      </c>
      <c r="C8" s="31">
        <v>5.2555205494479997</v>
      </c>
      <c r="D8" s="32">
        <v>3.5990985868640002</v>
      </c>
      <c r="E8" s="32">
        <v>4.9967601814909992</v>
      </c>
      <c r="F8" s="32">
        <v>4.6050603367300003</v>
      </c>
      <c r="G8" s="32">
        <v>6.658869994739999</v>
      </c>
      <c r="H8" s="32">
        <v>6.8675625734800008</v>
      </c>
      <c r="I8" s="32">
        <v>7.9071827111129993</v>
      </c>
      <c r="J8" s="32">
        <v>8.9934104154330008</v>
      </c>
      <c r="K8" s="32">
        <v>8.9076440091169999</v>
      </c>
      <c r="L8" s="32">
        <v>10.174817257588</v>
      </c>
      <c r="M8" s="32">
        <v>12.940770559947998</v>
      </c>
      <c r="N8" s="32">
        <v>8.5689120913759975</v>
      </c>
      <c r="O8" s="32">
        <v>11.251569888824001</v>
      </c>
      <c r="P8" s="32">
        <v>12.000566904937999</v>
      </c>
      <c r="Q8" s="32">
        <v>5.5904136655989998</v>
      </c>
      <c r="R8" s="33">
        <v>2.7845669150719998</v>
      </c>
      <c r="U8" s="65" t="s">
        <v>76</v>
      </c>
      <c r="V8" s="31">
        <v>109.32499999999999</v>
      </c>
      <c r="W8" s="32">
        <v>43.141347913250002</v>
      </c>
      <c r="X8" s="32">
        <v>64.424999999999997</v>
      </c>
      <c r="Y8" s="32">
        <v>65.837378672</v>
      </c>
      <c r="Z8" s="32">
        <v>44.767097766000006</v>
      </c>
      <c r="AA8" s="32">
        <v>45</v>
      </c>
      <c r="AB8" s="32">
        <v>40</v>
      </c>
      <c r="AC8" s="32">
        <v>31.1</v>
      </c>
      <c r="AD8" s="32">
        <v>50.100401500000004</v>
      </c>
      <c r="AE8" s="32">
        <v>73.086520831000001</v>
      </c>
      <c r="AF8" s="32">
        <v>86.5</v>
      </c>
      <c r="AG8" s="32">
        <v>50.75</v>
      </c>
      <c r="AH8" s="32">
        <v>50</v>
      </c>
      <c r="AI8" s="32">
        <v>67.056560331</v>
      </c>
      <c r="AJ8" s="32">
        <v>81.539607500000002</v>
      </c>
      <c r="AK8" s="33">
        <v>137.70875000000001</v>
      </c>
    </row>
    <row r="9" spans="1:37" ht="12" customHeight="1" x14ac:dyDescent="0.2">
      <c r="A9" s="146" t="s">
        <v>77</v>
      </c>
      <c r="B9" s="65" t="s">
        <v>78</v>
      </c>
      <c r="C9" s="34">
        <v>7.8500147615879996</v>
      </c>
      <c r="D9" s="35">
        <v>3.9040411320149997</v>
      </c>
      <c r="E9" s="35">
        <v>6.0756290111000011</v>
      </c>
      <c r="F9" s="35">
        <v>6.4732446403630002</v>
      </c>
      <c r="G9" s="35">
        <v>10.434253868089002</v>
      </c>
      <c r="H9" s="35">
        <v>10.481454487968</v>
      </c>
      <c r="I9" s="35">
        <v>9.4940425544789981</v>
      </c>
      <c r="J9" s="35">
        <v>15.688712201142003</v>
      </c>
      <c r="K9" s="35">
        <v>13.876510068849001</v>
      </c>
      <c r="L9" s="35">
        <v>15.213397106642999</v>
      </c>
      <c r="M9" s="35">
        <v>17.963014421899</v>
      </c>
      <c r="N9" s="35">
        <v>16.257709612054999</v>
      </c>
      <c r="O9" s="35">
        <v>17.985720110353999</v>
      </c>
      <c r="P9" s="35">
        <v>15.515113468951998</v>
      </c>
      <c r="Q9" s="35">
        <v>14.482317747939998</v>
      </c>
      <c r="R9" s="36">
        <v>6.2354971389520006</v>
      </c>
      <c r="U9" s="65" t="s">
        <v>79</v>
      </c>
      <c r="V9" s="34">
        <v>300</v>
      </c>
      <c r="W9" s="35">
        <v>152.6916151145</v>
      </c>
      <c r="X9" s="35">
        <v>181.1198105055</v>
      </c>
      <c r="Y9" s="35">
        <v>215.40007299500002</v>
      </c>
      <c r="Z9" s="35">
        <v>180.6</v>
      </c>
      <c r="AA9" s="35">
        <v>175.89265</v>
      </c>
      <c r="AB9" s="35">
        <v>177.5</v>
      </c>
      <c r="AC9" s="35">
        <v>165</v>
      </c>
      <c r="AD9" s="35">
        <v>198.65360156599999</v>
      </c>
      <c r="AE9" s="35">
        <v>236.4961241645</v>
      </c>
      <c r="AF9" s="35">
        <v>215</v>
      </c>
      <c r="AG9" s="35">
        <v>200</v>
      </c>
      <c r="AH9" s="35">
        <v>186.2</v>
      </c>
      <c r="AI9" s="35">
        <v>215.1</v>
      </c>
      <c r="AJ9" s="35">
        <v>331.25</v>
      </c>
      <c r="AK9" s="36">
        <v>480</v>
      </c>
    </row>
    <row r="10" spans="1:37" ht="12" customHeight="1" x14ac:dyDescent="0.2">
      <c r="A10" s="146" t="s">
        <v>80</v>
      </c>
      <c r="B10" s="65" t="s">
        <v>38</v>
      </c>
      <c r="C10" s="31">
        <v>10.019351521141999</v>
      </c>
      <c r="D10" s="32">
        <v>8.7960364110059999</v>
      </c>
      <c r="E10" s="32">
        <v>11.180912252331998</v>
      </c>
      <c r="F10" s="32">
        <v>12.502018973111001</v>
      </c>
      <c r="G10" s="32">
        <v>15.819688162638</v>
      </c>
      <c r="H10" s="32">
        <v>16.618258765030998</v>
      </c>
      <c r="I10" s="32">
        <v>29.6731636781</v>
      </c>
      <c r="J10" s="32">
        <v>21.446767890575995</v>
      </c>
      <c r="K10" s="32">
        <v>32.324102750222998</v>
      </c>
      <c r="L10" s="32">
        <v>27.606496196324994</v>
      </c>
      <c r="M10" s="32">
        <v>33.901902531184007</v>
      </c>
      <c r="N10" s="32">
        <v>24.514423369539003</v>
      </c>
      <c r="O10" s="32">
        <v>31.770332448561994</v>
      </c>
      <c r="P10" s="32">
        <v>33.750949410822003</v>
      </c>
      <c r="Q10" s="32">
        <v>23.398746807653001</v>
      </c>
      <c r="R10" s="33">
        <v>8.3528253638540004</v>
      </c>
      <c r="U10" s="65" t="s">
        <v>81</v>
      </c>
      <c r="V10" s="31">
        <v>840.5</v>
      </c>
      <c r="W10" s="32">
        <v>364.97705556724998</v>
      </c>
      <c r="X10" s="32">
        <v>541.25</v>
      </c>
      <c r="Y10" s="32">
        <v>584</v>
      </c>
      <c r="Z10" s="32">
        <v>462.82312806049998</v>
      </c>
      <c r="AA10" s="32">
        <v>503</v>
      </c>
      <c r="AB10" s="32">
        <v>611.67919207975001</v>
      </c>
      <c r="AC10" s="32">
        <v>466.68698735149997</v>
      </c>
      <c r="AD10" s="32">
        <v>567.5</v>
      </c>
      <c r="AE10" s="32">
        <v>819.48692704249993</v>
      </c>
      <c r="AF10" s="32">
        <v>600</v>
      </c>
      <c r="AG10" s="32">
        <v>744.20991750000007</v>
      </c>
      <c r="AH10" s="32">
        <v>588.1</v>
      </c>
      <c r="AI10" s="32">
        <v>753</v>
      </c>
      <c r="AJ10" s="32">
        <v>1011.5809375</v>
      </c>
      <c r="AK10" s="33">
        <v>1500</v>
      </c>
    </row>
    <row r="11" spans="1:37" ht="12" customHeight="1" x14ac:dyDescent="0.2">
      <c r="A11" s="146" t="s">
        <v>82</v>
      </c>
      <c r="B11" s="65" t="s">
        <v>83</v>
      </c>
      <c r="C11" s="34">
        <v>57.677755536919008</v>
      </c>
      <c r="D11" s="35">
        <v>15.514272846900999</v>
      </c>
      <c r="E11" s="35">
        <v>29.733367895360004</v>
      </c>
      <c r="F11" s="35">
        <v>30.236948277720998</v>
      </c>
      <c r="G11" s="35">
        <v>39.159354630461998</v>
      </c>
      <c r="H11" s="35">
        <v>41.411925447302998</v>
      </c>
      <c r="I11" s="35">
        <v>63.358027943642</v>
      </c>
      <c r="J11" s="35">
        <v>61.073541261339003</v>
      </c>
      <c r="K11" s="35">
        <v>70.051601523356993</v>
      </c>
      <c r="L11" s="35">
        <v>116.090682404612</v>
      </c>
      <c r="M11" s="35">
        <v>71.509598591546009</v>
      </c>
      <c r="N11" s="35">
        <v>100.01628751082899</v>
      </c>
      <c r="O11" s="35">
        <v>96.410556770703991</v>
      </c>
      <c r="P11" s="35">
        <v>123.65350655070003</v>
      </c>
      <c r="Q11" s="35">
        <v>121.69846577053902</v>
      </c>
      <c r="R11" s="36">
        <v>61.31075557652499</v>
      </c>
      <c r="U11" s="65" t="s">
        <v>28</v>
      </c>
      <c r="V11" s="49">
        <v>126</v>
      </c>
      <c r="W11" s="50">
        <v>90</v>
      </c>
      <c r="X11" s="50">
        <v>122</v>
      </c>
      <c r="Y11" s="50">
        <v>118</v>
      </c>
      <c r="Z11" s="50">
        <v>171</v>
      </c>
      <c r="AA11" s="50">
        <v>197</v>
      </c>
      <c r="AB11" s="50">
        <v>250</v>
      </c>
      <c r="AC11" s="50">
        <v>283</v>
      </c>
      <c r="AD11" s="50">
        <v>275</v>
      </c>
      <c r="AE11" s="50">
        <v>298</v>
      </c>
      <c r="AF11" s="50">
        <v>297</v>
      </c>
      <c r="AG11" s="50">
        <v>300</v>
      </c>
      <c r="AH11" s="50">
        <v>345</v>
      </c>
      <c r="AI11" s="50">
        <v>357</v>
      </c>
      <c r="AJ11" s="50">
        <v>252</v>
      </c>
      <c r="AK11" s="51">
        <v>102</v>
      </c>
    </row>
    <row r="12" spans="1:37" ht="12" customHeight="1" x14ac:dyDescent="0.2">
      <c r="A12" s="146" t="s">
        <v>84</v>
      </c>
      <c r="B12" s="65" t="s">
        <v>85</v>
      </c>
      <c r="C12" s="27">
        <v>27.54</v>
      </c>
      <c r="D12" s="28">
        <v>0</v>
      </c>
      <c r="E12" s="28">
        <v>5.5650000000000004</v>
      </c>
      <c r="F12" s="28">
        <v>0</v>
      </c>
      <c r="G12" s="28">
        <v>0</v>
      </c>
      <c r="H12" s="28">
        <v>20.75</v>
      </c>
      <c r="I12" s="28">
        <v>10.066000000000001</v>
      </c>
      <c r="J12" s="28">
        <v>13</v>
      </c>
      <c r="K12" s="28">
        <v>19.878266</v>
      </c>
      <c r="L12" s="28">
        <v>32.423276199749004</v>
      </c>
      <c r="M12" s="28">
        <v>39.846820342698003</v>
      </c>
      <c r="N12" s="28">
        <v>39.103699175894</v>
      </c>
      <c r="O12" s="28">
        <v>44.8</v>
      </c>
      <c r="P12" s="28">
        <v>93.489307820288005</v>
      </c>
      <c r="Q12" s="28">
        <v>54.106866112920997</v>
      </c>
      <c r="R12" s="29">
        <v>52.1</v>
      </c>
      <c r="U12" s="117">
        <v>45199</v>
      </c>
      <c r="V12" s="52">
        <v>193.5</v>
      </c>
      <c r="W12" s="52">
        <v>111.81783857599999</v>
      </c>
      <c r="X12" s="52">
        <v>114.3179355055</v>
      </c>
      <c r="Y12" s="52">
        <v>158.52524265599999</v>
      </c>
      <c r="Z12" s="52">
        <v>132.34781836350001</v>
      </c>
      <c r="AA12" s="52">
        <v>126.32499999999999</v>
      </c>
      <c r="AB12" s="52">
        <v>130.9</v>
      </c>
      <c r="AC12" s="52">
        <v>138.85121319699999</v>
      </c>
      <c r="AD12" s="52">
        <v>157.50200000000001</v>
      </c>
      <c r="AE12" s="52">
        <v>161.587399688</v>
      </c>
      <c r="AF12" s="52">
        <v>137.18518795449998</v>
      </c>
      <c r="AG12" s="52">
        <v>162.49470153699997</v>
      </c>
      <c r="AH12" s="52">
        <v>138.4243356405</v>
      </c>
      <c r="AI12" s="52">
        <v>154.10671983449998</v>
      </c>
      <c r="AJ12" s="52">
        <v>283.23237399999999</v>
      </c>
      <c r="AK12" s="52">
        <v>348.26375000000002</v>
      </c>
    </row>
    <row r="13" spans="1:37" ht="12" customHeight="1" x14ac:dyDescent="0.2">
      <c r="A13" s="146"/>
      <c r="V13" s="52">
        <v>659.5</v>
      </c>
      <c r="W13" s="52">
        <v>222.61676977100001</v>
      </c>
      <c r="X13" s="52">
        <v>369.13018949449997</v>
      </c>
      <c r="Y13" s="52">
        <v>510.21982525999999</v>
      </c>
      <c r="Z13" s="52">
        <v>279.00193087699995</v>
      </c>
      <c r="AA13" s="52">
        <v>328.67500000000001</v>
      </c>
      <c r="AB13" s="52">
        <v>438.13757623925005</v>
      </c>
      <c r="AC13" s="52">
        <v>289.78802380299999</v>
      </c>
      <c r="AD13" s="52">
        <v>368.49799999999999</v>
      </c>
      <c r="AE13" s="52">
        <v>578.76260031200002</v>
      </c>
      <c r="AF13" s="52">
        <v>313.63981204549998</v>
      </c>
      <c r="AG13" s="52">
        <v>542.54999999999995</v>
      </c>
      <c r="AH13" s="52">
        <v>433.94024785750003</v>
      </c>
      <c r="AI13" s="52">
        <v>580.46174562550004</v>
      </c>
      <c r="AJ13" s="52">
        <v>834.65887600000019</v>
      </c>
      <c r="AK13" s="52">
        <v>1099.39752</v>
      </c>
    </row>
    <row r="14" spans="1:37" ht="12" customHeight="1" x14ac:dyDescent="0.2">
      <c r="A14" s="146"/>
      <c r="C14" s="65">
        <v>2008</v>
      </c>
      <c r="D14" s="65">
        <v>2009</v>
      </c>
      <c r="E14" s="65">
        <v>2010</v>
      </c>
      <c r="F14" s="65">
        <v>2011</v>
      </c>
      <c r="G14" s="65">
        <v>2012</v>
      </c>
      <c r="H14" s="65">
        <v>2013</v>
      </c>
      <c r="I14" s="65">
        <v>2014</v>
      </c>
      <c r="J14" s="65">
        <v>2015</v>
      </c>
      <c r="K14" s="65">
        <v>2016</v>
      </c>
      <c r="L14" s="65">
        <v>2017</v>
      </c>
      <c r="M14" s="65">
        <v>2018</v>
      </c>
      <c r="N14" s="65">
        <v>2019</v>
      </c>
      <c r="O14" s="65">
        <v>2020</v>
      </c>
      <c r="P14" s="65">
        <v>2021</v>
      </c>
      <c r="Q14" s="65">
        <v>2022</v>
      </c>
      <c r="R14" s="66">
        <v>2023</v>
      </c>
    </row>
    <row r="15" spans="1:37" ht="12" customHeight="1" x14ac:dyDescent="0.2">
      <c r="A15" s="146"/>
      <c r="B15" s="65" t="s">
        <v>335</v>
      </c>
      <c r="C15" s="53">
        <v>1.0928485214395154E-2</v>
      </c>
      <c r="D15" s="54">
        <v>4.0207386054093464E-2</v>
      </c>
      <c r="E15" s="54">
        <v>2.8944543049632451E-2</v>
      </c>
      <c r="F15" s="54">
        <v>2.967246361051484E-2</v>
      </c>
      <c r="G15" s="54">
        <v>2.8630442833106968E-2</v>
      </c>
      <c r="H15" s="54">
        <v>2.5663402775670821E-2</v>
      </c>
      <c r="I15" s="54">
        <v>2.3955780243670222E-2</v>
      </c>
      <c r="J15" s="54">
        <v>2.9081976609735109E-2</v>
      </c>
      <c r="K15" s="54">
        <v>1.9488726537348382E-2</v>
      </c>
      <c r="L15" s="54">
        <v>1.5830934428774701E-2</v>
      </c>
      <c r="M15" s="54">
        <v>1.5515565492503556E-2</v>
      </c>
      <c r="N15" s="54">
        <v>1.730815918422449E-2</v>
      </c>
      <c r="O15" s="54">
        <v>2.1910158464162426E-2</v>
      </c>
      <c r="P15" s="54">
        <v>1.3062276918693235E-2</v>
      </c>
      <c r="Q15" s="54">
        <v>1.1792948733406796E-2</v>
      </c>
      <c r="R15" s="55">
        <v>5.5480367625815319E-3</v>
      </c>
    </row>
    <row r="16" spans="1:37" ht="12" customHeight="1" x14ac:dyDescent="0.2">
      <c r="A16" s="146"/>
      <c r="B16" s="65" t="s">
        <v>75</v>
      </c>
      <c r="C16" s="56">
        <v>4.7978206522975464E-2</v>
      </c>
      <c r="D16" s="57">
        <v>0.10858263884107172</v>
      </c>
      <c r="E16" s="57">
        <v>8.4309131202088675E-2</v>
      </c>
      <c r="F16" s="57">
        <v>8.3029419115477912E-2</v>
      </c>
      <c r="G16" s="57">
        <v>8.9746484643672048E-2</v>
      </c>
      <c r="H16" s="57">
        <v>6.9607543393732874E-2</v>
      </c>
      <c r="I16" s="57">
        <v>6.4048642124112987E-2</v>
      </c>
      <c r="J16" s="57">
        <v>7.2642991789943226E-2</v>
      </c>
      <c r="K16" s="57">
        <v>6.021896249679521E-2</v>
      </c>
      <c r="L16" s="57">
        <v>4.9693844112299698E-2</v>
      </c>
      <c r="M16" s="57">
        <v>7.2319680115852367E-2</v>
      </c>
      <c r="N16" s="57">
        <v>4.4680854807162253E-2</v>
      </c>
      <c r="O16" s="57">
        <v>5.442164622450283E-2</v>
      </c>
      <c r="P16" s="57">
        <v>4.2540985679425304E-2</v>
      </c>
      <c r="Q16" s="57">
        <v>2.5194119711999814E-2</v>
      </c>
      <c r="R16" s="58">
        <v>2.1173274652024104E-2</v>
      </c>
    </row>
    <row r="17" spans="1:18" ht="12" customHeight="1" x14ac:dyDescent="0.2">
      <c r="A17" s="146"/>
      <c r="B17" s="65" t="s">
        <v>78</v>
      </c>
      <c r="C17" s="59">
        <v>7.1663620358107707E-2</v>
      </c>
      <c r="D17" s="60">
        <v>0.1177825719488389</v>
      </c>
      <c r="E17" s="60">
        <v>0.10251262514648042</v>
      </c>
      <c r="F17" s="60">
        <v>0.1167128556372774</v>
      </c>
      <c r="G17" s="60">
        <v>0.14063010770300963</v>
      </c>
      <c r="H17" s="60">
        <v>0.10623686210273062</v>
      </c>
      <c r="I17" s="60">
        <v>7.6902299605181704E-2</v>
      </c>
      <c r="J17" s="60">
        <v>0.12672333841971889</v>
      </c>
      <c r="K17" s="60">
        <v>9.3810331729372032E-2</v>
      </c>
      <c r="L17" s="60">
        <v>7.4302286232435552E-2</v>
      </c>
      <c r="M17" s="60">
        <v>0.10038656128630093</v>
      </c>
      <c r="N17" s="60">
        <v>8.4772530623148074E-2</v>
      </c>
      <c r="O17" s="60">
        <v>8.6993415728666423E-2</v>
      </c>
      <c r="P17" s="60">
        <v>5.4999753355464968E-2</v>
      </c>
      <c r="Q17" s="60">
        <v>6.5266949616638967E-2</v>
      </c>
      <c r="R17" s="61">
        <v>4.7413438980520049E-2</v>
      </c>
    </row>
    <row r="18" spans="1:18" ht="12" customHeight="1" x14ac:dyDescent="0.2">
      <c r="A18" s="146"/>
      <c r="B18" s="65" t="s">
        <v>38</v>
      </c>
      <c r="C18" s="56">
        <v>9.1467726552440065E-2</v>
      </c>
      <c r="D18" s="57">
        <v>0.26537112607448327</v>
      </c>
      <c r="E18" s="57">
        <v>0.18865283980061218</v>
      </c>
      <c r="F18" s="57">
        <v>0.22541189413496085</v>
      </c>
      <c r="G18" s="57">
        <v>0.2132135635441712</v>
      </c>
      <c r="H18" s="57">
        <v>0.16843765975750166</v>
      </c>
      <c r="I18" s="57">
        <v>0.24035436014875403</v>
      </c>
      <c r="J18" s="57">
        <v>0.17323321318933935</v>
      </c>
      <c r="K18" s="57">
        <v>0.21852286971346865</v>
      </c>
      <c r="L18" s="57">
        <v>0.13483022679782058</v>
      </c>
      <c r="M18" s="57">
        <v>0.18946126391903864</v>
      </c>
      <c r="N18" s="57">
        <v>0.12782549051448955</v>
      </c>
      <c r="O18" s="57">
        <v>0.15366689360103114</v>
      </c>
      <c r="P18" s="57">
        <v>0.11964423572039613</v>
      </c>
      <c r="Q18" s="57">
        <v>0.10545030537013374</v>
      </c>
      <c r="R18" s="58">
        <v>6.3513167736068216E-2</v>
      </c>
    </row>
    <row r="19" spans="1:18" ht="12" customHeight="1" x14ac:dyDescent="0.2">
      <c r="A19" s="146"/>
      <c r="B19" s="65" t="s">
        <v>83</v>
      </c>
      <c r="C19" s="59">
        <v>0.52654636984011893</v>
      </c>
      <c r="D19" s="60">
        <v>0.46805627708151254</v>
      </c>
      <c r="E19" s="60">
        <v>0.50168395598723081</v>
      </c>
      <c r="F19" s="60">
        <v>0.54517336750176904</v>
      </c>
      <c r="G19" s="60">
        <v>0.52777940127604017</v>
      </c>
      <c r="H19" s="60">
        <v>0.41973878894422401</v>
      </c>
      <c r="I19" s="60">
        <v>0.51320372953424287</v>
      </c>
      <c r="J19" s="60">
        <v>0.49331283145011495</v>
      </c>
      <c r="K19" s="60">
        <v>0.47357469165335936</v>
      </c>
      <c r="L19" s="60">
        <v>0.5669873107551866</v>
      </c>
      <c r="M19" s="60">
        <v>0.39963240762182217</v>
      </c>
      <c r="N19" s="60">
        <v>0.52151465354864468</v>
      </c>
      <c r="O19" s="60">
        <v>0.46631903500809962</v>
      </c>
      <c r="P19" s="60">
        <v>0.43834112946943571</v>
      </c>
      <c r="Q19" s="60">
        <v>0.54845417509209449</v>
      </c>
      <c r="R19" s="61">
        <v>0.46619438732766677</v>
      </c>
    </row>
    <row r="20" spans="1:18" ht="12" customHeight="1" x14ac:dyDescent="0.2">
      <c r="A20" s="146"/>
      <c r="B20" s="65" t="s">
        <v>85</v>
      </c>
      <c r="C20" s="62">
        <v>0.25141559151196274</v>
      </c>
      <c r="D20" s="63">
        <v>0</v>
      </c>
      <c r="E20" s="63">
        <v>9.3896904813955531E-2</v>
      </c>
      <c r="F20" s="63">
        <v>0</v>
      </c>
      <c r="G20" s="63">
        <v>0</v>
      </c>
      <c r="H20" s="63">
        <v>0.21031574302614009</v>
      </c>
      <c r="I20" s="63">
        <v>8.1535188344038251E-2</v>
      </c>
      <c r="J20" s="63">
        <v>0.10500564854114849</v>
      </c>
      <c r="K20" s="63">
        <v>0.1343844178696563</v>
      </c>
      <c r="L20" s="63">
        <v>0.15835539767348286</v>
      </c>
      <c r="M20" s="63">
        <v>0.22268452156448235</v>
      </c>
      <c r="N20" s="63">
        <v>0.20389831132233105</v>
      </c>
      <c r="O20" s="63">
        <v>0.21668885097353757</v>
      </c>
      <c r="P20" s="63">
        <v>0.33141161885658466</v>
      </c>
      <c r="Q20" s="63">
        <v>0.24384150147572609</v>
      </c>
      <c r="R20" s="64">
        <v>0.3961576945411393</v>
      </c>
    </row>
    <row r="21" spans="1:18" ht="12" customHeight="1" x14ac:dyDescent="0.2">
      <c r="A21" s="146"/>
      <c r="B21" s="117">
        <v>45199</v>
      </c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37" ht="12" customHeight="1" x14ac:dyDescent="0.2">
      <c r="A33" s="146"/>
    </row>
    <row r="34" spans="1:37" ht="12" customHeight="1" x14ac:dyDescent="0.2">
      <c r="A34" s="146"/>
    </row>
    <row r="35" spans="1:37" ht="12" customHeight="1" x14ac:dyDescent="0.25">
      <c r="A35" s="146"/>
      <c r="V35" s="17" t="s">
        <v>248</v>
      </c>
    </row>
    <row r="36" spans="1:37" ht="12" customHeight="1" x14ac:dyDescent="0.2">
      <c r="A36" s="146"/>
      <c r="U36" s="18" t="s">
        <v>65</v>
      </c>
      <c r="V36" s="104">
        <v>2008</v>
      </c>
      <c r="W36" s="125">
        <v>2009</v>
      </c>
      <c r="X36" s="125">
        <v>2010</v>
      </c>
      <c r="Y36" s="125">
        <v>2011</v>
      </c>
      <c r="Z36" s="125">
        <v>2012</v>
      </c>
      <c r="AA36" s="125">
        <v>2013</v>
      </c>
      <c r="AB36" s="125">
        <v>2014</v>
      </c>
      <c r="AC36" s="125">
        <v>2015</v>
      </c>
      <c r="AD36" s="125">
        <v>2016</v>
      </c>
      <c r="AE36" s="125">
        <v>2017</v>
      </c>
      <c r="AF36" s="125">
        <v>2018</v>
      </c>
      <c r="AG36" s="125">
        <v>2019</v>
      </c>
      <c r="AH36" s="125">
        <v>2020</v>
      </c>
      <c r="AI36" s="125">
        <v>2021</v>
      </c>
      <c r="AJ36" s="125">
        <v>2022</v>
      </c>
      <c r="AK36" s="126">
        <v>2023</v>
      </c>
    </row>
    <row r="37" spans="1:37" ht="12" customHeight="1" x14ac:dyDescent="0.2">
      <c r="A37" s="146"/>
      <c r="U37" s="65" t="s">
        <v>88</v>
      </c>
      <c r="V37" s="127">
        <v>34</v>
      </c>
      <c r="W37" s="128">
        <v>14</v>
      </c>
      <c r="X37" s="128">
        <v>20</v>
      </c>
      <c r="Y37" s="128">
        <v>27</v>
      </c>
      <c r="Z37" s="128">
        <v>46</v>
      </c>
      <c r="AA37" s="128">
        <v>53</v>
      </c>
      <c r="AB37" s="128">
        <v>55</v>
      </c>
      <c r="AC37" s="128">
        <v>75</v>
      </c>
      <c r="AD37" s="128">
        <v>66</v>
      </c>
      <c r="AE37" s="128">
        <v>80</v>
      </c>
      <c r="AF37" s="128">
        <v>70</v>
      </c>
      <c r="AG37" s="128">
        <v>74</v>
      </c>
      <c r="AH37" s="128">
        <v>73</v>
      </c>
      <c r="AI37" s="128">
        <v>97</v>
      </c>
      <c r="AJ37" s="128">
        <v>84</v>
      </c>
      <c r="AK37" s="129">
        <v>34</v>
      </c>
    </row>
    <row r="38" spans="1:37" ht="12" customHeight="1" x14ac:dyDescent="0.2">
      <c r="A38" s="146"/>
      <c r="U38" s="65" t="s">
        <v>89</v>
      </c>
      <c r="V38" s="43">
        <v>11</v>
      </c>
      <c r="W38" s="44">
        <v>13</v>
      </c>
      <c r="X38" s="44">
        <v>15</v>
      </c>
      <c r="Y38" s="44">
        <v>16</v>
      </c>
      <c r="Z38" s="44">
        <v>24</v>
      </c>
      <c r="AA38" s="44">
        <v>20</v>
      </c>
      <c r="AB38" s="44">
        <v>17</v>
      </c>
      <c r="AC38" s="44">
        <v>30</v>
      </c>
      <c r="AD38" s="44">
        <v>27</v>
      </c>
      <c r="AE38" s="44">
        <v>23</v>
      </c>
      <c r="AF38" s="44">
        <v>31</v>
      </c>
      <c r="AG38" s="44">
        <v>31</v>
      </c>
      <c r="AH38" s="44">
        <v>44</v>
      </c>
      <c r="AI38" s="44">
        <v>34</v>
      </c>
      <c r="AJ38" s="44">
        <v>18</v>
      </c>
      <c r="AK38" s="45">
        <v>12</v>
      </c>
    </row>
    <row r="39" spans="1:37" ht="12" customHeight="1" x14ac:dyDescent="0.2">
      <c r="A39" s="146"/>
      <c r="U39" s="65" t="s">
        <v>90</v>
      </c>
      <c r="V39" s="46">
        <v>3</v>
      </c>
      <c r="W39" s="47">
        <v>2</v>
      </c>
      <c r="X39" s="47">
        <v>2</v>
      </c>
      <c r="Y39" s="47">
        <v>0</v>
      </c>
      <c r="Z39" s="47">
        <v>1</v>
      </c>
      <c r="AA39" s="47">
        <v>1</v>
      </c>
      <c r="AB39" s="47">
        <v>1</v>
      </c>
      <c r="AC39" s="47">
        <v>3</v>
      </c>
      <c r="AD39" s="47">
        <v>3</v>
      </c>
      <c r="AE39" s="47">
        <v>2</v>
      </c>
      <c r="AF39" s="47">
        <v>1</v>
      </c>
      <c r="AG39" s="47">
        <v>1</v>
      </c>
      <c r="AH39" s="47">
        <v>3</v>
      </c>
      <c r="AI39" s="47">
        <v>1</v>
      </c>
      <c r="AJ39" s="47">
        <v>3</v>
      </c>
      <c r="AK39" s="48">
        <v>0</v>
      </c>
    </row>
    <row r="40" spans="1:37" ht="12" customHeight="1" x14ac:dyDescent="0.2">
      <c r="A40" s="146"/>
      <c r="U40" s="65" t="s">
        <v>34</v>
      </c>
      <c r="V40" s="70">
        <v>48</v>
      </c>
      <c r="W40" s="71">
        <v>29</v>
      </c>
      <c r="X40" s="71">
        <v>37</v>
      </c>
      <c r="Y40" s="71">
        <v>43</v>
      </c>
      <c r="Z40" s="71">
        <v>71</v>
      </c>
      <c r="AA40" s="71">
        <v>74</v>
      </c>
      <c r="AB40" s="71">
        <v>73</v>
      </c>
      <c r="AC40" s="71">
        <v>108</v>
      </c>
      <c r="AD40" s="71">
        <v>96</v>
      </c>
      <c r="AE40" s="71">
        <v>105</v>
      </c>
      <c r="AF40" s="71">
        <v>102</v>
      </c>
      <c r="AG40" s="71">
        <v>106</v>
      </c>
      <c r="AH40" s="71">
        <v>120</v>
      </c>
      <c r="AI40" s="71">
        <v>132</v>
      </c>
      <c r="AJ40" s="71">
        <v>105</v>
      </c>
      <c r="AK40" s="72">
        <v>46</v>
      </c>
    </row>
    <row r="41" spans="1:37" ht="12" customHeight="1" x14ac:dyDescent="0.2">
      <c r="A41" s="146"/>
      <c r="U41" s="65" t="s">
        <v>91</v>
      </c>
      <c r="V41" s="59">
        <v>0.70833333333333337</v>
      </c>
      <c r="W41" s="60">
        <v>0.48275862068965519</v>
      </c>
      <c r="X41" s="60">
        <v>0.54054054054054057</v>
      </c>
      <c r="Y41" s="60">
        <v>0.62790697674418605</v>
      </c>
      <c r="Z41" s="60">
        <v>0.647887323943662</v>
      </c>
      <c r="AA41" s="60">
        <v>0.71621621621621623</v>
      </c>
      <c r="AB41" s="60">
        <v>0.75342465753424659</v>
      </c>
      <c r="AC41" s="60">
        <v>0.69444444444444442</v>
      </c>
      <c r="AD41" s="60">
        <v>0.6875</v>
      </c>
      <c r="AE41" s="60">
        <v>0.76190476190476186</v>
      </c>
      <c r="AF41" s="60">
        <v>0.68627450980392157</v>
      </c>
      <c r="AG41" s="60">
        <v>0.69811320754716977</v>
      </c>
      <c r="AH41" s="60">
        <v>0.60833333333333328</v>
      </c>
      <c r="AI41" s="60">
        <v>0.73484848484848486</v>
      </c>
      <c r="AJ41" s="60">
        <v>0.8</v>
      </c>
      <c r="AK41" s="61">
        <v>0.73913043478260865</v>
      </c>
    </row>
    <row r="42" spans="1:37" ht="12" customHeight="1" x14ac:dyDescent="0.2">
      <c r="A42" s="146"/>
      <c r="U42" s="65" t="s">
        <v>92</v>
      </c>
      <c r="V42" s="130">
        <v>0.64779339650000001</v>
      </c>
      <c r="W42" s="131">
        <v>0</v>
      </c>
      <c r="X42" s="131">
        <v>7.6923077000000006E-2</v>
      </c>
      <c r="Y42" s="131">
        <v>0.40977443599999996</v>
      </c>
      <c r="Z42" s="131">
        <v>0.25</v>
      </c>
      <c r="AA42" s="131">
        <v>0.38375402149999993</v>
      </c>
      <c r="AB42" s="131">
        <v>0.36904761900000005</v>
      </c>
      <c r="AC42" s="131">
        <v>0.39556343900000002</v>
      </c>
      <c r="AD42" s="131">
        <v>0.32666666649999998</v>
      </c>
      <c r="AE42" s="131">
        <v>0.37519074599999991</v>
      </c>
      <c r="AF42" s="131">
        <v>0.3072019909999999</v>
      </c>
      <c r="AG42" s="131">
        <v>0.34235112949999991</v>
      </c>
      <c r="AH42" s="131">
        <v>0.19703703699999986</v>
      </c>
      <c r="AI42" s="131">
        <v>0.4341279025</v>
      </c>
      <c r="AJ42" s="131">
        <v>0.58136371400000009</v>
      </c>
      <c r="AK42" s="132">
        <v>0.58946093999999993</v>
      </c>
    </row>
    <row r="43" spans="1:37" ht="12" customHeight="1" x14ac:dyDescent="0.25">
      <c r="A43" s="146"/>
      <c r="C43" s="17" t="s">
        <v>249</v>
      </c>
      <c r="U43" s="117">
        <v>45199</v>
      </c>
    </row>
    <row r="44" spans="1:37" ht="12" customHeight="1" x14ac:dyDescent="0.2">
      <c r="A44" s="146"/>
      <c r="B44" s="18" t="s">
        <v>65</v>
      </c>
      <c r="C44" s="65">
        <v>2008</v>
      </c>
      <c r="D44" s="65">
        <v>2009</v>
      </c>
      <c r="E44" s="65">
        <v>2010</v>
      </c>
      <c r="F44" s="65">
        <v>2011</v>
      </c>
      <c r="G44" s="65">
        <v>2012</v>
      </c>
      <c r="H44" s="65">
        <v>2013</v>
      </c>
      <c r="I44" s="65">
        <v>2014</v>
      </c>
      <c r="J44" s="65">
        <v>2015</v>
      </c>
      <c r="K44" s="65">
        <v>2016</v>
      </c>
      <c r="L44" s="65">
        <v>2017</v>
      </c>
      <c r="M44" s="65">
        <v>2018</v>
      </c>
      <c r="N44" s="65">
        <v>2019</v>
      </c>
      <c r="O44" s="65">
        <v>2020</v>
      </c>
      <c r="P44" s="65">
        <v>2021</v>
      </c>
      <c r="Q44" s="65">
        <v>2022</v>
      </c>
      <c r="R44" s="66">
        <v>2023</v>
      </c>
    </row>
    <row r="45" spans="1:37" ht="12" customHeight="1" x14ac:dyDescent="0.2">
      <c r="A45" s="146" t="s">
        <v>71</v>
      </c>
      <c r="B45" s="65" t="s">
        <v>335</v>
      </c>
      <c r="C45" s="73">
        <v>25</v>
      </c>
      <c r="D45" s="74">
        <v>36</v>
      </c>
      <c r="E45" s="74">
        <v>42</v>
      </c>
      <c r="F45" s="74">
        <v>41</v>
      </c>
      <c r="G45" s="74">
        <v>62</v>
      </c>
      <c r="H45" s="74">
        <v>72</v>
      </c>
      <c r="I45" s="74">
        <v>95</v>
      </c>
      <c r="J45" s="74">
        <v>116</v>
      </c>
      <c r="K45" s="74">
        <v>92</v>
      </c>
      <c r="L45" s="74">
        <v>89</v>
      </c>
      <c r="M45" s="74">
        <v>79</v>
      </c>
      <c r="N45" s="74">
        <v>103</v>
      </c>
      <c r="O45" s="74">
        <v>127</v>
      </c>
      <c r="P45" s="74">
        <v>103</v>
      </c>
      <c r="Q45" s="74">
        <v>73</v>
      </c>
      <c r="R45" s="75">
        <v>17</v>
      </c>
    </row>
    <row r="46" spans="1:37" ht="12" customHeight="1" x14ac:dyDescent="0.2">
      <c r="A46" s="146" t="s">
        <v>74</v>
      </c>
      <c r="B46" s="65" t="s">
        <v>75</v>
      </c>
      <c r="C46" s="76">
        <v>32</v>
      </c>
      <c r="D46" s="77">
        <v>22</v>
      </c>
      <c r="E46" s="77">
        <v>30</v>
      </c>
      <c r="F46" s="77">
        <v>26</v>
      </c>
      <c r="G46" s="77">
        <v>39</v>
      </c>
      <c r="H46" s="77">
        <v>42</v>
      </c>
      <c r="I46" s="77">
        <v>49</v>
      </c>
      <c r="J46" s="77">
        <v>54</v>
      </c>
      <c r="K46" s="77">
        <v>58</v>
      </c>
      <c r="L46" s="77">
        <v>62</v>
      </c>
      <c r="M46" s="77">
        <v>82</v>
      </c>
      <c r="N46" s="77">
        <v>54</v>
      </c>
      <c r="O46" s="77">
        <v>69</v>
      </c>
      <c r="P46" s="77">
        <v>82</v>
      </c>
      <c r="Q46" s="77">
        <v>37</v>
      </c>
      <c r="R46" s="78">
        <v>18</v>
      </c>
    </row>
    <row r="47" spans="1:37" ht="12" customHeight="1" x14ac:dyDescent="0.2">
      <c r="A47" s="146" t="s">
        <v>77</v>
      </c>
      <c r="B47" s="65" t="s">
        <v>78</v>
      </c>
      <c r="C47" s="79">
        <v>23</v>
      </c>
      <c r="D47" s="80">
        <v>12</v>
      </c>
      <c r="E47" s="80">
        <v>18</v>
      </c>
      <c r="F47" s="80">
        <v>17</v>
      </c>
      <c r="G47" s="80">
        <v>29</v>
      </c>
      <c r="H47" s="80">
        <v>31</v>
      </c>
      <c r="I47" s="80">
        <v>28</v>
      </c>
      <c r="J47" s="80">
        <v>44</v>
      </c>
      <c r="K47" s="80">
        <v>40</v>
      </c>
      <c r="L47" s="80">
        <v>47</v>
      </c>
      <c r="M47" s="80">
        <v>51</v>
      </c>
      <c r="N47" s="80">
        <v>47</v>
      </c>
      <c r="O47" s="80">
        <v>51</v>
      </c>
      <c r="P47" s="80">
        <v>45</v>
      </c>
      <c r="Q47" s="80">
        <v>41</v>
      </c>
      <c r="R47" s="81">
        <v>18</v>
      </c>
    </row>
    <row r="48" spans="1:37" ht="12" customHeight="1" x14ac:dyDescent="0.2">
      <c r="A48" s="146" t="s">
        <v>80</v>
      </c>
      <c r="B48" s="65" t="s">
        <v>38</v>
      </c>
      <c r="C48" s="76">
        <v>15</v>
      </c>
      <c r="D48" s="77">
        <v>13</v>
      </c>
      <c r="E48" s="77">
        <v>16</v>
      </c>
      <c r="F48" s="77">
        <v>17</v>
      </c>
      <c r="G48" s="77">
        <v>22</v>
      </c>
      <c r="H48" s="77">
        <v>24</v>
      </c>
      <c r="I48" s="77">
        <v>41</v>
      </c>
      <c r="J48" s="77">
        <v>31</v>
      </c>
      <c r="K48" s="77">
        <v>48</v>
      </c>
      <c r="L48" s="77">
        <v>37</v>
      </c>
      <c r="M48" s="77">
        <v>47</v>
      </c>
      <c r="N48" s="77">
        <v>35</v>
      </c>
      <c r="O48" s="77">
        <v>45</v>
      </c>
      <c r="P48" s="77">
        <v>50</v>
      </c>
      <c r="Q48" s="77">
        <v>34</v>
      </c>
      <c r="R48" s="78">
        <v>13</v>
      </c>
    </row>
    <row r="49" spans="1:18" ht="12" customHeight="1" x14ac:dyDescent="0.2">
      <c r="A49" s="146" t="s">
        <v>82</v>
      </c>
      <c r="B49" s="65" t="s">
        <v>83</v>
      </c>
      <c r="C49" s="79">
        <v>28</v>
      </c>
      <c r="D49" s="80">
        <v>7</v>
      </c>
      <c r="E49" s="80">
        <v>15</v>
      </c>
      <c r="F49" s="80">
        <v>17</v>
      </c>
      <c r="G49" s="80">
        <v>19</v>
      </c>
      <c r="H49" s="80">
        <v>24</v>
      </c>
      <c r="I49" s="80">
        <v>35</v>
      </c>
      <c r="J49" s="80">
        <v>36</v>
      </c>
      <c r="K49" s="80">
        <v>34</v>
      </c>
      <c r="L49" s="80">
        <v>59</v>
      </c>
      <c r="M49" s="80">
        <v>33</v>
      </c>
      <c r="N49" s="80">
        <v>56</v>
      </c>
      <c r="O49" s="80">
        <v>49</v>
      </c>
      <c r="P49" s="80">
        <v>66</v>
      </c>
      <c r="Q49" s="80">
        <v>59</v>
      </c>
      <c r="R49" s="81">
        <v>30</v>
      </c>
    </row>
    <row r="50" spans="1:18" ht="12" customHeight="1" x14ac:dyDescent="0.2">
      <c r="A50" s="146" t="s">
        <v>84</v>
      </c>
      <c r="B50" s="65" t="s">
        <v>85</v>
      </c>
      <c r="C50" s="82">
        <v>3</v>
      </c>
      <c r="D50" s="83">
        <v>0</v>
      </c>
      <c r="E50" s="83">
        <v>1</v>
      </c>
      <c r="F50" s="83">
        <v>0</v>
      </c>
      <c r="G50" s="83">
        <v>0</v>
      </c>
      <c r="H50" s="83">
        <v>4</v>
      </c>
      <c r="I50" s="83">
        <v>2</v>
      </c>
      <c r="J50" s="83">
        <v>2</v>
      </c>
      <c r="K50" s="83">
        <v>3</v>
      </c>
      <c r="L50" s="83">
        <v>4</v>
      </c>
      <c r="M50" s="83">
        <v>5</v>
      </c>
      <c r="N50" s="83">
        <v>5</v>
      </c>
      <c r="O50" s="83">
        <v>4</v>
      </c>
      <c r="P50" s="83">
        <v>11</v>
      </c>
      <c r="Q50" s="83">
        <v>8</v>
      </c>
      <c r="R50" s="84">
        <v>6</v>
      </c>
    </row>
    <row r="51" spans="1:18" ht="12" customHeight="1" x14ac:dyDescent="0.2">
      <c r="A51" s="146"/>
    </row>
    <row r="52" spans="1:18" ht="12" customHeight="1" x14ac:dyDescent="0.2">
      <c r="C52" s="65">
        <v>2008</v>
      </c>
      <c r="D52" s="65">
        <v>2009</v>
      </c>
      <c r="E52" s="65">
        <v>2010</v>
      </c>
      <c r="F52" s="65">
        <v>2011</v>
      </c>
      <c r="G52" s="65">
        <v>2012</v>
      </c>
      <c r="H52" s="65">
        <v>2013</v>
      </c>
      <c r="I52" s="65">
        <v>2014</v>
      </c>
      <c r="J52" s="65">
        <v>2015</v>
      </c>
      <c r="K52" s="65">
        <v>2016</v>
      </c>
      <c r="L52" s="65">
        <v>2017</v>
      </c>
      <c r="M52" s="65">
        <v>2018</v>
      </c>
      <c r="N52" s="65">
        <v>2019</v>
      </c>
      <c r="O52" s="65">
        <v>2020</v>
      </c>
      <c r="P52" s="65">
        <v>2021</v>
      </c>
      <c r="Q52" s="65">
        <v>2022</v>
      </c>
      <c r="R52" s="66">
        <v>2023</v>
      </c>
    </row>
    <row r="53" spans="1:18" ht="12" customHeight="1" x14ac:dyDescent="0.2">
      <c r="B53" s="65" t="s">
        <v>335</v>
      </c>
      <c r="C53" s="53">
        <v>0.1984126984126984</v>
      </c>
      <c r="D53" s="54">
        <v>0.4</v>
      </c>
      <c r="E53" s="54">
        <v>0.34426229508196721</v>
      </c>
      <c r="F53" s="54">
        <v>0.34745762711864409</v>
      </c>
      <c r="G53" s="54">
        <v>0.36257309941520466</v>
      </c>
      <c r="H53" s="54">
        <v>0.36548223350253806</v>
      </c>
      <c r="I53" s="54">
        <v>0.38</v>
      </c>
      <c r="J53" s="54">
        <v>0.40989399293286222</v>
      </c>
      <c r="K53" s="54">
        <v>0.33454545454545453</v>
      </c>
      <c r="L53" s="54">
        <v>0.29865771812080538</v>
      </c>
      <c r="M53" s="54">
        <v>0.265993265993266</v>
      </c>
      <c r="N53" s="54">
        <v>0.34333333333333332</v>
      </c>
      <c r="O53" s="54">
        <v>0.36811594202898551</v>
      </c>
      <c r="P53" s="54">
        <v>0.28851540616246496</v>
      </c>
      <c r="Q53" s="54">
        <v>0.28968253968253971</v>
      </c>
      <c r="R53" s="55">
        <v>0.16666666666666666</v>
      </c>
    </row>
    <row r="54" spans="1:18" ht="12" customHeight="1" x14ac:dyDescent="0.2">
      <c r="B54" s="65" t="s">
        <v>75</v>
      </c>
      <c r="C54" s="56">
        <v>0.25396825396825395</v>
      </c>
      <c r="D54" s="57">
        <v>0.24444444444444444</v>
      </c>
      <c r="E54" s="57">
        <v>0.24590163934426229</v>
      </c>
      <c r="F54" s="57">
        <v>0.22033898305084745</v>
      </c>
      <c r="G54" s="57">
        <v>0.22807017543859648</v>
      </c>
      <c r="H54" s="57">
        <v>0.21319796954314721</v>
      </c>
      <c r="I54" s="57">
        <v>0.19600000000000001</v>
      </c>
      <c r="J54" s="57">
        <v>0.19081272084805653</v>
      </c>
      <c r="K54" s="57">
        <v>0.21090909090909091</v>
      </c>
      <c r="L54" s="57">
        <v>0.20805369127516779</v>
      </c>
      <c r="M54" s="57">
        <v>0.27609427609427611</v>
      </c>
      <c r="N54" s="57">
        <v>0.18</v>
      </c>
      <c r="O54" s="57">
        <v>0.2</v>
      </c>
      <c r="P54" s="57">
        <v>0.22969187675070027</v>
      </c>
      <c r="Q54" s="57">
        <v>0.14682539682539683</v>
      </c>
      <c r="R54" s="58">
        <v>0.17647058823529413</v>
      </c>
    </row>
    <row r="55" spans="1:18" ht="12" customHeight="1" x14ac:dyDescent="0.2">
      <c r="B55" s="65" t="s">
        <v>78</v>
      </c>
      <c r="C55" s="59">
        <v>0.18253968253968253</v>
      </c>
      <c r="D55" s="60">
        <v>0.13333333333333333</v>
      </c>
      <c r="E55" s="60">
        <v>0.14754098360655737</v>
      </c>
      <c r="F55" s="60">
        <v>0.1440677966101695</v>
      </c>
      <c r="G55" s="60">
        <v>0.16959064327485379</v>
      </c>
      <c r="H55" s="60">
        <v>0.15736040609137056</v>
      </c>
      <c r="I55" s="60">
        <v>0.112</v>
      </c>
      <c r="J55" s="60">
        <v>0.15547703180212014</v>
      </c>
      <c r="K55" s="60">
        <v>0.14545454545454545</v>
      </c>
      <c r="L55" s="60">
        <v>0.15771812080536912</v>
      </c>
      <c r="M55" s="60">
        <v>0.17171717171717171</v>
      </c>
      <c r="N55" s="60">
        <v>0.15666666666666668</v>
      </c>
      <c r="O55" s="60">
        <v>0.14782608695652175</v>
      </c>
      <c r="P55" s="60">
        <v>0.12605042016806722</v>
      </c>
      <c r="Q55" s="60">
        <v>0.1626984126984127</v>
      </c>
      <c r="R55" s="61">
        <v>0.17647058823529413</v>
      </c>
    </row>
    <row r="56" spans="1:18" ht="12" customHeight="1" x14ac:dyDescent="0.2">
      <c r="B56" s="65" t="s">
        <v>38</v>
      </c>
      <c r="C56" s="56">
        <v>0.11904761904761904</v>
      </c>
      <c r="D56" s="57">
        <v>0.14444444444444443</v>
      </c>
      <c r="E56" s="57">
        <v>0.13114754098360656</v>
      </c>
      <c r="F56" s="57">
        <v>0.1440677966101695</v>
      </c>
      <c r="G56" s="57">
        <v>0.12865497076023391</v>
      </c>
      <c r="H56" s="57">
        <v>0.12182741116751269</v>
      </c>
      <c r="I56" s="57">
        <v>0.16400000000000001</v>
      </c>
      <c r="J56" s="57">
        <v>0.10954063604240283</v>
      </c>
      <c r="K56" s="57">
        <v>0.17454545454545456</v>
      </c>
      <c r="L56" s="57">
        <v>0.12416107382550336</v>
      </c>
      <c r="M56" s="57">
        <v>0.15824915824915825</v>
      </c>
      <c r="N56" s="57">
        <v>0.11666666666666667</v>
      </c>
      <c r="O56" s="57">
        <v>0.13043478260869565</v>
      </c>
      <c r="P56" s="57">
        <v>0.14005602240896359</v>
      </c>
      <c r="Q56" s="57">
        <v>0.13492063492063491</v>
      </c>
      <c r="R56" s="58">
        <v>0.12745098039215685</v>
      </c>
    </row>
    <row r="57" spans="1:18" ht="12" customHeight="1" x14ac:dyDescent="0.2">
      <c r="B57" s="65" t="s">
        <v>83</v>
      </c>
      <c r="C57" s="59">
        <v>0.22222222222222221</v>
      </c>
      <c r="D57" s="60">
        <v>7.7777777777777779E-2</v>
      </c>
      <c r="E57" s="60">
        <v>0.12295081967213115</v>
      </c>
      <c r="F57" s="60">
        <v>0.1440677966101695</v>
      </c>
      <c r="G57" s="60">
        <v>0.1111111111111111</v>
      </c>
      <c r="H57" s="60">
        <v>0.12182741116751269</v>
      </c>
      <c r="I57" s="60">
        <v>0.14000000000000001</v>
      </c>
      <c r="J57" s="60">
        <v>0.12720848056537101</v>
      </c>
      <c r="K57" s="60">
        <v>0.12363636363636364</v>
      </c>
      <c r="L57" s="60">
        <v>0.19798657718120805</v>
      </c>
      <c r="M57" s="60">
        <v>0.1111111111111111</v>
      </c>
      <c r="N57" s="60">
        <v>0.18666666666666668</v>
      </c>
      <c r="O57" s="60">
        <v>0.14202898550724638</v>
      </c>
      <c r="P57" s="60">
        <v>0.18487394957983194</v>
      </c>
      <c r="Q57" s="60">
        <v>0.23412698412698413</v>
      </c>
      <c r="R57" s="61">
        <v>0.29411764705882354</v>
      </c>
    </row>
    <row r="58" spans="1:18" ht="12" customHeight="1" x14ac:dyDescent="0.2">
      <c r="B58" s="65" t="s">
        <v>85</v>
      </c>
      <c r="C58" s="62">
        <v>2.3809523809523808E-2</v>
      </c>
      <c r="D58" s="63">
        <v>0</v>
      </c>
      <c r="E58" s="63">
        <v>8.1967213114754103E-3</v>
      </c>
      <c r="F58" s="63">
        <v>0</v>
      </c>
      <c r="G58" s="63">
        <v>0</v>
      </c>
      <c r="H58" s="63">
        <v>2.030456852791878E-2</v>
      </c>
      <c r="I58" s="63">
        <v>8.0000000000000002E-3</v>
      </c>
      <c r="J58" s="63">
        <v>7.0671378091872791E-3</v>
      </c>
      <c r="K58" s="63">
        <v>1.090909090909091E-2</v>
      </c>
      <c r="L58" s="63">
        <v>1.3422818791946308E-2</v>
      </c>
      <c r="M58" s="63">
        <v>1.6835016835016835E-2</v>
      </c>
      <c r="N58" s="63">
        <v>1.6666666666666666E-2</v>
      </c>
      <c r="O58" s="63">
        <v>1.1594202898550725E-2</v>
      </c>
      <c r="P58" s="63">
        <v>3.081232492997199E-2</v>
      </c>
      <c r="Q58" s="63">
        <v>3.1746031746031744E-2</v>
      </c>
      <c r="R58" s="64">
        <v>5.8823529411764705E-2</v>
      </c>
    </row>
    <row r="59" spans="1:18" ht="12" customHeight="1" x14ac:dyDescent="0.2">
      <c r="B59" s="117">
        <v>45199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37CD-1406-4A44-B71B-44BEAC720F30}">
  <sheetPr>
    <tabColor theme="7"/>
  </sheetPr>
  <dimension ref="B5:R63"/>
  <sheetViews>
    <sheetView showGridLines="0" zoomScaleNormal="100" workbookViewId="0">
      <selection activeCell="B39" sqref="B39"/>
    </sheetView>
  </sheetViews>
  <sheetFormatPr defaultColWidth="7.83203125" defaultRowHeight="12" customHeight="1" x14ac:dyDescent="0.2"/>
  <cols>
    <col min="1" max="1" width="2.83203125" style="16" customWidth="1"/>
    <col min="2" max="2" width="22.5" style="16" bestFit="1" customWidth="1"/>
    <col min="3" max="18" width="7.83203125" style="16" bestFit="1" customWidth="1"/>
    <col min="19" max="16384" width="7.83203125" style="16"/>
  </cols>
  <sheetData>
    <row r="5" spans="2:18" ht="12" customHeight="1" x14ac:dyDescent="0.25">
      <c r="C5" s="17" t="s">
        <v>250</v>
      </c>
    </row>
    <row r="6" spans="2:18" ht="12" customHeight="1" x14ac:dyDescent="0.2">
      <c r="B6" s="18" t="s">
        <v>65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2:18" ht="12" customHeight="1" x14ac:dyDescent="0.2">
      <c r="B7" s="65" t="s">
        <v>96</v>
      </c>
      <c r="C7" s="23">
        <v>0.28383027665999999</v>
      </c>
      <c r="D7" s="24">
        <v>0</v>
      </c>
      <c r="E7" s="24">
        <v>0.17693326238000001</v>
      </c>
      <c r="F7" s="24">
        <v>8.6999999999999994E-2</v>
      </c>
      <c r="G7" s="24">
        <v>6.8263076260000003E-3</v>
      </c>
      <c r="H7" s="24">
        <v>0.58299999999999996</v>
      </c>
      <c r="I7" s="24">
        <v>0.23599999999999999</v>
      </c>
      <c r="J7" s="24">
        <v>5.6523466000000001E-2</v>
      </c>
      <c r="K7" s="24">
        <v>3.4315155329000001E-2</v>
      </c>
      <c r="L7" s="24">
        <v>0.01</v>
      </c>
      <c r="M7" s="24">
        <v>0.555506197654</v>
      </c>
      <c r="N7" s="24">
        <v>1.581869151097</v>
      </c>
      <c r="O7" s="24">
        <v>0</v>
      </c>
      <c r="P7" s="24">
        <v>1.013584347304</v>
      </c>
      <c r="Q7" s="24">
        <v>0.55549051699999996</v>
      </c>
      <c r="R7" s="25">
        <v>0</v>
      </c>
    </row>
    <row r="8" spans="2:18" ht="12" customHeight="1" x14ac:dyDescent="0.2">
      <c r="B8" s="65" t="s">
        <v>97</v>
      </c>
      <c r="C8" s="31">
        <v>4.784101256E-2</v>
      </c>
      <c r="D8" s="32">
        <v>5.6728102081000001E-2</v>
      </c>
      <c r="E8" s="32">
        <v>3.5928698996999998E-2</v>
      </c>
      <c r="F8" s="32">
        <v>0</v>
      </c>
      <c r="G8" s="32">
        <v>0.24033725050800001</v>
      </c>
      <c r="H8" s="32">
        <v>0.05</v>
      </c>
      <c r="I8" s="32">
        <v>2.0140911153359999</v>
      </c>
      <c r="J8" s="32">
        <v>0.27182345019000004</v>
      </c>
      <c r="K8" s="32">
        <v>0.35322511246199995</v>
      </c>
      <c r="L8" s="32">
        <v>0.12250541738200001</v>
      </c>
      <c r="M8" s="32">
        <v>0</v>
      </c>
      <c r="N8" s="32">
        <v>0.11623495988510001</v>
      </c>
      <c r="O8" s="32">
        <v>0.410339578373</v>
      </c>
      <c r="P8" s="32">
        <v>0.101141919023</v>
      </c>
      <c r="Q8" s="32">
        <v>0.11</v>
      </c>
      <c r="R8" s="33">
        <v>0.42958975351599998</v>
      </c>
    </row>
    <row r="9" spans="2:18" ht="12" customHeight="1" x14ac:dyDescent="0.2">
      <c r="B9" s="65" t="s">
        <v>98</v>
      </c>
      <c r="C9" s="34">
        <v>1.26</v>
      </c>
      <c r="D9" s="35">
        <v>0</v>
      </c>
      <c r="E9" s="35">
        <v>0.47499999999999998</v>
      </c>
      <c r="F9" s="35">
        <v>0</v>
      </c>
      <c r="G9" s="35">
        <v>0.28199999999999997</v>
      </c>
      <c r="H9" s="35">
        <v>0.221</v>
      </c>
      <c r="I9" s="35">
        <v>0.121285328219</v>
      </c>
      <c r="J9" s="35">
        <v>0</v>
      </c>
      <c r="K9" s="35">
        <v>0.56427348730899995</v>
      </c>
      <c r="L9" s="35">
        <v>0.48488895329799997</v>
      </c>
      <c r="M9" s="35">
        <v>0.41</v>
      </c>
      <c r="N9" s="35">
        <v>0.3</v>
      </c>
      <c r="O9" s="35">
        <v>0.48732019171800001</v>
      </c>
      <c r="P9" s="35">
        <v>0</v>
      </c>
      <c r="Q9" s="35">
        <v>0.66500000000000004</v>
      </c>
      <c r="R9" s="36">
        <v>0.25</v>
      </c>
    </row>
    <row r="10" spans="2:18" ht="12" customHeight="1" x14ac:dyDescent="0.2">
      <c r="B10" s="65" t="s">
        <v>99</v>
      </c>
      <c r="C10" s="31">
        <v>0</v>
      </c>
      <c r="D10" s="32">
        <v>0</v>
      </c>
      <c r="E10" s="32">
        <v>0</v>
      </c>
      <c r="F10" s="32">
        <v>8.6910288132999988E-2</v>
      </c>
      <c r="G10" s="32">
        <v>1.9636726893309999</v>
      </c>
      <c r="H10" s="32">
        <v>0.121909604782</v>
      </c>
      <c r="I10" s="32">
        <v>1.1499999999999999</v>
      </c>
      <c r="J10" s="32">
        <v>3.3132365585689998</v>
      </c>
      <c r="K10" s="32">
        <v>3.8</v>
      </c>
      <c r="L10" s="32">
        <v>4.4869399714350005</v>
      </c>
      <c r="M10" s="32">
        <v>3.1430451584650001</v>
      </c>
      <c r="N10" s="32">
        <v>9.2038670541169996</v>
      </c>
      <c r="O10" s="32">
        <v>4.4214998194920012</v>
      </c>
      <c r="P10" s="32">
        <v>4.1226693620000001E-3</v>
      </c>
      <c r="Q10" s="32">
        <v>0</v>
      </c>
      <c r="R10" s="33">
        <v>0.26454493841400001</v>
      </c>
    </row>
    <row r="11" spans="2:18" ht="12" customHeight="1" x14ac:dyDescent="0.2">
      <c r="B11" s="65" t="s">
        <v>100</v>
      </c>
      <c r="C11" s="34">
        <v>1.0226999999999999</v>
      </c>
      <c r="D11" s="35">
        <v>3.25</v>
      </c>
      <c r="E11" s="35">
        <v>0.55149999999999999</v>
      </c>
      <c r="F11" s="35">
        <v>1.9982274938990001</v>
      </c>
      <c r="G11" s="35">
        <v>8.0513975704539984</v>
      </c>
      <c r="H11" s="35">
        <v>1.5637098610929998</v>
      </c>
      <c r="I11" s="35">
        <v>4.2822022449679995</v>
      </c>
      <c r="J11" s="35">
        <v>5.7085561881720013</v>
      </c>
      <c r="K11" s="35">
        <v>9.8611880037859994</v>
      </c>
      <c r="L11" s="35">
        <v>9.5871303760400011</v>
      </c>
      <c r="M11" s="35">
        <v>5.6149342900740002</v>
      </c>
      <c r="N11" s="35">
        <v>8.5316395826190021</v>
      </c>
      <c r="O11" s="35">
        <v>7.7348631502826004</v>
      </c>
      <c r="P11" s="35">
        <v>8.632787515495</v>
      </c>
      <c r="Q11" s="35">
        <v>13.642422304439002</v>
      </c>
      <c r="R11" s="36">
        <v>2.3371931179610002</v>
      </c>
    </row>
    <row r="12" spans="2:18" ht="12" customHeight="1" x14ac:dyDescent="0.2">
      <c r="B12" s="65" t="s">
        <v>101</v>
      </c>
      <c r="C12" s="31">
        <v>10.928249358684999</v>
      </c>
      <c r="D12" s="32">
        <v>6.726895516181</v>
      </c>
      <c r="E12" s="32">
        <v>9.615984759250999</v>
      </c>
      <c r="F12" s="32">
        <v>17.613060806209006</v>
      </c>
      <c r="G12" s="32">
        <v>11.762647286934003</v>
      </c>
      <c r="H12" s="32">
        <v>22.972152591283997</v>
      </c>
      <c r="I12" s="32">
        <v>38.146564669095</v>
      </c>
      <c r="J12" s="32">
        <v>35.228536541732993</v>
      </c>
      <c r="K12" s="32">
        <v>34.125547133628992</v>
      </c>
      <c r="L12" s="32">
        <v>54.382377875972011</v>
      </c>
      <c r="M12" s="32">
        <v>44.618823437373003</v>
      </c>
      <c r="N12" s="32">
        <v>57.207718664501989</v>
      </c>
      <c r="O12" s="32">
        <v>52.861908168831988</v>
      </c>
      <c r="P12" s="32">
        <v>91.044458762241007</v>
      </c>
      <c r="Q12" s="32">
        <v>54.214041182306985</v>
      </c>
      <c r="R12" s="33">
        <v>25.452438924879999</v>
      </c>
    </row>
    <row r="13" spans="2:18" ht="12" customHeight="1" x14ac:dyDescent="0.2">
      <c r="B13" s="65" t="s">
        <v>102</v>
      </c>
      <c r="C13" s="37">
        <v>95.997125214235012</v>
      </c>
      <c r="D13" s="38">
        <v>23.112546204814997</v>
      </c>
      <c r="E13" s="38">
        <v>48.411782595576</v>
      </c>
      <c r="F13" s="38">
        <v>35.677797368954003</v>
      </c>
      <c r="G13" s="38">
        <v>51.889562590722008</v>
      </c>
      <c r="H13" s="38">
        <v>73.149410892997011</v>
      </c>
      <c r="I13" s="38">
        <v>77.505755922658977</v>
      </c>
      <c r="J13" s="38">
        <v>79.224187551810004</v>
      </c>
      <c r="K13" s="38">
        <v>99.182365712930974</v>
      </c>
      <c r="L13" s="38">
        <v>135.67621124744397</v>
      </c>
      <c r="M13" s="38">
        <v>124.596128409763</v>
      </c>
      <c r="N13" s="38">
        <v>114.83906799419699</v>
      </c>
      <c r="O13" s="38">
        <v>140.83213111075108</v>
      </c>
      <c r="P13" s="38">
        <v>181.29814198573808</v>
      </c>
      <c r="Q13" s="38">
        <v>152.70663583008798</v>
      </c>
      <c r="R13" s="39">
        <v>102.77951880256101</v>
      </c>
    </row>
    <row r="15" spans="2:18" ht="12" customHeight="1" x14ac:dyDescent="0.2">
      <c r="C15" s="65">
        <v>2008</v>
      </c>
      <c r="D15" s="65">
        <v>2009</v>
      </c>
      <c r="E15" s="65">
        <v>2010</v>
      </c>
      <c r="F15" s="65">
        <v>2011</v>
      </c>
      <c r="G15" s="65">
        <v>2012</v>
      </c>
      <c r="H15" s="65">
        <v>2013</v>
      </c>
      <c r="I15" s="65">
        <v>2014</v>
      </c>
      <c r="J15" s="65">
        <v>2015</v>
      </c>
      <c r="K15" s="65">
        <v>2016</v>
      </c>
      <c r="L15" s="65">
        <v>2017</v>
      </c>
      <c r="M15" s="65">
        <v>2018</v>
      </c>
      <c r="N15" s="65">
        <v>2019</v>
      </c>
      <c r="O15" s="65">
        <v>2020</v>
      </c>
      <c r="P15" s="65">
        <v>2021</v>
      </c>
      <c r="Q15" s="65">
        <v>2022</v>
      </c>
      <c r="R15" s="66">
        <v>2023</v>
      </c>
    </row>
    <row r="16" spans="2:18" ht="12" customHeight="1" x14ac:dyDescent="0.2">
      <c r="B16" s="65" t="s">
        <v>96</v>
      </c>
      <c r="C16" s="53">
        <v>2.5911168081146668E-3</v>
      </c>
      <c r="D16" s="54">
        <v>0</v>
      </c>
      <c r="E16" s="54">
        <v>2.9853523263463576E-3</v>
      </c>
      <c r="F16" s="54">
        <v>1.5686134241133401E-3</v>
      </c>
      <c r="G16" s="54">
        <v>9.200316465312087E-5</v>
      </c>
      <c r="H16" s="54">
        <v>5.9091122016501031E-3</v>
      </c>
      <c r="I16" s="54">
        <v>1.9116137938796967E-3</v>
      </c>
      <c r="J16" s="54">
        <v>4.5656024654796591E-4</v>
      </c>
      <c r="K16" s="54">
        <v>2.3198312030810433E-4</v>
      </c>
      <c r="L16" s="54">
        <v>4.8840035996951086E-5</v>
      </c>
      <c r="M16" s="54">
        <v>3.104454277324903E-3</v>
      </c>
      <c r="N16" s="54">
        <v>8.2483359743213761E-3</v>
      </c>
      <c r="O16" s="54">
        <v>0</v>
      </c>
      <c r="P16" s="54">
        <v>3.5930700228675463E-3</v>
      </c>
      <c r="Q16" s="54">
        <v>2.5034094829687581E-3</v>
      </c>
      <c r="R16" s="55">
        <v>0</v>
      </c>
    </row>
    <row r="17" spans="2:18" ht="12" customHeight="1" x14ac:dyDescent="0.2">
      <c r="B17" s="65" t="s">
        <v>97</v>
      </c>
      <c r="C17" s="56">
        <v>4.3674569612576754E-4</v>
      </c>
      <c r="D17" s="57">
        <v>1.7114527073201929E-3</v>
      </c>
      <c r="E17" s="57">
        <v>6.0621628568024587E-4</v>
      </c>
      <c r="F17" s="57">
        <v>0</v>
      </c>
      <c r="G17" s="57">
        <v>3.2392017533090125E-3</v>
      </c>
      <c r="H17" s="57">
        <v>5.067849229545544E-4</v>
      </c>
      <c r="I17" s="57">
        <v>1.6314255755113732E-2</v>
      </c>
      <c r="J17" s="57">
        <v>2.1956152058379636E-3</v>
      </c>
      <c r="K17" s="57">
        <v>2.3879321825731555E-3</v>
      </c>
      <c r="L17" s="57">
        <v>5.9831689947583973E-4</v>
      </c>
      <c r="M17" s="57">
        <v>0</v>
      </c>
      <c r="N17" s="57">
        <v>6.060836324099239E-4</v>
      </c>
      <c r="O17" s="57">
        <v>1.9847324050582859E-3</v>
      </c>
      <c r="P17" s="57">
        <v>3.5853947257913024E-4</v>
      </c>
      <c r="Q17" s="57">
        <v>4.9573311280589043E-4</v>
      </c>
      <c r="R17" s="58">
        <v>3.266512214038288E-3</v>
      </c>
    </row>
    <row r="18" spans="2:18" ht="12" customHeight="1" x14ac:dyDescent="0.2">
      <c r="B18" s="65" t="s">
        <v>98</v>
      </c>
      <c r="C18" s="59">
        <v>1.1502674121462346E-2</v>
      </c>
      <c r="D18" s="60">
        <v>0</v>
      </c>
      <c r="E18" s="60">
        <v>8.0145606085586484E-3</v>
      </c>
      <c r="F18" s="60">
        <v>0</v>
      </c>
      <c r="G18" s="60">
        <v>3.8007212469243741E-3</v>
      </c>
      <c r="H18" s="60">
        <v>2.2399893594591304E-3</v>
      </c>
      <c r="I18" s="60">
        <v>9.8241824753672385E-4</v>
      </c>
      <c r="J18" s="60">
        <v>0</v>
      </c>
      <c r="K18" s="60">
        <v>3.8146971225408123E-3</v>
      </c>
      <c r="L18" s="60">
        <v>2.3681993933598253E-3</v>
      </c>
      <c r="M18" s="60">
        <v>2.2912908246183004E-3</v>
      </c>
      <c r="N18" s="60">
        <v>1.5642891768768534E-3</v>
      </c>
      <c r="O18" s="60">
        <v>2.3570725982048533E-3</v>
      </c>
      <c r="P18" s="60">
        <v>0</v>
      </c>
      <c r="Q18" s="60">
        <v>2.9969320001447014E-3</v>
      </c>
      <c r="R18" s="61">
        <v>1.9009486302357928E-3</v>
      </c>
    </row>
    <row r="19" spans="2:18" ht="12" customHeight="1" x14ac:dyDescent="0.2">
      <c r="B19" s="65" t="s">
        <v>99</v>
      </c>
      <c r="C19" s="56">
        <v>0</v>
      </c>
      <c r="D19" s="57">
        <v>0</v>
      </c>
      <c r="E19" s="57">
        <v>0</v>
      </c>
      <c r="F19" s="57">
        <v>1.566995915620484E-3</v>
      </c>
      <c r="G19" s="57">
        <v>2.6465859972856234E-2</v>
      </c>
      <c r="H19" s="57">
        <v>1.2356389933373207E-3</v>
      </c>
      <c r="I19" s="57">
        <v>9.3150672159391986E-3</v>
      </c>
      <c r="J19" s="57">
        <v>2.6762196430983137E-2</v>
      </c>
      <c r="K19" s="57">
        <v>2.5689403084992121E-2</v>
      </c>
      <c r="L19" s="57">
        <v>2.1914230972104407E-2</v>
      </c>
      <c r="M19" s="57">
        <v>1.7564952519394699E-2</v>
      </c>
      <c r="N19" s="57">
        <v>4.7991698727228901E-2</v>
      </c>
      <c r="O19" s="57">
        <v>2.1385931148781814E-2</v>
      </c>
      <c r="P19" s="57">
        <v>1.4614511104277996E-5</v>
      </c>
      <c r="Q19" s="57">
        <v>0</v>
      </c>
      <c r="R19" s="58">
        <v>2.0115453532556218E-3</v>
      </c>
    </row>
    <row r="20" spans="2:18" ht="12" customHeight="1" x14ac:dyDescent="0.2">
      <c r="B20" s="65" t="s">
        <v>100</v>
      </c>
      <c r="C20" s="59">
        <v>9.3363371619202707E-3</v>
      </c>
      <c r="D20" s="60">
        <v>9.8050544522863339E-2</v>
      </c>
      <c r="E20" s="60">
        <v>9.3053266855159886E-3</v>
      </c>
      <c r="F20" s="60">
        <v>3.602812036048654E-2</v>
      </c>
      <c r="G20" s="60">
        <v>0.10851460217538936</v>
      </c>
      <c r="H20" s="60">
        <v>1.5849291629545854E-2</v>
      </c>
      <c r="I20" s="60">
        <v>3.4686088473150134E-2</v>
      </c>
      <c r="J20" s="60">
        <v>4.6110049597891348E-2</v>
      </c>
      <c r="K20" s="60">
        <v>6.66652719805651E-2</v>
      </c>
      <c r="L20" s="60">
        <v>4.682357926732568E-2</v>
      </c>
      <c r="M20" s="60">
        <v>3.1379140048002997E-2</v>
      </c>
      <c r="N20" s="60">
        <v>4.4486504867016864E-2</v>
      </c>
      <c r="O20" s="60">
        <v>3.7412022510542257E-2</v>
      </c>
      <c r="P20" s="60">
        <v>3.0602495113716599E-2</v>
      </c>
      <c r="Q20" s="60">
        <v>6.1481822501745956E-2</v>
      </c>
      <c r="R20" s="61">
        <v>1.7771536224737938E-2</v>
      </c>
    </row>
    <row r="21" spans="2:18" ht="12" customHeight="1" x14ac:dyDescent="0.2">
      <c r="B21" s="65" t="s">
        <v>101</v>
      </c>
      <c r="C21" s="56">
        <v>9.9765151659550327E-2</v>
      </c>
      <c r="D21" s="57">
        <v>0.20294639024921687</v>
      </c>
      <c r="E21" s="57">
        <v>0.16224819508209132</v>
      </c>
      <c r="F21" s="57">
        <v>0.31756417954418364</v>
      </c>
      <c r="G21" s="57">
        <v>0.15853384206924614</v>
      </c>
      <c r="H21" s="57">
        <v>0.23283881162148251</v>
      </c>
      <c r="I21" s="57">
        <v>0.30898940343460124</v>
      </c>
      <c r="J21" s="57">
        <v>0.28455348667078628</v>
      </c>
      <c r="K21" s="57">
        <v>0.23070129889781385</v>
      </c>
      <c r="L21" s="57">
        <v>0.26560372930622694</v>
      </c>
      <c r="M21" s="57">
        <v>0.24935292865199205</v>
      </c>
      <c r="N21" s="57">
        <v>0.29829805046898805</v>
      </c>
      <c r="O21" s="57">
        <v>0.25568272636992989</v>
      </c>
      <c r="P21" s="57">
        <v>0.32274483756278277</v>
      </c>
      <c r="Q21" s="57">
        <v>0.24432450357356161</v>
      </c>
      <c r="R21" s="58">
        <v>0.19353511564164322</v>
      </c>
    </row>
    <row r="22" spans="2:18" ht="12" customHeight="1" x14ac:dyDescent="0.2">
      <c r="B22" s="65" t="s">
        <v>102</v>
      </c>
      <c r="C22" s="85">
        <v>0.87636797455282667</v>
      </c>
      <c r="D22" s="86">
        <v>0.69729161252059968</v>
      </c>
      <c r="E22" s="86">
        <v>0.81684034901180747</v>
      </c>
      <c r="F22" s="86">
        <v>0.6432720907555961</v>
      </c>
      <c r="G22" s="86">
        <v>0.69935376961762175</v>
      </c>
      <c r="H22" s="86">
        <v>0.74142037127157057</v>
      </c>
      <c r="I22" s="86">
        <v>0.62780115307977924</v>
      </c>
      <c r="J22" s="86">
        <v>0.63992209184795334</v>
      </c>
      <c r="K22" s="86">
        <v>0.67050941361120675</v>
      </c>
      <c r="L22" s="86">
        <v>0.66264310412551031</v>
      </c>
      <c r="M22" s="86">
        <v>0.69630723367866709</v>
      </c>
      <c r="N22" s="86">
        <v>0.59880503715315803</v>
      </c>
      <c r="O22" s="86">
        <v>0.68117751496748291</v>
      </c>
      <c r="P22" s="86">
        <v>0.64268644331694968</v>
      </c>
      <c r="Q22" s="86">
        <v>0.688197599328773</v>
      </c>
      <c r="R22" s="87">
        <v>0.78151434193608904</v>
      </c>
    </row>
    <row r="23" spans="2:18" ht="12" customHeight="1" x14ac:dyDescent="0.2">
      <c r="B23" s="117">
        <v>45199</v>
      </c>
    </row>
    <row r="45" spans="2:18" ht="12" customHeight="1" x14ac:dyDescent="0.25">
      <c r="C45" s="17" t="s">
        <v>251</v>
      </c>
    </row>
    <row r="46" spans="2:18" ht="12" customHeight="1" x14ac:dyDescent="0.2">
      <c r="B46" s="18" t="s">
        <v>65</v>
      </c>
      <c r="C46" s="65">
        <v>2008</v>
      </c>
      <c r="D46" s="65">
        <v>2009</v>
      </c>
      <c r="E46" s="65">
        <v>2010</v>
      </c>
      <c r="F46" s="65">
        <v>2011</v>
      </c>
      <c r="G46" s="65">
        <v>2012</v>
      </c>
      <c r="H46" s="65">
        <v>2013</v>
      </c>
      <c r="I46" s="65">
        <v>2014</v>
      </c>
      <c r="J46" s="65">
        <v>2015</v>
      </c>
      <c r="K46" s="65">
        <v>2016</v>
      </c>
      <c r="L46" s="65">
        <v>2017</v>
      </c>
      <c r="M46" s="65">
        <v>2018</v>
      </c>
      <c r="N46" s="65">
        <v>2019</v>
      </c>
      <c r="O46" s="65">
        <v>2020</v>
      </c>
      <c r="P46" s="65">
        <v>2021</v>
      </c>
      <c r="Q46" s="65">
        <v>2022</v>
      </c>
      <c r="R46" s="66">
        <v>2023</v>
      </c>
    </row>
    <row r="47" spans="2:18" ht="12" customHeight="1" x14ac:dyDescent="0.2">
      <c r="B47" s="65" t="s">
        <v>96</v>
      </c>
      <c r="C47" s="73">
        <v>2</v>
      </c>
      <c r="D47" s="74">
        <v>0</v>
      </c>
      <c r="E47" s="74">
        <v>2</v>
      </c>
      <c r="F47" s="74">
        <v>3</v>
      </c>
      <c r="G47" s="74">
        <v>4</v>
      </c>
      <c r="H47" s="74">
        <v>2</v>
      </c>
      <c r="I47" s="74">
        <v>2</v>
      </c>
      <c r="J47" s="74">
        <v>3</v>
      </c>
      <c r="K47" s="74">
        <v>3</v>
      </c>
      <c r="L47" s="74">
        <v>2</v>
      </c>
      <c r="M47" s="74">
        <v>6</v>
      </c>
      <c r="N47" s="74">
        <v>8</v>
      </c>
      <c r="O47" s="74">
        <v>1</v>
      </c>
      <c r="P47" s="74">
        <v>4</v>
      </c>
      <c r="Q47" s="74">
        <v>2</v>
      </c>
      <c r="R47" s="75">
        <v>0</v>
      </c>
    </row>
    <row r="48" spans="2:18" ht="12" customHeight="1" x14ac:dyDescent="0.2">
      <c r="B48" s="65" t="s">
        <v>97</v>
      </c>
      <c r="C48" s="76">
        <v>1</v>
      </c>
      <c r="D48" s="77">
        <v>1</v>
      </c>
      <c r="E48" s="77">
        <v>1</v>
      </c>
      <c r="F48" s="77">
        <v>0</v>
      </c>
      <c r="G48" s="77">
        <v>2</v>
      </c>
      <c r="H48" s="77">
        <v>3</v>
      </c>
      <c r="I48" s="77">
        <v>3</v>
      </c>
      <c r="J48" s="77">
        <v>2</v>
      </c>
      <c r="K48" s="77">
        <v>5</v>
      </c>
      <c r="L48" s="77">
        <v>1</v>
      </c>
      <c r="M48" s="77">
        <v>1</v>
      </c>
      <c r="N48" s="77">
        <v>4</v>
      </c>
      <c r="O48" s="77">
        <v>5</v>
      </c>
      <c r="P48" s="77">
        <v>3</v>
      </c>
      <c r="Q48" s="77">
        <v>1</v>
      </c>
      <c r="R48" s="78">
        <v>2</v>
      </c>
    </row>
    <row r="49" spans="2:18" ht="12" customHeight="1" x14ac:dyDescent="0.2">
      <c r="B49" s="65" t="s">
        <v>98</v>
      </c>
      <c r="C49" s="79">
        <v>3</v>
      </c>
      <c r="D49" s="80">
        <v>0</v>
      </c>
      <c r="E49" s="80">
        <v>3</v>
      </c>
      <c r="F49" s="80">
        <v>0</v>
      </c>
      <c r="G49" s="80">
        <v>2</v>
      </c>
      <c r="H49" s="80">
        <v>1</v>
      </c>
      <c r="I49" s="80">
        <v>2</v>
      </c>
      <c r="J49" s="80">
        <v>0</v>
      </c>
      <c r="K49" s="80">
        <v>3</v>
      </c>
      <c r="L49" s="80">
        <v>3</v>
      </c>
      <c r="M49" s="80">
        <v>7</v>
      </c>
      <c r="N49" s="80">
        <v>1</v>
      </c>
      <c r="O49" s="80">
        <v>2</v>
      </c>
      <c r="P49" s="80">
        <v>1</v>
      </c>
      <c r="Q49" s="80">
        <v>6</v>
      </c>
      <c r="R49" s="81">
        <v>2</v>
      </c>
    </row>
    <row r="50" spans="2:18" ht="12" customHeight="1" x14ac:dyDescent="0.2">
      <c r="B50" s="65" t="s">
        <v>99</v>
      </c>
      <c r="C50" s="76">
        <v>0</v>
      </c>
      <c r="D50" s="77">
        <v>0</v>
      </c>
      <c r="E50" s="77">
        <v>0</v>
      </c>
      <c r="F50" s="77">
        <v>1</v>
      </c>
      <c r="G50" s="77">
        <v>3</v>
      </c>
      <c r="H50" s="77">
        <v>6</v>
      </c>
      <c r="I50" s="77">
        <v>4</v>
      </c>
      <c r="J50" s="77">
        <v>3</v>
      </c>
      <c r="K50" s="77">
        <v>1</v>
      </c>
      <c r="L50" s="77">
        <v>2</v>
      </c>
      <c r="M50" s="77">
        <v>5</v>
      </c>
      <c r="N50" s="77">
        <v>3</v>
      </c>
      <c r="O50" s="77">
        <v>9</v>
      </c>
      <c r="P50" s="77">
        <v>2</v>
      </c>
      <c r="Q50" s="77">
        <v>0</v>
      </c>
      <c r="R50" s="78">
        <v>1</v>
      </c>
    </row>
    <row r="51" spans="2:18" ht="12" customHeight="1" x14ac:dyDescent="0.2">
      <c r="B51" s="65" t="s">
        <v>100</v>
      </c>
      <c r="C51" s="79">
        <v>8</v>
      </c>
      <c r="D51" s="80">
        <v>4</v>
      </c>
      <c r="E51" s="80">
        <v>7</v>
      </c>
      <c r="F51" s="80">
        <v>13</v>
      </c>
      <c r="G51" s="80">
        <v>14</v>
      </c>
      <c r="H51" s="80">
        <v>12</v>
      </c>
      <c r="I51" s="80">
        <v>20</v>
      </c>
      <c r="J51" s="80">
        <v>22</v>
      </c>
      <c r="K51" s="80">
        <v>27</v>
      </c>
      <c r="L51" s="80">
        <v>31</v>
      </c>
      <c r="M51" s="80">
        <v>25</v>
      </c>
      <c r="N51" s="80">
        <v>22</v>
      </c>
      <c r="O51" s="80">
        <v>30</v>
      </c>
      <c r="P51" s="80">
        <v>33</v>
      </c>
      <c r="Q51" s="80">
        <v>19</v>
      </c>
      <c r="R51" s="81">
        <v>10</v>
      </c>
    </row>
    <row r="52" spans="2:18" ht="12" customHeight="1" x14ac:dyDescent="0.2">
      <c r="B52" s="65" t="s">
        <v>101</v>
      </c>
      <c r="C52" s="76">
        <v>22</v>
      </c>
      <c r="D52" s="77">
        <v>25</v>
      </c>
      <c r="E52" s="77">
        <v>32</v>
      </c>
      <c r="F52" s="77">
        <v>34</v>
      </c>
      <c r="G52" s="77">
        <v>39</v>
      </c>
      <c r="H52" s="77">
        <v>49</v>
      </c>
      <c r="I52" s="77">
        <v>85</v>
      </c>
      <c r="J52" s="77">
        <v>76</v>
      </c>
      <c r="K52" s="77">
        <v>90</v>
      </c>
      <c r="L52" s="77">
        <v>106</v>
      </c>
      <c r="M52" s="77">
        <v>105</v>
      </c>
      <c r="N52" s="77">
        <v>96</v>
      </c>
      <c r="O52" s="77">
        <v>97</v>
      </c>
      <c r="P52" s="77">
        <v>116</v>
      </c>
      <c r="Q52" s="77">
        <v>46</v>
      </c>
      <c r="R52" s="78">
        <v>27</v>
      </c>
    </row>
    <row r="53" spans="2:18" ht="12" customHeight="1" x14ac:dyDescent="0.2">
      <c r="B53" s="65" t="s">
        <v>102</v>
      </c>
      <c r="C53" s="89">
        <v>102</v>
      </c>
      <c r="D53" s="90">
        <v>75</v>
      </c>
      <c r="E53" s="90">
        <v>97</v>
      </c>
      <c r="F53" s="90">
        <v>86</v>
      </c>
      <c r="G53" s="90">
        <v>138</v>
      </c>
      <c r="H53" s="90">
        <v>156</v>
      </c>
      <c r="I53" s="90">
        <v>172</v>
      </c>
      <c r="J53" s="90">
        <v>229</v>
      </c>
      <c r="K53" s="90">
        <v>204</v>
      </c>
      <c r="L53" s="90">
        <v>212</v>
      </c>
      <c r="M53" s="90">
        <v>220</v>
      </c>
      <c r="N53" s="90">
        <v>237</v>
      </c>
      <c r="O53" s="90">
        <v>289</v>
      </c>
      <c r="P53" s="90">
        <v>274</v>
      </c>
      <c r="Q53" s="90">
        <v>209</v>
      </c>
      <c r="R53" s="91">
        <v>66</v>
      </c>
    </row>
    <row r="55" spans="2:18" ht="12" customHeight="1" x14ac:dyDescent="0.2">
      <c r="C55" s="65">
        <v>2008</v>
      </c>
      <c r="D55" s="65">
        <v>2009</v>
      </c>
      <c r="E55" s="65">
        <v>2010</v>
      </c>
      <c r="F55" s="65">
        <v>2011</v>
      </c>
      <c r="G55" s="65">
        <v>2012</v>
      </c>
      <c r="H55" s="65">
        <v>2013</v>
      </c>
      <c r="I55" s="65">
        <v>2014</v>
      </c>
      <c r="J55" s="65">
        <v>2015</v>
      </c>
      <c r="K55" s="65">
        <v>2016</v>
      </c>
      <c r="L55" s="65">
        <v>2017</v>
      </c>
      <c r="M55" s="65">
        <v>2018</v>
      </c>
      <c r="N55" s="65">
        <v>2019</v>
      </c>
      <c r="O55" s="65">
        <v>2020</v>
      </c>
      <c r="P55" s="65">
        <v>2021</v>
      </c>
      <c r="Q55" s="65">
        <v>2022</v>
      </c>
      <c r="R55" s="66">
        <v>2023</v>
      </c>
    </row>
    <row r="56" spans="2:18" ht="12" customHeight="1" x14ac:dyDescent="0.2">
      <c r="B56" s="65" t="s">
        <v>96</v>
      </c>
      <c r="C56" s="53">
        <v>1.4492753623188406E-2</v>
      </c>
      <c r="D56" s="54">
        <v>0</v>
      </c>
      <c r="E56" s="54">
        <v>1.4084507042253521E-2</v>
      </c>
      <c r="F56" s="54">
        <v>2.1897810218978103E-2</v>
      </c>
      <c r="G56" s="54">
        <v>1.9801980198019802E-2</v>
      </c>
      <c r="H56" s="54">
        <v>8.7336244541484712E-3</v>
      </c>
      <c r="I56" s="54">
        <v>6.9444444444444441E-3</v>
      </c>
      <c r="J56" s="54">
        <v>8.9552238805970154E-3</v>
      </c>
      <c r="K56" s="54">
        <v>9.0090090090090089E-3</v>
      </c>
      <c r="L56" s="54">
        <v>5.6022408963585435E-3</v>
      </c>
      <c r="M56" s="54">
        <v>1.6260162601626018E-2</v>
      </c>
      <c r="N56" s="54">
        <v>2.15633423180593E-2</v>
      </c>
      <c r="O56" s="54">
        <v>2.3094688221709007E-3</v>
      </c>
      <c r="P56" s="54">
        <v>9.2378752886836026E-3</v>
      </c>
      <c r="Q56" s="54">
        <v>7.0671378091872791E-3</v>
      </c>
      <c r="R56" s="55">
        <v>0</v>
      </c>
    </row>
    <row r="57" spans="2:18" ht="12" customHeight="1" x14ac:dyDescent="0.2">
      <c r="B57" s="65" t="s">
        <v>97</v>
      </c>
      <c r="C57" s="56">
        <v>7.246376811594203E-3</v>
      </c>
      <c r="D57" s="57">
        <v>9.5238095238095247E-3</v>
      </c>
      <c r="E57" s="57">
        <v>7.0422535211267607E-3</v>
      </c>
      <c r="F57" s="57">
        <v>0</v>
      </c>
      <c r="G57" s="57">
        <v>9.9009900990099011E-3</v>
      </c>
      <c r="H57" s="57">
        <v>1.3100436681222707E-2</v>
      </c>
      <c r="I57" s="57">
        <v>1.0416666666666666E-2</v>
      </c>
      <c r="J57" s="57">
        <v>5.9701492537313433E-3</v>
      </c>
      <c r="K57" s="57">
        <v>1.5015015015015015E-2</v>
      </c>
      <c r="L57" s="57">
        <v>2.8011204481792717E-3</v>
      </c>
      <c r="M57" s="57">
        <v>2.7100271002710027E-3</v>
      </c>
      <c r="N57" s="57">
        <v>1.078167115902965E-2</v>
      </c>
      <c r="O57" s="57">
        <v>1.1547344110854504E-2</v>
      </c>
      <c r="P57" s="57">
        <v>6.9284064665127024E-3</v>
      </c>
      <c r="Q57" s="57">
        <v>3.5335689045936395E-3</v>
      </c>
      <c r="R57" s="58">
        <v>1.8518518518518517E-2</v>
      </c>
    </row>
    <row r="58" spans="2:18" ht="12" customHeight="1" x14ac:dyDescent="0.2">
      <c r="B58" s="65" t="s">
        <v>98</v>
      </c>
      <c r="C58" s="59">
        <v>2.1739130434782608E-2</v>
      </c>
      <c r="D58" s="60">
        <v>0</v>
      </c>
      <c r="E58" s="60">
        <v>2.1126760563380281E-2</v>
      </c>
      <c r="F58" s="60">
        <v>0</v>
      </c>
      <c r="G58" s="60">
        <v>9.9009900990099011E-3</v>
      </c>
      <c r="H58" s="60">
        <v>4.3668122270742356E-3</v>
      </c>
      <c r="I58" s="60">
        <v>6.9444444444444441E-3</v>
      </c>
      <c r="J58" s="60">
        <v>0</v>
      </c>
      <c r="K58" s="60">
        <v>9.0090090090090089E-3</v>
      </c>
      <c r="L58" s="60">
        <v>8.4033613445378148E-3</v>
      </c>
      <c r="M58" s="60">
        <v>1.8970189701897018E-2</v>
      </c>
      <c r="N58" s="60">
        <v>2.6954177897574125E-3</v>
      </c>
      <c r="O58" s="60">
        <v>4.6189376443418013E-3</v>
      </c>
      <c r="P58" s="60">
        <v>2.3094688221709007E-3</v>
      </c>
      <c r="Q58" s="60">
        <v>2.1201413427561839E-2</v>
      </c>
      <c r="R58" s="61">
        <v>1.8518518518518517E-2</v>
      </c>
    </row>
    <row r="59" spans="2:18" ht="12" customHeight="1" x14ac:dyDescent="0.2">
      <c r="B59" s="65" t="s">
        <v>99</v>
      </c>
      <c r="C59" s="56">
        <v>0</v>
      </c>
      <c r="D59" s="57">
        <v>0</v>
      </c>
      <c r="E59" s="57">
        <v>0</v>
      </c>
      <c r="F59" s="57">
        <v>7.2992700729927005E-3</v>
      </c>
      <c r="G59" s="57">
        <v>1.4851485148514851E-2</v>
      </c>
      <c r="H59" s="57">
        <v>2.6200873362445413E-2</v>
      </c>
      <c r="I59" s="57">
        <v>1.3888888888888888E-2</v>
      </c>
      <c r="J59" s="57">
        <v>8.9552238805970154E-3</v>
      </c>
      <c r="K59" s="57">
        <v>3.003003003003003E-3</v>
      </c>
      <c r="L59" s="57">
        <v>5.6022408963585435E-3</v>
      </c>
      <c r="M59" s="57">
        <v>1.3550135501355014E-2</v>
      </c>
      <c r="N59" s="57">
        <v>8.0862533692722376E-3</v>
      </c>
      <c r="O59" s="57">
        <v>2.0785219399538105E-2</v>
      </c>
      <c r="P59" s="57">
        <v>4.6189376443418013E-3</v>
      </c>
      <c r="Q59" s="57">
        <v>0</v>
      </c>
      <c r="R59" s="58">
        <v>9.2592592592592587E-3</v>
      </c>
    </row>
    <row r="60" spans="2:18" ht="12" customHeight="1" x14ac:dyDescent="0.2">
      <c r="B60" s="65" t="s">
        <v>100</v>
      </c>
      <c r="C60" s="59">
        <v>5.7971014492753624E-2</v>
      </c>
      <c r="D60" s="60">
        <v>3.8095238095238099E-2</v>
      </c>
      <c r="E60" s="60">
        <v>4.9295774647887321E-2</v>
      </c>
      <c r="F60" s="60">
        <v>9.4890510948905105E-2</v>
      </c>
      <c r="G60" s="60">
        <v>6.9306930693069313E-2</v>
      </c>
      <c r="H60" s="60">
        <v>5.2401746724890827E-2</v>
      </c>
      <c r="I60" s="60">
        <v>6.9444444444444448E-2</v>
      </c>
      <c r="J60" s="60">
        <v>6.5671641791044774E-2</v>
      </c>
      <c r="K60" s="60">
        <v>8.1081081081081086E-2</v>
      </c>
      <c r="L60" s="60">
        <v>8.683473389355742E-2</v>
      </c>
      <c r="M60" s="60">
        <v>6.7750677506775062E-2</v>
      </c>
      <c r="N60" s="60">
        <v>5.9299191374663072E-2</v>
      </c>
      <c r="O60" s="60">
        <v>6.9284064665127015E-2</v>
      </c>
      <c r="P60" s="60">
        <v>7.6212471131639717E-2</v>
      </c>
      <c r="Q60" s="60">
        <v>6.7137809187279157E-2</v>
      </c>
      <c r="R60" s="61">
        <v>9.2592592592592587E-2</v>
      </c>
    </row>
    <row r="61" spans="2:18" ht="12" customHeight="1" x14ac:dyDescent="0.2">
      <c r="B61" s="65" t="s">
        <v>101</v>
      </c>
      <c r="C61" s="56">
        <v>0.15942028985507245</v>
      </c>
      <c r="D61" s="57">
        <v>0.23809523809523808</v>
      </c>
      <c r="E61" s="57">
        <v>0.22535211267605634</v>
      </c>
      <c r="F61" s="57">
        <v>0.24817518248175183</v>
      </c>
      <c r="G61" s="57">
        <v>0.19306930693069307</v>
      </c>
      <c r="H61" s="57">
        <v>0.21397379912663755</v>
      </c>
      <c r="I61" s="57">
        <v>0.2951388888888889</v>
      </c>
      <c r="J61" s="57">
        <v>0.22686567164179106</v>
      </c>
      <c r="K61" s="57">
        <v>0.27027027027027029</v>
      </c>
      <c r="L61" s="57">
        <v>0.2969187675070028</v>
      </c>
      <c r="M61" s="57">
        <v>0.28455284552845528</v>
      </c>
      <c r="N61" s="57">
        <v>0.2587601078167116</v>
      </c>
      <c r="O61" s="57">
        <v>0.22401847575057737</v>
      </c>
      <c r="P61" s="57">
        <v>0.26789838337182448</v>
      </c>
      <c r="Q61" s="57">
        <v>0.16254416961130741</v>
      </c>
      <c r="R61" s="58">
        <v>0.25</v>
      </c>
    </row>
    <row r="62" spans="2:18" ht="12" customHeight="1" x14ac:dyDescent="0.2">
      <c r="B62" s="65" t="s">
        <v>102</v>
      </c>
      <c r="C62" s="85">
        <v>0.73913043478260865</v>
      </c>
      <c r="D62" s="86">
        <v>0.7142857142857143</v>
      </c>
      <c r="E62" s="86">
        <v>0.68309859154929575</v>
      </c>
      <c r="F62" s="86">
        <v>0.62773722627737227</v>
      </c>
      <c r="G62" s="86">
        <v>0.68316831683168322</v>
      </c>
      <c r="H62" s="86">
        <v>0.68122270742358082</v>
      </c>
      <c r="I62" s="86">
        <v>0.59722222222222221</v>
      </c>
      <c r="J62" s="86">
        <v>0.68358208955223876</v>
      </c>
      <c r="K62" s="86">
        <v>0.61261261261261257</v>
      </c>
      <c r="L62" s="86">
        <v>0.5938375350140056</v>
      </c>
      <c r="M62" s="86">
        <v>0.59620596205962062</v>
      </c>
      <c r="N62" s="86">
        <v>0.63881401617250677</v>
      </c>
      <c r="O62" s="86">
        <v>0.66743648960739033</v>
      </c>
      <c r="P62" s="86">
        <v>0.63279445727482675</v>
      </c>
      <c r="Q62" s="86">
        <v>0.7385159010600707</v>
      </c>
      <c r="R62" s="87">
        <v>0.61111111111111116</v>
      </c>
    </row>
    <row r="63" spans="2:18" ht="12" customHeight="1" x14ac:dyDescent="0.2">
      <c r="B63" s="117">
        <v>45199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BB37-5C13-4670-AD98-61611C99436E}">
  <sheetPr>
    <tabColor theme="7"/>
  </sheetPr>
  <dimension ref="A5:R71"/>
  <sheetViews>
    <sheetView showGridLines="0" zoomScaleNormal="100" workbookViewId="0">
      <selection activeCell="B66" sqref="B66"/>
    </sheetView>
  </sheetViews>
  <sheetFormatPr defaultColWidth="7.83203125" defaultRowHeight="12" customHeight="1" x14ac:dyDescent="0.2"/>
  <cols>
    <col min="1" max="1" width="3.83203125" style="16" customWidth="1"/>
    <col min="2" max="2" width="21.5" style="16" customWidth="1"/>
    <col min="3" max="21" width="7.83203125" style="16"/>
    <col min="22" max="22" width="17.83203125" style="16" customWidth="1"/>
    <col min="23" max="23" width="13.1640625" style="16" customWidth="1"/>
    <col min="24" max="16384" width="7.83203125" style="16"/>
  </cols>
  <sheetData>
    <row r="5" spans="1:18" ht="12" customHeight="1" x14ac:dyDescent="0.25">
      <c r="C5" s="17" t="s">
        <v>252</v>
      </c>
    </row>
    <row r="6" spans="1:18" ht="12" customHeight="1" x14ac:dyDescent="0.2">
      <c r="B6" s="18" t="s">
        <v>65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1:18" ht="12" customHeight="1" x14ac:dyDescent="0.2">
      <c r="A7" s="146" t="s">
        <v>253</v>
      </c>
      <c r="B7" s="65" t="s">
        <v>254</v>
      </c>
      <c r="C7" s="23">
        <v>0.06</v>
      </c>
      <c r="D7" s="24">
        <v>0.11600000000000001</v>
      </c>
      <c r="E7" s="24">
        <v>0.35281166477099996</v>
      </c>
      <c r="F7" s="24">
        <v>1.0043</v>
      </c>
      <c r="G7" s="24">
        <v>2.0141555243979998</v>
      </c>
      <c r="H7" s="24">
        <v>1.273920558595</v>
      </c>
      <c r="I7" s="24">
        <v>1.4766165000000001E-2</v>
      </c>
      <c r="J7" s="24">
        <v>1.3026805578109999</v>
      </c>
      <c r="K7" s="24">
        <v>0.94644490061700004</v>
      </c>
      <c r="L7" s="24">
        <v>1.9388952753250002</v>
      </c>
      <c r="M7" s="24">
        <v>0.94211289399999998</v>
      </c>
      <c r="N7" s="24">
        <v>2.1615519421960001</v>
      </c>
      <c r="O7" s="24">
        <v>2.0797153159859998</v>
      </c>
      <c r="P7" s="24">
        <v>2.4317643859210003</v>
      </c>
      <c r="Q7" s="24">
        <v>1.5822911350910001</v>
      </c>
      <c r="R7" s="25">
        <v>0.67081551016399998</v>
      </c>
    </row>
    <row r="8" spans="1:18" ht="12" customHeight="1" x14ac:dyDescent="0.2">
      <c r="A8" s="146" t="s">
        <v>255</v>
      </c>
      <c r="B8" s="65" t="s">
        <v>256</v>
      </c>
      <c r="C8" s="31">
        <v>11.490356485568</v>
      </c>
      <c r="D8" s="32">
        <v>2.5429506452720001</v>
      </c>
      <c r="E8" s="32">
        <v>13.43453884963</v>
      </c>
      <c r="F8" s="32">
        <v>8.0667573598819988</v>
      </c>
      <c r="G8" s="32">
        <v>7.1182735755070006</v>
      </c>
      <c r="H8" s="32">
        <v>12.261655605007999</v>
      </c>
      <c r="I8" s="32">
        <v>31.751830465456994</v>
      </c>
      <c r="J8" s="32">
        <v>14.731630449071002</v>
      </c>
      <c r="K8" s="32">
        <v>24.555551367031004</v>
      </c>
      <c r="L8" s="32">
        <v>39.001071034223997</v>
      </c>
      <c r="M8" s="32">
        <v>33.878471913599995</v>
      </c>
      <c r="N8" s="32">
        <v>17.498426739774001</v>
      </c>
      <c r="O8" s="32">
        <v>19.256739755932994</v>
      </c>
      <c r="P8" s="32">
        <v>27.634737444127005</v>
      </c>
      <c r="Q8" s="32">
        <v>24.130517357848003</v>
      </c>
      <c r="R8" s="33">
        <v>9.8114484693109993</v>
      </c>
    </row>
    <row r="9" spans="1:18" ht="12" customHeight="1" x14ac:dyDescent="0.2">
      <c r="A9" s="146" t="s">
        <v>257</v>
      </c>
      <c r="B9" s="65" t="s">
        <v>257</v>
      </c>
      <c r="C9" s="34">
        <v>22.075176270397996</v>
      </c>
      <c r="D9" s="35">
        <v>12.883642267678999</v>
      </c>
      <c r="E9" s="35">
        <v>8.9990693628700011</v>
      </c>
      <c r="F9" s="35">
        <v>12.320160684945002</v>
      </c>
      <c r="G9" s="35">
        <v>19.726750921460003</v>
      </c>
      <c r="H9" s="35">
        <v>16.877085192412995</v>
      </c>
      <c r="I9" s="35">
        <v>11.266233850155</v>
      </c>
      <c r="J9" s="35">
        <v>17.465906021982999</v>
      </c>
      <c r="K9" s="35">
        <v>41.247082604058988</v>
      </c>
      <c r="L9" s="35">
        <v>21.704907376560001</v>
      </c>
      <c r="M9" s="35">
        <v>27.394743245171</v>
      </c>
      <c r="N9" s="35">
        <v>13.948593810092001</v>
      </c>
      <c r="O9" s="35">
        <v>32.021810131259997</v>
      </c>
      <c r="P9" s="35">
        <v>22.510403311815992</v>
      </c>
      <c r="Q9" s="35">
        <v>30.960624693734001</v>
      </c>
      <c r="R9" s="36">
        <v>27.063034281477997</v>
      </c>
    </row>
    <row r="10" spans="1:18" ht="12" customHeight="1" x14ac:dyDescent="0.2">
      <c r="A10" s="146" t="s">
        <v>258</v>
      </c>
      <c r="B10" s="65" t="s">
        <v>259</v>
      </c>
      <c r="C10" s="31">
        <v>1.347791702756</v>
      </c>
      <c r="D10" s="32">
        <v>0.32590822226900001</v>
      </c>
      <c r="E10" s="32">
        <v>0.37092869899699998</v>
      </c>
      <c r="F10" s="32">
        <v>0.12621219542199999</v>
      </c>
      <c r="G10" s="32">
        <v>2.196892335132</v>
      </c>
      <c r="H10" s="32">
        <v>6.4059441984000001E-2</v>
      </c>
      <c r="I10" s="32">
        <v>4.6166396429520002</v>
      </c>
      <c r="J10" s="32">
        <v>6.2939852454140013</v>
      </c>
      <c r="K10" s="32">
        <v>10.520241279475998</v>
      </c>
      <c r="L10" s="32">
        <v>6.0286904818540004</v>
      </c>
      <c r="M10" s="32">
        <v>7.8017294090859997</v>
      </c>
      <c r="N10" s="32">
        <v>9.9371095435950014</v>
      </c>
      <c r="O10" s="32">
        <v>16.630196213540003</v>
      </c>
      <c r="P10" s="32">
        <v>8.0411422760820006</v>
      </c>
      <c r="Q10" s="32">
        <v>7.6740373293799991</v>
      </c>
      <c r="R10" s="33">
        <v>8.8621675836060003</v>
      </c>
    </row>
    <row r="11" spans="1:18" ht="12" customHeight="1" x14ac:dyDescent="0.2">
      <c r="A11" s="146" t="s">
        <v>6</v>
      </c>
      <c r="B11" s="65" t="s">
        <v>373</v>
      </c>
      <c r="C11" s="34">
        <v>1.2071559428260001</v>
      </c>
      <c r="D11" s="35">
        <v>3.0100000000000002E-2</v>
      </c>
      <c r="E11" s="35">
        <v>2.2753546714760002</v>
      </c>
      <c r="F11" s="35">
        <v>8.1460000000000005E-2</v>
      </c>
      <c r="G11" s="35">
        <v>2.5472833376770003</v>
      </c>
      <c r="H11" s="35">
        <v>2.9030587442420002</v>
      </c>
      <c r="I11" s="35">
        <v>3.3997449874250005</v>
      </c>
      <c r="J11" s="35">
        <v>6.2317747801549999</v>
      </c>
      <c r="K11" s="35">
        <v>3.2379565157130008</v>
      </c>
      <c r="L11" s="35">
        <v>4.9118147142639996</v>
      </c>
      <c r="M11" s="35">
        <v>12.255081707881999</v>
      </c>
      <c r="N11" s="35">
        <v>23.366635451160004</v>
      </c>
      <c r="O11" s="35">
        <v>13.171867605116002</v>
      </c>
      <c r="P11" s="35">
        <v>18.456606189028999</v>
      </c>
      <c r="Q11" s="35">
        <v>26.805248084913</v>
      </c>
      <c r="R11" s="36">
        <v>9.2654383989429991</v>
      </c>
    </row>
    <row r="12" spans="1:18" ht="12" customHeight="1" x14ac:dyDescent="0.2">
      <c r="A12" s="146" t="s">
        <v>260</v>
      </c>
      <c r="B12" s="65" t="s">
        <v>261</v>
      </c>
      <c r="C12" s="31">
        <v>48.457049086839007</v>
      </c>
      <c r="D12" s="32">
        <v>9.759009946901001</v>
      </c>
      <c r="E12" s="32">
        <v>26.765537441829</v>
      </c>
      <c r="F12" s="32">
        <v>19.945099421446997</v>
      </c>
      <c r="G12" s="32">
        <v>26.979805140353996</v>
      </c>
      <c r="H12" s="32">
        <v>38.105298794305</v>
      </c>
      <c r="I12" s="32">
        <v>33.091763899008001</v>
      </c>
      <c r="J12" s="32">
        <v>29.840914841044</v>
      </c>
      <c r="K12" s="32">
        <v>29.371494714264003</v>
      </c>
      <c r="L12" s="32">
        <v>45.431656695007995</v>
      </c>
      <c r="M12" s="32">
        <v>34.352412719663</v>
      </c>
      <c r="N12" s="32">
        <v>24.051277777128</v>
      </c>
      <c r="O12" s="32">
        <v>34.759702748457606</v>
      </c>
      <c r="P12" s="32">
        <v>37.031312957489007</v>
      </c>
      <c r="Q12" s="32">
        <v>32.238389191510002</v>
      </c>
      <c r="R12" s="33">
        <v>5.3569449999999996</v>
      </c>
    </row>
    <row r="13" spans="1:18" ht="12" customHeight="1" x14ac:dyDescent="0.2">
      <c r="A13" s="146" t="s">
        <v>262</v>
      </c>
      <c r="B13" s="65" t="s">
        <v>263</v>
      </c>
      <c r="C13" s="34">
        <v>15.771778373753001</v>
      </c>
      <c r="D13" s="35">
        <v>3.510058740956</v>
      </c>
      <c r="E13" s="35">
        <v>6.029888626631001</v>
      </c>
      <c r="F13" s="35">
        <v>11.554377471640001</v>
      </c>
      <c r="G13" s="35">
        <v>5.9403828610469995</v>
      </c>
      <c r="H13" s="35">
        <v>23.500352078307003</v>
      </c>
      <c r="I13" s="35">
        <v>28.286068595177007</v>
      </c>
      <c r="J13" s="35">
        <v>39.07340259893099</v>
      </c>
      <c r="K13" s="35">
        <v>29.523756588730997</v>
      </c>
      <c r="L13" s="35">
        <v>67.616938551978976</v>
      </c>
      <c r="M13" s="35">
        <v>51.675376655587996</v>
      </c>
      <c r="N13" s="35">
        <v>82.658909413882114</v>
      </c>
      <c r="O13" s="35">
        <v>53.771242681154</v>
      </c>
      <c r="P13" s="35">
        <v>136.990850039766</v>
      </c>
      <c r="Q13" s="35">
        <v>67.753698479076007</v>
      </c>
      <c r="R13" s="36">
        <v>54.198158511572004</v>
      </c>
    </row>
    <row r="14" spans="1:18" ht="12" customHeight="1" x14ac:dyDescent="0.2">
      <c r="A14" s="146" t="s">
        <v>264</v>
      </c>
      <c r="B14" s="65" t="s">
        <v>265</v>
      </c>
      <c r="C14" s="31">
        <v>1.215438</v>
      </c>
      <c r="D14" s="32">
        <v>3.9784999999999999</v>
      </c>
      <c r="E14" s="32">
        <v>1.0389999999999999</v>
      </c>
      <c r="F14" s="32">
        <v>2.3646288238589994</v>
      </c>
      <c r="G14" s="32">
        <v>7.6728999999999994</v>
      </c>
      <c r="H14" s="32">
        <v>3.475752535302</v>
      </c>
      <c r="I14" s="32">
        <v>11.028851675103002</v>
      </c>
      <c r="J14" s="32">
        <v>8.5619054250650013</v>
      </c>
      <c r="K14" s="32">
        <v>8.5017322685549992</v>
      </c>
      <c r="L14" s="32">
        <v>18.116079712356999</v>
      </c>
      <c r="M14" s="32">
        <v>10.601695163372002</v>
      </c>
      <c r="N14" s="32">
        <v>18.021309246892994</v>
      </c>
      <c r="O14" s="32">
        <v>34.563462546763006</v>
      </c>
      <c r="P14" s="32">
        <v>28.865630041114997</v>
      </c>
      <c r="Q14" s="32">
        <v>30.656655803426002</v>
      </c>
      <c r="R14" s="33">
        <v>16.285277782257999</v>
      </c>
    </row>
    <row r="15" spans="1:18" ht="12" customHeight="1" x14ac:dyDescent="0.2">
      <c r="A15" s="146" t="s">
        <v>266</v>
      </c>
      <c r="B15" s="65" t="s">
        <v>267</v>
      </c>
      <c r="C15" s="37">
        <v>7.915</v>
      </c>
      <c r="D15" s="38">
        <v>0</v>
      </c>
      <c r="E15" s="38">
        <v>0</v>
      </c>
      <c r="F15" s="38">
        <v>0</v>
      </c>
      <c r="G15" s="38">
        <v>0</v>
      </c>
      <c r="H15" s="38">
        <v>0.2</v>
      </c>
      <c r="I15" s="38">
        <v>0</v>
      </c>
      <c r="J15" s="38">
        <v>0.30066383699999999</v>
      </c>
      <c r="K15" s="38">
        <v>1.6654367E-2</v>
      </c>
      <c r="L15" s="38">
        <v>0</v>
      </c>
      <c r="M15" s="38">
        <v>3.6813784967000003E-2</v>
      </c>
      <c r="N15" s="38">
        <v>0.13658348169699999</v>
      </c>
      <c r="O15" s="38">
        <v>0.49332502123899996</v>
      </c>
      <c r="P15" s="38">
        <v>0.13179055381800001</v>
      </c>
      <c r="Q15" s="38">
        <v>9.2127758855999997E-2</v>
      </c>
      <c r="R15" s="39">
        <v>0</v>
      </c>
    </row>
    <row r="17" spans="2:18" ht="12" customHeight="1" x14ac:dyDescent="0.2">
      <c r="C17" s="65">
        <v>2008</v>
      </c>
      <c r="D17" s="65">
        <v>2009</v>
      </c>
      <c r="E17" s="65">
        <v>2010</v>
      </c>
      <c r="F17" s="65">
        <v>2011</v>
      </c>
      <c r="G17" s="65">
        <v>2012</v>
      </c>
      <c r="H17" s="65">
        <v>2013</v>
      </c>
      <c r="I17" s="65">
        <v>2014</v>
      </c>
      <c r="J17" s="65">
        <v>2015</v>
      </c>
      <c r="K17" s="65">
        <v>2016</v>
      </c>
      <c r="L17" s="65">
        <v>2017</v>
      </c>
      <c r="M17" s="65">
        <v>2018</v>
      </c>
      <c r="N17" s="65">
        <v>2019</v>
      </c>
      <c r="O17" s="65">
        <v>2020</v>
      </c>
      <c r="P17" s="65">
        <v>2021</v>
      </c>
      <c r="Q17" s="65">
        <v>2022</v>
      </c>
      <c r="R17" s="66">
        <v>2023</v>
      </c>
    </row>
    <row r="18" spans="2:18" ht="12" customHeight="1" x14ac:dyDescent="0.2">
      <c r="B18" s="65" t="s">
        <v>254</v>
      </c>
      <c r="C18" s="208">
        <v>5.4774638673630216E-4</v>
      </c>
      <c r="D18" s="209">
        <v>3.4996502045083521E-3</v>
      </c>
      <c r="E18" s="209">
        <v>5.9529062541340107E-3</v>
      </c>
      <c r="F18" s="209">
        <v>1.8107568526862388E-2</v>
      </c>
      <c r="G18" s="209">
        <v>2.7146254241807038E-2</v>
      </c>
      <c r="H18" s="209">
        <v>1.2912074642755797E-2</v>
      </c>
      <c r="I18" s="209">
        <v>1.1960679956230334E-4</v>
      </c>
      <c r="J18" s="209">
        <v>1.0522216678068394E-2</v>
      </c>
      <c r="K18" s="209">
        <v>6.3983169867593221E-3</v>
      </c>
      <c r="L18" s="209">
        <v>9.4695715041191401E-3</v>
      </c>
      <c r="M18" s="209">
        <v>5.2650112921385208E-3</v>
      </c>
      <c r="N18" s="209">
        <v>1.1270974361447814E-2</v>
      </c>
      <c r="O18" s="209">
        <v>1.0059176834220397E-2</v>
      </c>
      <c r="P18" s="209">
        <v>8.6203972476195448E-3</v>
      </c>
      <c r="Q18" s="209">
        <v>7.1308555433075181E-3</v>
      </c>
      <c r="R18" s="210">
        <v>5.1007433007487224E-3</v>
      </c>
    </row>
    <row r="19" spans="2:18" ht="12" customHeight="1" x14ac:dyDescent="0.2">
      <c r="B19" s="65" t="s">
        <v>256</v>
      </c>
      <c r="C19" s="197">
        <v>0.10489668745469846</v>
      </c>
      <c r="D19" s="198">
        <v>7.6719290911903451E-2</v>
      </c>
      <c r="E19" s="198">
        <v>0.2266777386492535</v>
      </c>
      <c r="F19" s="198">
        <v>0.14544395268708035</v>
      </c>
      <c r="G19" s="198">
        <v>9.5938204325708501E-2</v>
      </c>
      <c r="H19" s="198">
        <v>0.12428044382158515</v>
      </c>
      <c r="I19" s="198">
        <v>0.25719168262159814</v>
      </c>
      <c r="J19" s="198">
        <v>0.11899264687486394</v>
      </c>
      <c r="K19" s="198">
        <v>0.16600459395839179</v>
      </c>
      <c r="L19" s="198">
        <v>0.19048137132311466</v>
      </c>
      <c r="M19" s="198">
        <v>0.189330321579806</v>
      </c>
      <c r="N19" s="198">
        <v>9.1241998538003299E-2</v>
      </c>
      <c r="O19" s="198">
        <v>9.3141089535927674E-2</v>
      </c>
      <c r="P19" s="198">
        <v>9.7962786189837822E-2</v>
      </c>
      <c r="Q19" s="198">
        <v>0.10874814984929598</v>
      </c>
      <c r="R19" s="199">
        <v>7.4604238113463256E-2</v>
      </c>
    </row>
    <row r="20" spans="2:18" ht="12" customHeight="1" x14ac:dyDescent="0.2">
      <c r="B20" s="65" t="s">
        <v>257</v>
      </c>
      <c r="C20" s="141">
        <v>0.2015266339779577</v>
      </c>
      <c r="D20" s="142">
        <v>0.38869173531806256</v>
      </c>
      <c r="E20" s="142">
        <v>0.15183913016704184</v>
      </c>
      <c r="F20" s="142">
        <v>0.22213298204181764</v>
      </c>
      <c r="G20" s="142">
        <v>0.26587191971623414</v>
      </c>
      <c r="H20" s="142">
        <v>0.17106104637868938</v>
      </c>
      <c r="I20" s="142">
        <v>9.1257152682333295E-2</v>
      </c>
      <c r="J20" s="142">
        <v>0.14107836839977506</v>
      </c>
      <c r="K20" s="142">
        <v>0.27884550818306258</v>
      </c>
      <c r="L20" s="142">
        <v>0.10600684575816798</v>
      </c>
      <c r="M20" s="142">
        <v>0.15309591180593776</v>
      </c>
      <c r="N20" s="142">
        <v>7.2732114432594613E-2</v>
      </c>
      <c r="O20" s="142">
        <v>0.15488324204097123</v>
      </c>
      <c r="P20" s="142">
        <v>7.9797458946044633E-2</v>
      </c>
      <c r="Q20" s="142">
        <v>0.13952915321672427</v>
      </c>
      <c r="R20" s="143">
        <v>0.20578175178959965</v>
      </c>
    </row>
    <row r="21" spans="2:18" ht="12" customHeight="1" x14ac:dyDescent="0.2">
      <c r="B21" s="65" t="s">
        <v>259</v>
      </c>
      <c r="C21" s="197">
        <v>1.2304133920962787E-2</v>
      </c>
      <c r="D21" s="198">
        <v>9.8324549716780982E-3</v>
      </c>
      <c r="E21" s="198">
        <v>6.2585906096110817E-3</v>
      </c>
      <c r="F21" s="198">
        <v>2.2756108508708672E-3</v>
      </c>
      <c r="G21" s="198">
        <v>2.9609132536671978E-2</v>
      </c>
      <c r="H21" s="198">
        <v>6.492871874074637E-4</v>
      </c>
      <c r="I21" s="198">
        <v>3.7395050944232539E-2</v>
      </c>
      <c r="J21" s="198">
        <v>5.0838769431008991E-2</v>
      </c>
      <c r="K21" s="198">
        <v>7.1120715468376894E-2</v>
      </c>
      <c r="L21" s="198">
        <v>2.9444146014822578E-2</v>
      </c>
      <c r="M21" s="198">
        <v>4.3600075637057333E-2</v>
      </c>
      <c r="N21" s="198">
        <v>5.1815043028284491E-2</v>
      </c>
      <c r="O21" s="198">
        <v>8.0437011361081653E-2</v>
      </c>
      <c r="P21" s="198">
        <v>2.8505163224602937E-2</v>
      </c>
      <c r="Q21" s="198">
        <v>3.4584312846201351E-2</v>
      </c>
      <c r="R21" s="199">
        <v>6.7386101315903502E-2</v>
      </c>
    </row>
    <row r="22" spans="2:18" ht="12" customHeight="1" x14ac:dyDescent="0.2">
      <c r="B22" s="65" t="s">
        <v>373</v>
      </c>
      <c r="C22" s="141">
        <v>1.1020255098503262E-2</v>
      </c>
      <c r="D22" s="142">
        <v>9.0809888927328801E-4</v>
      </c>
      <c r="E22" s="142">
        <v>3.839151141160306E-2</v>
      </c>
      <c r="F22" s="142">
        <v>1.4687270060721003E-3</v>
      </c>
      <c r="G22" s="142">
        <v>3.4331609586685859E-2</v>
      </c>
      <c r="H22" s="142">
        <v>2.9424528040664547E-2</v>
      </c>
      <c r="I22" s="142">
        <v>2.7538133108622822E-2</v>
      </c>
      <c r="J22" s="142">
        <v>5.0336273257888371E-2</v>
      </c>
      <c r="K22" s="142">
        <v>2.1889781606270503E-2</v>
      </c>
      <c r="L22" s="142">
        <v>2.3989320745500777E-2</v>
      </c>
      <c r="M22" s="142">
        <v>6.848769822492097E-2</v>
      </c>
      <c r="N22" s="142">
        <v>0.12184058312092193</v>
      </c>
      <c r="O22" s="142">
        <v>6.3709751261789016E-2</v>
      </c>
      <c r="P22" s="142">
        <v>6.542709405296479E-2</v>
      </c>
      <c r="Q22" s="142">
        <v>0.12080226429698229</v>
      </c>
      <c r="R22" s="143">
        <v>7.0452489732019258E-2</v>
      </c>
    </row>
    <row r="23" spans="2:18" ht="12" customHeight="1" x14ac:dyDescent="0.2">
      <c r="B23" s="65" t="s">
        <v>261</v>
      </c>
      <c r="C23" s="197">
        <v>0.44236955915366161</v>
      </c>
      <c r="D23" s="198">
        <v>0.29442345824544075</v>
      </c>
      <c r="E23" s="198">
        <v>0.45160846746986172</v>
      </c>
      <c r="F23" s="198">
        <v>0.35961092756042506</v>
      </c>
      <c r="G23" s="198">
        <v>0.36362666182561315</v>
      </c>
      <c r="H23" s="198">
        <v>0.38622381827264263</v>
      </c>
      <c r="I23" s="198">
        <v>0.26804522175065193</v>
      </c>
      <c r="J23" s="198">
        <v>0.24103573968807757</v>
      </c>
      <c r="K23" s="198">
        <v>0.19856214919037987</v>
      </c>
      <c r="L23" s="198">
        <v>0.22188837483853144</v>
      </c>
      <c r="M23" s="198">
        <v>0.19197894650747518</v>
      </c>
      <c r="N23" s="198">
        <v>0.12541051172273371</v>
      </c>
      <c r="O23" s="198">
        <v>0.16812589394520072</v>
      </c>
      <c r="P23" s="198">
        <v>0.13127284458258645</v>
      </c>
      <c r="Q23" s="198">
        <v>0.14528760932504567</v>
      </c>
      <c r="R23" s="199">
        <v>4.0733109039993921E-2</v>
      </c>
    </row>
    <row r="24" spans="2:18" ht="12" customHeight="1" x14ac:dyDescent="0.2">
      <c r="B24" s="65" t="s">
        <v>263</v>
      </c>
      <c r="C24" s="141">
        <v>0.14398224361048265</v>
      </c>
      <c r="D24" s="142">
        <v>0.10589636026399132</v>
      </c>
      <c r="E24" s="142">
        <v>0.10174085865472132</v>
      </c>
      <c r="F24" s="142">
        <v>0.20832588056652024</v>
      </c>
      <c r="G24" s="142">
        <v>8.0062905513640925E-2</v>
      </c>
      <c r="H24" s="142">
        <v>0.23819248234819432</v>
      </c>
      <c r="I24" s="142">
        <v>0.22911880890325276</v>
      </c>
      <c r="J24" s="142">
        <v>0.31560984466231889</v>
      </c>
      <c r="K24" s="142">
        <v>0.1995914956818691</v>
      </c>
      <c r="L24" s="142">
        <v>0.33024137128822828</v>
      </c>
      <c r="M24" s="142">
        <v>0.28878857656010609</v>
      </c>
      <c r="N24" s="142">
        <v>0.43100812456193338</v>
      </c>
      <c r="O24" s="142">
        <v>0.2600809998213951</v>
      </c>
      <c r="P24" s="142">
        <v>0.48562087407353971</v>
      </c>
      <c r="Q24" s="142">
        <v>0.30534319864676424</v>
      </c>
      <c r="R24" s="143">
        <v>0.41211166073550076</v>
      </c>
    </row>
    <row r="25" spans="2:18" ht="12" customHeight="1" x14ac:dyDescent="0.2">
      <c r="B25" s="65" t="s">
        <v>265</v>
      </c>
      <c r="C25" s="197">
        <v>1.1095862880033294E-2</v>
      </c>
      <c r="D25" s="198">
        <v>0.12002895119514205</v>
      </c>
      <c r="E25" s="198">
        <v>1.7530796783773547E-2</v>
      </c>
      <c r="F25" s="198">
        <v>4.2634350760351332E-2</v>
      </c>
      <c r="G25" s="198">
        <v>0.10341331225363842</v>
      </c>
      <c r="H25" s="198">
        <v>3.5229179616242418E-2</v>
      </c>
      <c r="I25" s="198">
        <v>8.933434318974616E-2</v>
      </c>
      <c r="J25" s="198">
        <v>6.9157571685148314E-2</v>
      </c>
      <c r="K25" s="198">
        <v>5.7474849254629964E-2</v>
      </c>
      <c r="L25" s="198">
        <v>8.8478998527515118E-2</v>
      </c>
      <c r="M25" s="198">
        <v>5.9247724032279223E-2</v>
      </c>
      <c r="N25" s="198">
        <v>9.3968463360218205E-2</v>
      </c>
      <c r="O25" s="198">
        <v>0.1671767184135039</v>
      </c>
      <c r="P25" s="198">
        <v>0.10232619541509953</v>
      </c>
      <c r="Q25" s="198">
        <v>0.13815926736046485</v>
      </c>
      <c r="R25" s="199">
        <v>0.12382990597277095</v>
      </c>
    </row>
    <row r="26" spans="2:18" ht="12" customHeight="1" x14ac:dyDescent="0.2">
      <c r="B26" s="65" t="s">
        <v>267</v>
      </c>
      <c r="C26" s="211">
        <v>7.2256877516963872E-2</v>
      </c>
      <c r="D26" s="212">
        <v>0</v>
      </c>
      <c r="E26" s="212">
        <v>0</v>
      </c>
      <c r="F26" s="212">
        <v>0</v>
      </c>
      <c r="G26" s="212">
        <v>0</v>
      </c>
      <c r="H26" s="212">
        <v>2.0271396918182176E-3</v>
      </c>
      <c r="I26" s="212">
        <v>0</v>
      </c>
      <c r="J26" s="212">
        <v>2.4285693228503968E-3</v>
      </c>
      <c r="K26" s="212">
        <v>1.1258967026010289E-4</v>
      </c>
      <c r="L26" s="212">
        <v>0</v>
      </c>
      <c r="M26" s="212">
        <v>2.0573436027892251E-4</v>
      </c>
      <c r="N26" s="212">
        <v>7.1218687386258284E-4</v>
      </c>
      <c r="O26" s="212">
        <v>2.386116785910154E-3</v>
      </c>
      <c r="P26" s="212">
        <v>4.6718626770441172E-4</v>
      </c>
      <c r="Q26" s="212">
        <v>4.1518891521377552E-4</v>
      </c>
      <c r="R26" s="213">
        <v>0</v>
      </c>
    </row>
    <row r="27" spans="2:18" ht="12" customHeight="1" x14ac:dyDescent="0.2">
      <c r="B27" s="117">
        <v>45199</v>
      </c>
    </row>
    <row r="49" spans="1:18" ht="12" customHeight="1" x14ac:dyDescent="0.25">
      <c r="C49" s="17" t="s">
        <v>268</v>
      </c>
    </row>
    <row r="50" spans="1:18" ht="12" customHeight="1" x14ac:dyDescent="0.2">
      <c r="B50" s="18" t="s">
        <v>65</v>
      </c>
      <c r="C50" s="65">
        <v>2008</v>
      </c>
      <c r="D50" s="65">
        <v>2009</v>
      </c>
      <c r="E50" s="65">
        <v>2010</v>
      </c>
      <c r="F50" s="65">
        <v>2011</v>
      </c>
      <c r="G50" s="65">
        <v>2012</v>
      </c>
      <c r="H50" s="65">
        <v>2013</v>
      </c>
      <c r="I50" s="65">
        <v>2014</v>
      </c>
      <c r="J50" s="65">
        <v>2015</v>
      </c>
      <c r="K50" s="65">
        <v>2016</v>
      </c>
      <c r="L50" s="65">
        <v>2017</v>
      </c>
      <c r="M50" s="65">
        <v>2018</v>
      </c>
      <c r="N50" s="65">
        <v>2019</v>
      </c>
      <c r="O50" s="65">
        <v>2020</v>
      </c>
      <c r="P50" s="65">
        <v>2021</v>
      </c>
      <c r="Q50" s="65">
        <v>2022</v>
      </c>
      <c r="R50" s="66">
        <v>2023</v>
      </c>
    </row>
    <row r="51" spans="1:18" ht="12" customHeight="1" x14ac:dyDescent="0.2">
      <c r="A51" s="146" t="s">
        <v>253</v>
      </c>
      <c r="B51" s="65" t="s">
        <v>254</v>
      </c>
      <c r="C51" s="40">
        <v>1</v>
      </c>
      <c r="D51" s="41">
        <v>2</v>
      </c>
      <c r="E51" s="41">
        <v>4</v>
      </c>
      <c r="F51" s="41">
        <v>2</v>
      </c>
      <c r="G51" s="41">
        <v>8</v>
      </c>
      <c r="H51" s="41">
        <v>7</v>
      </c>
      <c r="I51" s="41">
        <v>7</v>
      </c>
      <c r="J51" s="41">
        <v>14</v>
      </c>
      <c r="K51" s="41">
        <v>12</v>
      </c>
      <c r="L51" s="41">
        <v>15</v>
      </c>
      <c r="M51" s="41">
        <v>9</v>
      </c>
      <c r="N51" s="41">
        <v>17</v>
      </c>
      <c r="O51" s="41">
        <v>23</v>
      </c>
      <c r="P51" s="41">
        <v>21</v>
      </c>
      <c r="Q51" s="41">
        <v>10</v>
      </c>
      <c r="R51" s="42">
        <v>8</v>
      </c>
    </row>
    <row r="52" spans="1:18" ht="12" customHeight="1" x14ac:dyDescent="0.2">
      <c r="A52" s="146" t="s">
        <v>255</v>
      </c>
      <c r="B52" s="65" t="s">
        <v>256</v>
      </c>
      <c r="C52" s="43">
        <v>20</v>
      </c>
      <c r="D52" s="44">
        <v>19</v>
      </c>
      <c r="E52" s="44">
        <v>18</v>
      </c>
      <c r="F52" s="44">
        <v>26</v>
      </c>
      <c r="G52" s="44">
        <v>37</v>
      </c>
      <c r="H52" s="44">
        <v>48</v>
      </c>
      <c r="I52" s="44">
        <v>70</v>
      </c>
      <c r="J52" s="44">
        <v>62</v>
      </c>
      <c r="K52" s="44">
        <v>64</v>
      </c>
      <c r="L52" s="44">
        <v>66</v>
      </c>
      <c r="M52" s="44">
        <v>67</v>
      </c>
      <c r="N52" s="44">
        <v>60</v>
      </c>
      <c r="O52" s="44">
        <v>53</v>
      </c>
      <c r="P52" s="44">
        <v>73</v>
      </c>
      <c r="Q52" s="44">
        <v>44</v>
      </c>
      <c r="R52" s="45">
        <v>12</v>
      </c>
    </row>
    <row r="53" spans="1:18" ht="12" customHeight="1" x14ac:dyDescent="0.2">
      <c r="A53" s="146" t="s">
        <v>257</v>
      </c>
      <c r="B53" s="65" t="s">
        <v>257</v>
      </c>
      <c r="C53" s="46">
        <v>53</v>
      </c>
      <c r="D53" s="47">
        <v>35</v>
      </c>
      <c r="E53" s="47">
        <v>40</v>
      </c>
      <c r="F53" s="47">
        <v>42</v>
      </c>
      <c r="G53" s="47">
        <v>48</v>
      </c>
      <c r="H53" s="47">
        <v>48</v>
      </c>
      <c r="I53" s="47">
        <v>43</v>
      </c>
      <c r="J53" s="47">
        <v>57</v>
      </c>
      <c r="K53" s="47">
        <v>53</v>
      </c>
      <c r="L53" s="47">
        <v>51</v>
      </c>
      <c r="M53" s="47">
        <v>43</v>
      </c>
      <c r="N53" s="47">
        <v>38</v>
      </c>
      <c r="O53" s="47">
        <v>55</v>
      </c>
      <c r="P53" s="47">
        <v>44</v>
      </c>
      <c r="Q53" s="47">
        <v>26</v>
      </c>
      <c r="R53" s="48">
        <v>16</v>
      </c>
    </row>
    <row r="54" spans="1:18" ht="12" customHeight="1" x14ac:dyDescent="0.2">
      <c r="A54" s="146" t="s">
        <v>258</v>
      </c>
      <c r="B54" s="65" t="s">
        <v>259</v>
      </c>
      <c r="C54" s="43">
        <v>1</v>
      </c>
      <c r="D54" s="44">
        <v>1</v>
      </c>
      <c r="E54" s="44">
        <v>5</v>
      </c>
      <c r="F54" s="44">
        <v>3</v>
      </c>
      <c r="G54" s="44">
        <v>6</v>
      </c>
      <c r="H54" s="44">
        <v>4</v>
      </c>
      <c r="I54" s="44">
        <v>13</v>
      </c>
      <c r="J54" s="44">
        <v>9</v>
      </c>
      <c r="K54" s="44">
        <v>14</v>
      </c>
      <c r="L54" s="44">
        <v>10</v>
      </c>
      <c r="M54" s="44">
        <v>14</v>
      </c>
      <c r="N54" s="44">
        <v>12</v>
      </c>
      <c r="O54" s="44">
        <v>20</v>
      </c>
      <c r="P54" s="44">
        <v>16</v>
      </c>
      <c r="Q54" s="44">
        <v>6</v>
      </c>
      <c r="R54" s="45">
        <v>2</v>
      </c>
    </row>
    <row r="55" spans="1:18" ht="12" customHeight="1" x14ac:dyDescent="0.2">
      <c r="A55" s="146" t="s">
        <v>6</v>
      </c>
      <c r="B55" s="65" t="s">
        <v>373</v>
      </c>
      <c r="C55" s="46">
        <v>9</v>
      </c>
      <c r="D55" s="47">
        <v>4</v>
      </c>
      <c r="E55" s="47">
        <v>12</v>
      </c>
      <c r="F55" s="47">
        <v>5</v>
      </c>
      <c r="G55" s="47">
        <v>19</v>
      </c>
      <c r="H55" s="47">
        <v>13</v>
      </c>
      <c r="I55" s="47">
        <v>25</v>
      </c>
      <c r="J55" s="47">
        <v>21</v>
      </c>
      <c r="K55" s="47">
        <v>28</v>
      </c>
      <c r="L55" s="47">
        <v>36</v>
      </c>
      <c r="M55" s="47">
        <v>63</v>
      </c>
      <c r="N55" s="47">
        <v>67</v>
      </c>
      <c r="O55" s="47">
        <v>78</v>
      </c>
      <c r="P55" s="47">
        <v>78</v>
      </c>
      <c r="Q55" s="47">
        <v>55</v>
      </c>
      <c r="R55" s="48">
        <v>16</v>
      </c>
    </row>
    <row r="56" spans="1:18" ht="12" customHeight="1" x14ac:dyDescent="0.2">
      <c r="A56" s="146" t="s">
        <v>260</v>
      </c>
      <c r="B56" s="65" t="s">
        <v>261</v>
      </c>
      <c r="C56" s="43">
        <v>26</v>
      </c>
      <c r="D56" s="44">
        <v>20</v>
      </c>
      <c r="E56" s="44">
        <v>38</v>
      </c>
      <c r="F56" s="44">
        <v>28</v>
      </c>
      <c r="G56" s="44">
        <v>32</v>
      </c>
      <c r="H56" s="44">
        <v>31</v>
      </c>
      <c r="I56" s="44">
        <v>31</v>
      </c>
      <c r="J56" s="44">
        <v>41</v>
      </c>
      <c r="K56" s="44">
        <v>32</v>
      </c>
      <c r="L56" s="44">
        <v>41</v>
      </c>
      <c r="M56" s="44">
        <v>26</v>
      </c>
      <c r="N56" s="44">
        <v>32</v>
      </c>
      <c r="O56" s="44">
        <v>42</v>
      </c>
      <c r="P56" s="44">
        <v>33</v>
      </c>
      <c r="Q56" s="44">
        <v>16</v>
      </c>
      <c r="R56" s="45">
        <v>5</v>
      </c>
    </row>
    <row r="57" spans="1:18" ht="12" customHeight="1" x14ac:dyDescent="0.2">
      <c r="A57" s="146" t="s">
        <v>262</v>
      </c>
      <c r="B57" s="65" t="s">
        <v>263</v>
      </c>
      <c r="C57" s="46">
        <v>15</v>
      </c>
      <c r="D57" s="47">
        <v>17</v>
      </c>
      <c r="E57" s="47">
        <v>19</v>
      </c>
      <c r="F57" s="47">
        <v>25</v>
      </c>
      <c r="G57" s="47">
        <v>35</v>
      </c>
      <c r="H57" s="47">
        <v>64</v>
      </c>
      <c r="I57" s="47">
        <v>64</v>
      </c>
      <c r="J57" s="47">
        <v>104</v>
      </c>
      <c r="K57" s="47">
        <v>102</v>
      </c>
      <c r="L57" s="47">
        <v>100</v>
      </c>
      <c r="M57" s="47">
        <v>116</v>
      </c>
      <c r="N57" s="47">
        <v>97</v>
      </c>
      <c r="O57" s="47">
        <v>99</v>
      </c>
      <c r="P57" s="47">
        <v>113</v>
      </c>
      <c r="Q57" s="47">
        <v>71</v>
      </c>
      <c r="R57" s="48">
        <v>34</v>
      </c>
    </row>
    <row r="58" spans="1:18" ht="12" customHeight="1" x14ac:dyDescent="0.2">
      <c r="A58" s="146" t="s">
        <v>264</v>
      </c>
      <c r="B58" s="65" t="s">
        <v>265</v>
      </c>
      <c r="C58" s="43">
        <v>9</v>
      </c>
      <c r="D58" s="44">
        <v>6</v>
      </c>
      <c r="E58" s="44">
        <v>6</v>
      </c>
      <c r="F58" s="44">
        <v>6</v>
      </c>
      <c r="G58" s="44">
        <v>17</v>
      </c>
      <c r="H58" s="44">
        <v>13</v>
      </c>
      <c r="I58" s="44">
        <v>34</v>
      </c>
      <c r="J58" s="44">
        <v>24</v>
      </c>
      <c r="K58" s="44">
        <v>27</v>
      </c>
      <c r="L58" s="44">
        <v>38</v>
      </c>
      <c r="M58" s="44">
        <v>29</v>
      </c>
      <c r="N58" s="44">
        <v>45</v>
      </c>
      <c r="O58" s="44">
        <v>58</v>
      </c>
      <c r="P58" s="44">
        <v>53</v>
      </c>
      <c r="Q58" s="44">
        <v>53</v>
      </c>
      <c r="R58" s="45">
        <v>15</v>
      </c>
    </row>
    <row r="59" spans="1:18" ht="12" customHeight="1" x14ac:dyDescent="0.2">
      <c r="A59" s="146" t="s">
        <v>266</v>
      </c>
      <c r="B59" s="65" t="s">
        <v>267</v>
      </c>
      <c r="C59" s="49">
        <v>4</v>
      </c>
      <c r="D59" s="50">
        <v>1</v>
      </c>
      <c r="E59" s="50">
        <v>0</v>
      </c>
      <c r="F59" s="50">
        <v>0</v>
      </c>
      <c r="G59" s="50">
        <v>0</v>
      </c>
      <c r="H59" s="50">
        <v>1</v>
      </c>
      <c r="I59" s="50">
        <v>1</v>
      </c>
      <c r="J59" s="50">
        <v>3</v>
      </c>
      <c r="K59" s="50">
        <v>1</v>
      </c>
      <c r="L59" s="50">
        <v>0</v>
      </c>
      <c r="M59" s="50">
        <v>2</v>
      </c>
      <c r="N59" s="50">
        <v>3</v>
      </c>
      <c r="O59" s="50">
        <v>5</v>
      </c>
      <c r="P59" s="50">
        <v>2</v>
      </c>
      <c r="Q59" s="50">
        <v>2</v>
      </c>
      <c r="R59" s="51">
        <v>0</v>
      </c>
    </row>
    <row r="61" spans="1:18" ht="12" customHeight="1" x14ac:dyDescent="0.2">
      <c r="C61" s="65">
        <v>2008</v>
      </c>
      <c r="D61" s="65">
        <v>2009</v>
      </c>
      <c r="E61" s="65">
        <v>2010</v>
      </c>
      <c r="F61" s="65">
        <v>2011</v>
      </c>
      <c r="G61" s="65">
        <v>2012</v>
      </c>
      <c r="H61" s="65">
        <v>2013</v>
      </c>
      <c r="I61" s="65">
        <v>2014</v>
      </c>
      <c r="J61" s="65">
        <v>2015</v>
      </c>
      <c r="K61" s="65">
        <v>2016</v>
      </c>
      <c r="L61" s="65">
        <v>2017</v>
      </c>
      <c r="M61" s="65">
        <v>2018</v>
      </c>
      <c r="N61" s="65">
        <v>2019</v>
      </c>
      <c r="O61" s="65">
        <v>2020</v>
      </c>
      <c r="P61" s="65">
        <v>2021</v>
      </c>
      <c r="Q61" s="65">
        <v>2022</v>
      </c>
      <c r="R61" s="66">
        <v>2023</v>
      </c>
    </row>
    <row r="62" spans="1:18" ht="12" customHeight="1" x14ac:dyDescent="0.2">
      <c r="B62" s="65" t="s">
        <v>254</v>
      </c>
      <c r="C62" s="208">
        <v>7.246376811594203E-3</v>
      </c>
      <c r="D62" s="209">
        <v>1.9047619047619049E-2</v>
      </c>
      <c r="E62" s="209">
        <v>2.8169014084507043E-2</v>
      </c>
      <c r="F62" s="209">
        <v>1.4598540145985401E-2</v>
      </c>
      <c r="G62" s="209">
        <v>3.9603960396039604E-2</v>
      </c>
      <c r="H62" s="209">
        <v>3.0567685589519649E-2</v>
      </c>
      <c r="I62" s="209">
        <v>2.4305555555555556E-2</v>
      </c>
      <c r="J62" s="209">
        <v>4.1791044776119404E-2</v>
      </c>
      <c r="K62" s="209">
        <v>3.6036036036036036E-2</v>
      </c>
      <c r="L62" s="209">
        <v>4.2016806722689079E-2</v>
      </c>
      <c r="M62" s="209">
        <v>2.4390243902439025E-2</v>
      </c>
      <c r="N62" s="209">
        <v>4.5822102425876012E-2</v>
      </c>
      <c r="O62" s="209">
        <v>5.3117782909930716E-2</v>
      </c>
      <c r="P62" s="209">
        <v>4.8498845265588918E-2</v>
      </c>
      <c r="Q62" s="209">
        <v>3.5335689045936397E-2</v>
      </c>
      <c r="R62" s="210">
        <v>7.407407407407407E-2</v>
      </c>
    </row>
    <row r="63" spans="1:18" ht="12" customHeight="1" x14ac:dyDescent="0.2">
      <c r="B63" s="65" t="s">
        <v>256</v>
      </c>
      <c r="C63" s="197">
        <v>0.14492753623188406</v>
      </c>
      <c r="D63" s="198">
        <v>0.18095238095238095</v>
      </c>
      <c r="E63" s="198">
        <v>0.12676056338028169</v>
      </c>
      <c r="F63" s="198">
        <v>0.18978102189781021</v>
      </c>
      <c r="G63" s="198">
        <v>0.18316831683168316</v>
      </c>
      <c r="H63" s="198">
        <v>0.20960698689956331</v>
      </c>
      <c r="I63" s="198">
        <v>0.24305555555555555</v>
      </c>
      <c r="J63" s="198">
        <v>0.18507462686567164</v>
      </c>
      <c r="K63" s="198">
        <v>0.19219219219219219</v>
      </c>
      <c r="L63" s="198">
        <v>0.18487394957983194</v>
      </c>
      <c r="M63" s="198">
        <v>0.18157181571815717</v>
      </c>
      <c r="N63" s="198">
        <v>0.16172506738544473</v>
      </c>
      <c r="O63" s="198">
        <v>0.12240184757505773</v>
      </c>
      <c r="P63" s="198">
        <v>0.16859122401847576</v>
      </c>
      <c r="Q63" s="198">
        <v>0.15547703180212014</v>
      </c>
      <c r="R63" s="199">
        <v>0.1111111111111111</v>
      </c>
    </row>
    <row r="64" spans="1:18" ht="12" customHeight="1" x14ac:dyDescent="0.2">
      <c r="B64" s="65" t="s">
        <v>257</v>
      </c>
      <c r="C64" s="141">
        <v>0.38405797101449274</v>
      </c>
      <c r="D64" s="142">
        <v>0.33333333333333331</v>
      </c>
      <c r="E64" s="142">
        <v>0.28169014084507044</v>
      </c>
      <c r="F64" s="142">
        <v>0.30656934306569344</v>
      </c>
      <c r="G64" s="142">
        <v>0.23762376237623761</v>
      </c>
      <c r="H64" s="142">
        <v>0.20960698689956331</v>
      </c>
      <c r="I64" s="142">
        <v>0.14930555555555555</v>
      </c>
      <c r="J64" s="142">
        <v>0.17014925373134329</v>
      </c>
      <c r="K64" s="142">
        <v>0.15915915915915915</v>
      </c>
      <c r="L64" s="142">
        <v>0.14285714285714285</v>
      </c>
      <c r="M64" s="142">
        <v>0.11653116531165311</v>
      </c>
      <c r="N64" s="142">
        <v>0.10242587601078167</v>
      </c>
      <c r="O64" s="142">
        <v>0.12702078521939955</v>
      </c>
      <c r="P64" s="142">
        <v>0.10161662817551963</v>
      </c>
      <c r="Q64" s="142">
        <v>9.187279151943463E-2</v>
      </c>
      <c r="R64" s="143">
        <v>0.14814814814814814</v>
      </c>
    </row>
    <row r="65" spans="2:18" ht="12" customHeight="1" x14ac:dyDescent="0.2">
      <c r="B65" s="65" t="s">
        <v>259</v>
      </c>
      <c r="C65" s="197">
        <v>7.246376811594203E-3</v>
      </c>
      <c r="D65" s="198">
        <v>9.5238095238095247E-3</v>
      </c>
      <c r="E65" s="198">
        <v>3.5211267605633804E-2</v>
      </c>
      <c r="F65" s="198">
        <v>2.1897810218978103E-2</v>
      </c>
      <c r="G65" s="198">
        <v>2.9702970297029702E-2</v>
      </c>
      <c r="H65" s="198">
        <v>1.7467248908296942E-2</v>
      </c>
      <c r="I65" s="198">
        <v>4.5138888888888888E-2</v>
      </c>
      <c r="J65" s="198">
        <v>2.6865671641791045E-2</v>
      </c>
      <c r="K65" s="198">
        <v>4.2042042042042045E-2</v>
      </c>
      <c r="L65" s="198">
        <v>2.8011204481792718E-2</v>
      </c>
      <c r="M65" s="198">
        <v>3.7940379403794036E-2</v>
      </c>
      <c r="N65" s="198">
        <v>3.2345013477088951E-2</v>
      </c>
      <c r="O65" s="198">
        <v>4.6189376443418015E-2</v>
      </c>
      <c r="P65" s="198">
        <v>3.695150115473441E-2</v>
      </c>
      <c r="Q65" s="198">
        <v>2.1201413427561839E-2</v>
      </c>
      <c r="R65" s="199">
        <v>1.8518518518518517E-2</v>
      </c>
    </row>
    <row r="66" spans="2:18" ht="12" customHeight="1" x14ac:dyDescent="0.2">
      <c r="B66" s="65" t="s">
        <v>373</v>
      </c>
      <c r="C66" s="141">
        <v>6.5217391304347824E-2</v>
      </c>
      <c r="D66" s="142">
        <v>3.8095238095238099E-2</v>
      </c>
      <c r="E66" s="142">
        <v>8.4507042253521125E-2</v>
      </c>
      <c r="F66" s="142">
        <v>3.6496350364963501E-2</v>
      </c>
      <c r="G66" s="142">
        <v>9.405940594059406E-2</v>
      </c>
      <c r="H66" s="142">
        <v>5.6768558951965066E-2</v>
      </c>
      <c r="I66" s="142">
        <v>8.6805555555555552E-2</v>
      </c>
      <c r="J66" s="142">
        <v>6.2686567164179099E-2</v>
      </c>
      <c r="K66" s="142">
        <v>8.408408408408409E-2</v>
      </c>
      <c r="L66" s="142">
        <v>0.10084033613445378</v>
      </c>
      <c r="M66" s="142">
        <v>0.17073170731707318</v>
      </c>
      <c r="N66" s="142">
        <v>0.18059299191374664</v>
      </c>
      <c r="O66" s="142">
        <v>0.18013856812933027</v>
      </c>
      <c r="P66" s="142">
        <v>0.18013856812933027</v>
      </c>
      <c r="Q66" s="142">
        <v>0.19434628975265017</v>
      </c>
      <c r="R66" s="143">
        <v>0.14814814814814814</v>
      </c>
    </row>
    <row r="67" spans="2:18" ht="12" customHeight="1" x14ac:dyDescent="0.2">
      <c r="B67" s="65" t="s">
        <v>261</v>
      </c>
      <c r="C67" s="197">
        <v>0.18840579710144928</v>
      </c>
      <c r="D67" s="198">
        <v>0.19047619047619047</v>
      </c>
      <c r="E67" s="198">
        <v>0.26760563380281688</v>
      </c>
      <c r="F67" s="198">
        <v>0.20437956204379562</v>
      </c>
      <c r="G67" s="198">
        <v>0.15841584158415842</v>
      </c>
      <c r="H67" s="198">
        <v>0.13537117903930132</v>
      </c>
      <c r="I67" s="198">
        <v>0.1076388888888889</v>
      </c>
      <c r="J67" s="198">
        <v>0.12238805970149254</v>
      </c>
      <c r="K67" s="198">
        <v>9.6096096096096095E-2</v>
      </c>
      <c r="L67" s="198">
        <v>0.11484593837535013</v>
      </c>
      <c r="M67" s="198">
        <v>7.0460704607046065E-2</v>
      </c>
      <c r="N67" s="198">
        <v>8.6253369272237201E-2</v>
      </c>
      <c r="O67" s="198">
        <v>9.6997690531177835E-2</v>
      </c>
      <c r="P67" s="198">
        <v>7.6212471131639717E-2</v>
      </c>
      <c r="Q67" s="198">
        <v>5.6537102473498232E-2</v>
      </c>
      <c r="R67" s="199">
        <v>4.6296296296296294E-2</v>
      </c>
    </row>
    <row r="68" spans="2:18" ht="12" customHeight="1" x14ac:dyDescent="0.2">
      <c r="B68" s="65" t="s">
        <v>263</v>
      </c>
      <c r="C68" s="141">
        <v>0.10869565217391304</v>
      </c>
      <c r="D68" s="142">
        <v>0.16190476190476191</v>
      </c>
      <c r="E68" s="142">
        <v>0.13380281690140844</v>
      </c>
      <c r="F68" s="142">
        <v>0.18248175182481752</v>
      </c>
      <c r="G68" s="142">
        <v>0.17326732673267325</v>
      </c>
      <c r="H68" s="142">
        <v>0.27947598253275108</v>
      </c>
      <c r="I68" s="142">
        <v>0.22222222222222221</v>
      </c>
      <c r="J68" s="142">
        <v>0.31044776119402984</v>
      </c>
      <c r="K68" s="142">
        <v>0.30630630630630629</v>
      </c>
      <c r="L68" s="142">
        <v>0.28011204481792717</v>
      </c>
      <c r="M68" s="142">
        <v>0.3143631436314363</v>
      </c>
      <c r="N68" s="142">
        <v>0.26145552560646901</v>
      </c>
      <c r="O68" s="142">
        <v>0.22863741339491916</v>
      </c>
      <c r="P68" s="142">
        <v>0.26096997690531176</v>
      </c>
      <c r="Q68" s="142">
        <v>0.25088339222614842</v>
      </c>
      <c r="R68" s="143">
        <v>0.31481481481481483</v>
      </c>
    </row>
    <row r="69" spans="2:18" ht="12" customHeight="1" x14ac:dyDescent="0.2">
      <c r="B69" s="65" t="s">
        <v>265</v>
      </c>
      <c r="C69" s="197">
        <v>6.5217391304347824E-2</v>
      </c>
      <c r="D69" s="198">
        <v>5.7142857142857141E-2</v>
      </c>
      <c r="E69" s="198">
        <v>4.2253521126760563E-2</v>
      </c>
      <c r="F69" s="198">
        <v>4.3795620437956206E-2</v>
      </c>
      <c r="G69" s="198">
        <v>8.4158415841584164E-2</v>
      </c>
      <c r="H69" s="198">
        <v>5.6768558951965066E-2</v>
      </c>
      <c r="I69" s="198">
        <v>0.11805555555555555</v>
      </c>
      <c r="J69" s="198">
        <v>7.1641791044776124E-2</v>
      </c>
      <c r="K69" s="198">
        <v>8.1081081081081086E-2</v>
      </c>
      <c r="L69" s="198">
        <v>0.10644257703081232</v>
      </c>
      <c r="M69" s="198">
        <v>7.8590785907859076E-2</v>
      </c>
      <c r="N69" s="198">
        <v>0.12129380053908356</v>
      </c>
      <c r="O69" s="198">
        <v>0.13394919168591224</v>
      </c>
      <c r="P69" s="198">
        <v>0.12240184757505773</v>
      </c>
      <c r="Q69" s="198">
        <v>0.1872791519434629</v>
      </c>
      <c r="R69" s="199">
        <v>0.1388888888888889</v>
      </c>
    </row>
    <row r="70" spans="2:18" ht="12" customHeight="1" x14ac:dyDescent="0.2">
      <c r="B70" s="65" t="s">
        <v>267</v>
      </c>
      <c r="C70" s="211">
        <v>2.8985507246376812E-2</v>
      </c>
      <c r="D70" s="212">
        <v>9.5238095238095247E-3</v>
      </c>
      <c r="E70" s="212">
        <v>0</v>
      </c>
      <c r="F70" s="212">
        <v>0</v>
      </c>
      <c r="G70" s="212">
        <v>0</v>
      </c>
      <c r="H70" s="212">
        <v>4.3668122270742356E-3</v>
      </c>
      <c r="I70" s="212">
        <v>3.472222222222222E-3</v>
      </c>
      <c r="J70" s="212">
        <v>8.9552238805970154E-3</v>
      </c>
      <c r="K70" s="212">
        <v>3.003003003003003E-3</v>
      </c>
      <c r="L70" s="212">
        <v>0</v>
      </c>
      <c r="M70" s="212">
        <v>5.4200542005420054E-3</v>
      </c>
      <c r="N70" s="212">
        <v>8.0862533692722376E-3</v>
      </c>
      <c r="O70" s="212">
        <v>1.1547344110854504E-2</v>
      </c>
      <c r="P70" s="212">
        <v>4.6189376443418013E-3</v>
      </c>
      <c r="Q70" s="212">
        <v>7.0671378091872791E-3</v>
      </c>
      <c r="R70" s="213">
        <v>0</v>
      </c>
    </row>
    <row r="71" spans="2:18" ht="12" customHeight="1" x14ac:dyDescent="0.2">
      <c r="B71" s="117">
        <v>45199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C859-A871-4D49-BBEC-C87F42D19D02}">
  <sheetPr>
    <tabColor theme="7"/>
  </sheetPr>
  <dimension ref="B5:AK13"/>
  <sheetViews>
    <sheetView showGridLines="0" zoomScaleNormal="100" workbookViewId="0">
      <selection activeCell="N28" sqref="N28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20" width="7.83203125" style="16"/>
    <col min="21" max="21" width="21.6640625" style="16" bestFit="1" customWidth="1"/>
    <col min="22" max="16384" width="7.83203125" style="16"/>
  </cols>
  <sheetData>
    <row r="5" spans="2:37" ht="12" customHeight="1" x14ac:dyDescent="0.25">
      <c r="C5" s="17" t="s">
        <v>269</v>
      </c>
      <c r="V5" s="17" t="s">
        <v>270</v>
      </c>
    </row>
    <row r="6" spans="2:37" ht="12" customHeight="1" x14ac:dyDescent="0.2">
      <c r="B6" s="18" t="s">
        <v>65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65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2:37" ht="12" customHeight="1" x14ac:dyDescent="0.2">
      <c r="B7" s="65" t="s">
        <v>73</v>
      </c>
      <c r="C7" s="92">
        <v>13.716986225000003</v>
      </c>
      <c r="D7" s="93">
        <v>14.190094692307694</v>
      </c>
      <c r="E7" s="93">
        <v>14.832728432432434</v>
      </c>
      <c r="F7" s="93">
        <v>16.797594219512192</v>
      </c>
      <c r="G7" s="93">
        <v>14.864241620689658</v>
      </c>
      <c r="H7" s="93">
        <v>13.977696183098592</v>
      </c>
      <c r="I7" s="93">
        <v>14.112995027027029</v>
      </c>
      <c r="J7" s="93">
        <v>14.062914566265059</v>
      </c>
      <c r="K7" s="93">
        <v>13.538283921052626</v>
      </c>
      <c r="L7" s="93">
        <v>14.993309813953488</v>
      </c>
      <c r="M7" s="93">
        <v>17.821038820754723</v>
      </c>
      <c r="N7" s="93">
        <v>15.276486175257729</v>
      </c>
      <c r="O7" s="93">
        <v>16.785190468468475</v>
      </c>
      <c r="P7" s="93">
        <v>17.845278526717557</v>
      </c>
      <c r="Q7" s="93">
        <v>17.737921658536585</v>
      </c>
      <c r="R7" s="94">
        <v>20.092367671428569</v>
      </c>
      <c r="U7" s="65" t="s">
        <v>73</v>
      </c>
      <c r="V7" s="92">
        <v>2.6573386071428575</v>
      </c>
      <c r="W7" s="93">
        <v>2.6042808124999999</v>
      </c>
      <c r="X7" s="93">
        <v>3.3102412857142873</v>
      </c>
      <c r="Y7" s="93">
        <v>3.2316438999999995</v>
      </c>
      <c r="Z7" s="93">
        <v>2.9883747027027021</v>
      </c>
      <c r="AA7" s="93">
        <v>3.0842902340425531</v>
      </c>
      <c r="AB7" s="93">
        <v>2.9457300638297874</v>
      </c>
      <c r="AC7" s="93">
        <v>3.0894064000000001</v>
      </c>
      <c r="AD7" s="93">
        <v>3.5704109166666664</v>
      </c>
      <c r="AE7" s="93">
        <v>2.9754709374999995</v>
      </c>
      <c r="AF7" s="93">
        <v>3.4581545471698112</v>
      </c>
      <c r="AG7" s="93">
        <v>3.619925272727273</v>
      </c>
      <c r="AH7" s="93">
        <v>3.4434931607142856</v>
      </c>
      <c r="AI7" s="93">
        <v>3.2181917999999996</v>
      </c>
      <c r="AJ7" s="93">
        <v>3.2816615161290335</v>
      </c>
      <c r="AK7" s="94">
        <v>3.7014554374999995</v>
      </c>
    </row>
    <row r="8" spans="2:37" ht="12" customHeight="1" x14ac:dyDescent="0.2">
      <c r="B8" s="65" t="s">
        <v>76</v>
      </c>
      <c r="C8" s="95">
        <v>5.1369860000000003</v>
      </c>
      <c r="D8" s="96">
        <v>11.876711999999999</v>
      </c>
      <c r="E8" s="96">
        <v>6.9041100000000002</v>
      </c>
      <c r="F8" s="96">
        <v>9.0082190000000004</v>
      </c>
      <c r="G8" s="96">
        <v>8.5479447499999992</v>
      </c>
      <c r="H8" s="96">
        <v>7.5452050000000002</v>
      </c>
      <c r="I8" s="96">
        <v>5.5068492500000001</v>
      </c>
      <c r="J8" s="96">
        <v>6.049315</v>
      </c>
      <c r="K8" s="96">
        <v>7.2904110000000006</v>
      </c>
      <c r="L8" s="96">
        <v>8.7452054999999991</v>
      </c>
      <c r="M8" s="96">
        <v>8.4164384999999999</v>
      </c>
      <c r="N8" s="96">
        <v>8.9095890000000004</v>
      </c>
      <c r="O8" s="96">
        <v>8.1698629999999994</v>
      </c>
      <c r="P8" s="96">
        <v>11.046575499999999</v>
      </c>
      <c r="Q8" s="96">
        <v>12.378081999999999</v>
      </c>
      <c r="R8" s="97">
        <v>14.605478999999999</v>
      </c>
      <c r="U8" s="65" t="s">
        <v>76</v>
      </c>
      <c r="V8" s="95">
        <v>1.4294519999999999</v>
      </c>
      <c r="W8" s="96">
        <v>1.29109575</v>
      </c>
      <c r="X8" s="96">
        <v>1.6520550000000001</v>
      </c>
      <c r="Y8" s="96">
        <v>1.9794524999999998</v>
      </c>
      <c r="Z8" s="96">
        <v>1.764384</v>
      </c>
      <c r="AA8" s="96">
        <v>1.6602739999999998</v>
      </c>
      <c r="AB8" s="96">
        <v>1.6095890000000002</v>
      </c>
      <c r="AC8" s="96">
        <v>1.73493125</v>
      </c>
      <c r="AD8" s="96">
        <v>2.0390414999999997</v>
      </c>
      <c r="AE8" s="96">
        <v>2.0753427499999999</v>
      </c>
      <c r="AF8" s="96">
        <v>2.0958899999999998</v>
      </c>
      <c r="AG8" s="96">
        <v>2.3150684999999998</v>
      </c>
      <c r="AH8" s="96">
        <v>2.1260275000000002</v>
      </c>
      <c r="AI8" s="96">
        <v>2.2410959999999998</v>
      </c>
      <c r="AJ8" s="96">
        <v>2.4986305</v>
      </c>
      <c r="AK8" s="97">
        <v>2.2595892500000003</v>
      </c>
    </row>
    <row r="9" spans="2:37" ht="12" customHeight="1" x14ac:dyDescent="0.2">
      <c r="B9" s="65" t="s">
        <v>79</v>
      </c>
      <c r="C9" s="98">
        <v>7.2328770000000002</v>
      </c>
      <c r="D9" s="99">
        <v>14.219177999999999</v>
      </c>
      <c r="E9" s="99">
        <v>13.610958999999999</v>
      </c>
      <c r="F9" s="99">
        <v>16.043835000000001</v>
      </c>
      <c r="G9" s="99">
        <v>13.298629999999999</v>
      </c>
      <c r="H9" s="99">
        <v>12.361644</v>
      </c>
      <c r="I9" s="99">
        <v>12.805479500000001</v>
      </c>
      <c r="J9" s="99">
        <v>12.263014</v>
      </c>
      <c r="K9" s="99">
        <v>13.002739500000001</v>
      </c>
      <c r="L9" s="99">
        <v>13.495889999999999</v>
      </c>
      <c r="M9" s="99">
        <v>13.923287500000001</v>
      </c>
      <c r="N9" s="99">
        <v>13.446574999999999</v>
      </c>
      <c r="O9" s="99">
        <v>15.846575</v>
      </c>
      <c r="P9" s="99">
        <v>15.583561</v>
      </c>
      <c r="Q9" s="99">
        <v>17.687671000000002</v>
      </c>
      <c r="R9" s="100">
        <v>19.167123</v>
      </c>
      <c r="U9" s="65" t="s">
        <v>79</v>
      </c>
      <c r="V9" s="98">
        <v>2.4438354999999996</v>
      </c>
      <c r="W9" s="99">
        <v>2.434247</v>
      </c>
      <c r="X9" s="99">
        <v>2.6958899999999999</v>
      </c>
      <c r="Y9" s="99">
        <v>3.3068495000000002</v>
      </c>
      <c r="Z9" s="99">
        <v>2.8356159999999999</v>
      </c>
      <c r="AA9" s="99">
        <v>2.8849320000000001</v>
      </c>
      <c r="AB9" s="99">
        <v>2.8575339999999998</v>
      </c>
      <c r="AC9" s="99">
        <v>2.5753425000000001</v>
      </c>
      <c r="AD9" s="99">
        <v>3.1917805000000001</v>
      </c>
      <c r="AE9" s="99">
        <v>2.7232880000000002</v>
      </c>
      <c r="AF9" s="99">
        <v>3.0602740000000002</v>
      </c>
      <c r="AG9" s="99">
        <v>2.9863010000000001</v>
      </c>
      <c r="AH9" s="99">
        <v>3.1945205000000003</v>
      </c>
      <c r="AI9" s="99">
        <v>3.2273969999999998</v>
      </c>
      <c r="AJ9" s="99">
        <v>3.2958905000000001</v>
      </c>
      <c r="AK9" s="100">
        <v>3.3301369999999997</v>
      </c>
    </row>
    <row r="10" spans="2:37" ht="12" customHeight="1" x14ac:dyDescent="0.2">
      <c r="B10" s="65" t="s">
        <v>81</v>
      </c>
      <c r="C10" s="95">
        <v>16.2328765</v>
      </c>
      <c r="D10" s="96">
        <v>18.139726</v>
      </c>
      <c r="E10" s="96">
        <v>20.350684999999999</v>
      </c>
      <c r="F10" s="96">
        <v>19.397259999999999</v>
      </c>
      <c r="G10" s="96">
        <v>18.402739749999999</v>
      </c>
      <c r="H10" s="96">
        <v>17.704109500000001</v>
      </c>
      <c r="I10" s="96">
        <v>17.490411000000002</v>
      </c>
      <c r="J10" s="96">
        <v>18.230136999999999</v>
      </c>
      <c r="K10" s="96">
        <v>19.109588499999997</v>
      </c>
      <c r="L10" s="96">
        <v>18.4191775</v>
      </c>
      <c r="M10" s="96">
        <v>20.769862750000001</v>
      </c>
      <c r="N10" s="96">
        <v>19.627396999999998</v>
      </c>
      <c r="O10" s="96">
        <v>21.879452000000001</v>
      </c>
      <c r="P10" s="96">
        <v>22.8164385</v>
      </c>
      <c r="Q10" s="96">
        <v>22.1424655</v>
      </c>
      <c r="R10" s="97">
        <v>24.731506499999998</v>
      </c>
      <c r="U10" s="65" t="s">
        <v>81</v>
      </c>
      <c r="V10" s="95">
        <v>3.3205482499999999</v>
      </c>
      <c r="W10" s="96">
        <v>3.7006847500000002</v>
      </c>
      <c r="X10" s="96">
        <v>4.8931509999999996</v>
      </c>
      <c r="Y10" s="96">
        <v>4.121918</v>
      </c>
      <c r="Z10" s="96">
        <v>4.3369859999999996</v>
      </c>
      <c r="AA10" s="96">
        <v>4.3794520000000006</v>
      </c>
      <c r="AB10" s="96">
        <v>3.647945</v>
      </c>
      <c r="AC10" s="96">
        <v>3.8089040000000001</v>
      </c>
      <c r="AD10" s="96">
        <v>4.1732877500000001</v>
      </c>
      <c r="AE10" s="96">
        <v>3.6328767499999999</v>
      </c>
      <c r="AF10" s="96">
        <v>3.7671230000000002</v>
      </c>
      <c r="AG10" s="96">
        <v>4.5260274999999996</v>
      </c>
      <c r="AH10" s="96">
        <v>4.2945207500000002</v>
      </c>
      <c r="AI10" s="96">
        <v>4.0123290000000003</v>
      </c>
      <c r="AJ10" s="96">
        <v>4.2006852500000003</v>
      </c>
      <c r="AK10" s="97">
        <v>4.8945210000000001</v>
      </c>
    </row>
    <row r="11" spans="2:37" ht="12" customHeight="1" x14ac:dyDescent="0.2">
      <c r="B11" s="65" t="s">
        <v>28</v>
      </c>
      <c r="C11" s="49">
        <v>40</v>
      </c>
      <c r="D11" s="50">
        <v>26</v>
      </c>
      <c r="E11" s="50">
        <v>37</v>
      </c>
      <c r="F11" s="50">
        <v>41</v>
      </c>
      <c r="G11" s="50">
        <v>58</v>
      </c>
      <c r="H11" s="50">
        <v>71</v>
      </c>
      <c r="I11" s="50">
        <v>74</v>
      </c>
      <c r="J11" s="50">
        <v>83</v>
      </c>
      <c r="K11" s="50">
        <v>76</v>
      </c>
      <c r="L11" s="50">
        <v>86</v>
      </c>
      <c r="M11" s="50">
        <v>106</v>
      </c>
      <c r="N11" s="50">
        <v>97</v>
      </c>
      <c r="O11" s="50">
        <v>111</v>
      </c>
      <c r="P11" s="50">
        <v>131</v>
      </c>
      <c r="Q11" s="50">
        <v>123</v>
      </c>
      <c r="R11" s="51">
        <v>70</v>
      </c>
      <c r="U11" s="65" t="s">
        <v>28</v>
      </c>
      <c r="V11" s="49">
        <v>28</v>
      </c>
      <c r="W11" s="50">
        <v>16</v>
      </c>
      <c r="X11" s="50">
        <v>21</v>
      </c>
      <c r="Y11" s="50">
        <v>20</v>
      </c>
      <c r="Z11" s="50">
        <v>37</v>
      </c>
      <c r="AA11" s="50">
        <v>47</v>
      </c>
      <c r="AB11" s="50">
        <v>47</v>
      </c>
      <c r="AC11" s="50">
        <v>60</v>
      </c>
      <c r="AD11" s="50">
        <v>60</v>
      </c>
      <c r="AE11" s="50">
        <v>64</v>
      </c>
      <c r="AF11" s="50">
        <v>53</v>
      </c>
      <c r="AG11" s="50">
        <v>55</v>
      </c>
      <c r="AH11" s="50">
        <v>56</v>
      </c>
      <c r="AI11" s="50">
        <v>75</v>
      </c>
      <c r="AJ11" s="50">
        <v>62</v>
      </c>
      <c r="AK11" s="51">
        <v>32</v>
      </c>
    </row>
    <row r="12" spans="2:37" ht="12" customHeight="1" x14ac:dyDescent="0.2">
      <c r="B12" s="117">
        <v>45199</v>
      </c>
      <c r="C12" s="52">
        <v>1.9232880000000003</v>
      </c>
      <c r="D12" s="52">
        <v>2.334246499999999</v>
      </c>
      <c r="E12" s="52">
        <v>6.6410949999999991</v>
      </c>
      <c r="F12" s="52">
        <v>6.6904105000000005</v>
      </c>
      <c r="G12" s="52">
        <v>4.8493152500000001</v>
      </c>
      <c r="H12" s="52">
        <v>4.684931999999999</v>
      </c>
      <c r="I12" s="52">
        <v>6.9863009999999992</v>
      </c>
      <c r="J12" s="52">
        <v>6.2958904999999987</v>
      </c>
      <c r="K12" s="52">
        <v>6.4931499999999991</v>
      </c>
      <c r="L12" s="52">
        <v>4.5205472499999999</v>
      </c>
      <c r="M12" s="52">
        <v>5.2602740000000008</v>
      </c>
      <c r="N12" s="52">
        <v>4.6191782500000009</v>
      </c>
      <c r="O12" s="52">
        <v>7.3315059999999992</v>
      </c>
      <c r="P12" s="52">
        <v>5.5890410000000017</v>
      </c>
      <c r="Q12" s="52">
        <v>5.3917800000000025</v>
      </c>
      <c r="R12" s="52">
        <v>8.202739750000001</v>
      </c>
      <c r="U12" s="117">
        <v>45199</v>
      </c>
      <c r="V12" s="52">
        <v>0.87945174999999964</v>
      </c>
      <c r="W12" s="52">
        <v>1.1431512500000001</v>
      </c>
      <c r="X12" s="52">
        <v>1.296575</v>
      </c>
      <c r="Y12" s="52">
        <v>1.4986300000000004</v>
      </c>
      <c r="Z12" s="52">
        <v>1.06643775</v>
      </c>
      <c r="AA12" s="52">
        <v>1.1527395</v>
      </c>
      <c r="AB12" s="52">
        <v>1.2952055</v>
      </c>
      <c r="AC12" s="52">
        <v>0.84383600000000003</v>
      </c>
      <c r="AD12" s="52">
        <v>1.3431500000000001</v>
      </c>
      <c r="AE12" s="52">
        <v>0.61643850000000056</v>
      </c>
      <c r="AF12" s="52">
        <v>0.91780850000000047</v>
      </c>
      <c r="AG12" s="52">
        <v>0.67534224999999992</v>
      </c>
      <c r="AH12" s="52">
        <v>1.1082190000000001</v>
      </c>
      <c r="AI12" s="52">
        <v>1.0068489999999999</v>
      </c>
      <c r="AJ12" s="52">
        <v>0.84383499999999989</v>
      </c>
      <c r="AK12" s="52">
        <v>0.7143837500000001</v>
      </c>
    </row>
    <row r="13" spans="2:37" ht="12" customHeight="1" x14ac:dyDescent="0.2">
      <c r="C13" s="52">
        <v>7.0191775000000005</v>
      </c>
      <c r="D13" s="52">
        <v>4.0931510000000006</v>
      </c>
      <c r="E13" s="52">
        <v>6.8054799999999993</v>
      </c>
      <c r="F13" s="52">
        <v>3.3945209999999975</v>
      </c>
      <c r="G13" s="52">
        <v>5.0876712499999996</v>
      </c>
      <c r="H13" s="52">
        <v>5.4739725000000021</v>
      </c>
      <c r="I13" s="52">
        <v>4.0273970000000006</v>
      </c>
      <c r="J13" s="52">
        <v>6.19726</v>
      </c>
      <c r="K13" s="52">
        <v>5.6712329999999973</v>
      </c>
      <c r="L13" s="52">
        <v>4.9232875000000007</v>
      </c>
      <c r="M13" s="52">
        <v>5.7534240000000008</v>
      </c>
      <c r="N13" s="52">
        <v>6.156164249999998</v>
      </c>
      <c r="O13" s="52">
        <v>5.8849320000000009</v>
      </c>
      <c r="P13" s="52">
        <v>6.2136989999999983</v>
      </c>
      <c r="Q13" s="52">
        <v>4.4054802500000001</v>
      </c>
      <c r="R13" s="52">
        <v>5.6136984999999981</v>
      </c>
      <c r="V13" s="52">
        <v>1.1643837500000003</v>
      </c>
      <c r="W13" s="52">
        <v>1.2664377500000001</v>
      </c>
      <c r="X13" s="52">
        <v>1.7390414999999995</v>
      </c>
      <c r="Y13" s="52">
        <v>0.65753399999999962</v>
      </c>
      <c r="Z13" s="52">
        <v>1.4417807499999995</v>
      </c>
      <c r="AA13" s="52">
        <v>1.6890417499999999</v>
      </c>
      <c r="AB13" s="52">
        <v>0.74315074999999986</v>
      </c>
      <c r="AC13" s="52">
        <v>1.2438349999999998</v>
      </c>
      <c r="AD13" s="52">
        <v>1.0917809999999992</v>
      </c>
      <c r="AE13" s="52">
        <v>0.96438349999999984</v>
      </c>
      <c r="AF13" s="52">
        <v>0.75616400000000006</v>
      </c>
      <c r="AG13" s="52">
        <v>1.5602745000000002</v>
      </c>
      <c r="AH13" s="52">
        <v>1.2020545</v>
      </c>
      <c r="AI13" s="52">
        <v>0.77465800000000051</v>
      </c>
      <c r="AJ13" s="52">
        <v>0.8383569999999998</v>
      </c>
      <c r="AK13" s="52">
        <v>1.3910954999999996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84ED-53C0-42A7-8891-30FF2C0F1407}">
  <sheetPr>
    <tabColor theme="6" tint="0.59999389629810485"/>
  </sheetPr>
  <dimension ref="A5:R49"/>
  <sheetViews>
    <sheetView showGridLines="0" workbookViewId="0">
      <selection activeCell="C37" sqref="C37"/>
    </sheetView>
  </sheetViews>
  <sheetFormatPr defaultColWidth="7.83203125" defaultRowHeight="12" customHeight="1" x14ac:dyDescent="0.2"/>
  <cols>
    <col min="1" max="1" width="2.83203125" style="16" customWidth="1"/>
    <col min="2" max="2" width="23.33203125" style="16" customWidth="1"/>
    <col min="3" max="20" width="7.83203125" style="16"/>
    <col min="21" max="21" width="13.1640625" style="16" bestFit="1" customWidth="1"/>
    <col min="22" max="16384" width="7.83203125" style="16"/>
  </cols>
  <sheetData>
    <row r="5" spans="1:18" ht="12" customHeight="1" x14ac:dyDescent="0.25">
      <c r="C5" s="17" t="s">
        <v>331</v>
      </c>
    </row>
    <row r="6" spans="1:18" ht="12" customHeight="1" x14ac:dyDescent="0.2">
      <c r="B6" s="18" t="s">
        <v>1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</row>
    <row r="7" spans="1:18" ht="12" customHeight="1" x14ac:dyDescent="0.2">
      <c r="A7" s="168">
        <v>1</v>
      </c>
      <c r="B7" s="22" t="s">
        <v>52</v>
      </c>
      <c r="C7" s="23">
        <v>182.90150954468987</v>
      </c>
      <c r="D7" s="24">
        <v>85.985672590504564</v>
      </c>
      <c r="E7" s="24">
        <v>97.349080194602621</v>
      </c>
      <c r="F7" s="24">
        <v>123.54887962550414</v>
      </c>
      <c r="G7" s="24">
        <v>130.14263909883394</v>
      </c>
      <c r="H7" s="24">
        <v>130.28827102768682</v>
      </c>
      <c r="I7" s="24">
        <v>158.43267233188487</v>
      </c>
      <c r="J7" s="24">
        <v>143.38444069655944</v>
      </c>
      <c r="K7" s="24">
        <v>166.94119971399442</v>
      </c>
      <c r="L7" s="24">
        <v>199.23321910423914</v>
      </c>
      <c r="M7" s="24">
        <v>296.11477472238431</v>
      </c>
      <c r="N7" s="24">
        <v>201.80501052060262</v>
      </c>
      <c r="O7" s="24">
        <v>196.318317730084</v>
      </c>
      <c r="P7" s="24">
        <v>279.34150757111479</v>
      </c>
      <c r="Q7" s="24">
        <v>196.63806547348815</v>
      </c>
      <c r="R7" s="25">
        <v>136.0188426719595</v>
      </c>
    </row>
    <row r="8" spans="1:18" ht="12" customHeight="1" x14ac:dyDescent="0.2">
      <c r="A8" s="168">
        <v>2</v>
      </c>
      <c r="B8" s="30" t="s">
        <v>53</v>
      </c>
      <c r="C8" s="31">
        <v>124.68951645481258</v>
      </c>
      <c r="D8" s="32">
        <v>43.733338111979485</v>
      </c>
      <c r="E8" s="32">
        <v>77.58817493250794</v>
      </c>
      <c r="F8" s="32">
        <v>70.571869004518078</v>
      </c>
      <c r="G8" s="32">
        <v>98.947587140338101</v>
      </c>
      <c r="H8" s="32">
        <v>129.97161277276734</v>
      </c>
      <c r="I8" s="32">
        <v>138.37254964100805</v>
      </c>
      <c r="J8" s="32">
        <v>150.04812688982003</v>
      </c>
      <c r="K8" s="32">
        <v>147.48546556707794</v>
      </c>
      <c r="L8" s="32">
        <v>136.06101429745925</v>
      </c>
      <c r="M8" s="32">
        <v>131.80441419289687</v>
      </c>
      <c r="N8" s="32">
        <v>250.77109813423758</v>
      </c>
      <c r="O8" s="32">
        <v>178.73620986499424</v>
      </c>
      <c r="P8" s="32">
        <v>248.7992893810308</v>
      </c>
      <c r="Q8" s="32">
        <v>213.61450950645087</v>
      </c>
      <c r="R8" s="33">
        <v>77.281475034758031</v>
      </c>
    </row>
    <row r="9" spans="1:18" ht="12" customHeight="1" x14ac:dyDescent="0.2">
      <c r="A9" s="168">
        <v>3</v>
      </c>
      <c r="B9" s="30" t="s">
        <v>54</v>
      </c>
      <c r="C9" s="34">
        <v>113.33943682235201</v>
      </c>
      <c r="D9" s="35">
        <v>65.72100787174378</v>
      </c>
      <c r="E9" s="35">
        <v>37.049423002901989</v>
      </c>
      <c r="F9" s="35">
        <v>52.176010613374402</v>
      </c>
      <c r="G9" s="35">
        <v>50.889627746957991</v>
      </c>
      <c r="H9" s="35">
        <v>79.043612173942989</v>
      </c>
      <c r="I9" s="35">
        <v>105.35772886380899</v>
      </c>
      <c r="J9" s="35">
        <v>83.098975929397596</v>
      </c>
      <c r="K9" s="35">
        <v>128.11795046978966</v>
      </c>
      <c r="L9" s="35">
        <v>158.27449975035296</v>
      </c>
      <c r="M9" s="35">
        <v>186.78639422894889</v>
      </c>
      <c r="N9" s="35">
        <v>173.02608991258083</v>
      </c>
      <c r="O9" s="35">
        <v>114.06166206244229</v>
      </c>
      <c r="P9" s="35">
        <v>172.9999438445582</v>
      </c>
      <c r="Q9" s="35">
        <v>150.38619393012698</v>
      </c>
      <c r="R9" s="36">
        <v>54.223158314372988</v>
      </c>
    </row>
    <row r="10" spans="1:18" ht="12" customHeight="1" x14ac:dyDescent="0.2">
      <c r="A10" s="168">
        <v>4</v>
      </c>
      <c r="B10" s="30" t="s">
        <v>55</v>
      </c>
      <c r="C10" s="31">
        <v>51.919952214445004</v>
      </c>
      <c r="D10" s="32">
        <v>34.198652869727006</v>
      </c>
      <c r="E10" s="32">
        <v>17.879038292899001</v>
      </c>
      <c r="F10" s="32">
        <v>27.301345780134994</v>
      </c>
      <c r="G10" s="32">
        <v>37.455499114608983</v>
      </c>
      <c r="H10" s="32">
        <v>69.893222607613993</v>
      </c>
      <c r="I10" s="32">
        <v>90.807821463956998</v>
      </c>
      <c r="J10" s="32">
        <v>76.262922472524025</v>
      </c>
      <c r="K10" s="32">
        <v>67.698861039818695</v>
      </c>
      <c r="L10" s="32">
        <v>89.475196823215001</v>
      </c>
      <c r="M10" s="32">
        <v>105.20612899069607</v>
      </c>
      <c r="N10" s="32">
        <v>132.18170486341256</v>
      </c>
      <c r="O10" s="32">
        <v>132.80133297637104</v>
      </c>
      <c r="P10" s="32">
        <v>142.13285306679398</v>
      </c>
      <c r="Q10" s="32">
        <v>190.39722124439794</v>
      </c>
      <c r="R10" s="33">
        <v>64.790507571652995</v>
      </c>
    </row>
    <row r="11" spans="1:18" ht="12" customHeight="1" x14ac:dyDescent="0.2">
      <c r="A11" s="168">
        <v>5</v>
      </c>
      <c r="B11" s="30" t="s">
        <v>56</v>
      </c>
      <c r="C11" s="34">
        <v>48.875755348967999</v>
      </c>
      <c r="D11" s="35">
        <v>41.812588454249003</v>
      </c>
      <c r="E11" s="35">
        <v>13.429311692054</v>
      </c>
      <c r="F11" s="35">
        <v>27.307630128856992</v>
      </c>
      <c r="G11" s="35">
        <v>30.691339050986002</v>
      </c>
      <c r="H11" s="35">
        <v>37.297797132232994</v>
      </c>
      <c r="I11" s="35">
        <v>33.002761435130999</v>
      </c>
      <c r="J11" s="35">
        <v>55.24175685255431</v>
      </c>
      <c r="K11" s="35">
        <v>65.684358687930001</v>
      </c>
      <c r="L11" s="35">
        <v>102.11751775318199</v>
      </c>
      <c r="M11" s="35">
        <v>60.118761193962776</v>
      </c>
      <c r="N11" s="35">
        <v>96.40187485287997</v>
      </c>
      <c r="O11" s="35">
        <v>94.121765020582927</v>
      </c>
      <c r="P11" s="35">
        <v>139.09271034471902</v>
      </c>
      <c r="Q11" s="35">
        <v>86.169568288516999</v>
      </c>
      <c r="R11" s="36">
        <v>41.297546271503997</v>
      </c>
    </row>
    <row r="12" spans="1:18" ht="12" customHeight="1" x14ac:dyDescent="0.2">
      <c r="A12" s="168">
        <v>6</v>
      </c>
      <c r="B12" s="30" t="s">
        <v>57</v>
      </c>
      <c r="C12" s="31">
        <v>32.091110744921998</v>
      </c>
      <c r="D12" s="32">
        <v>13.057611495118001</v>
      </c>
      <c r="E12" s="32">
        <v>11.876510029568001</v>
      </c>
      <c r="F12" s="32">
        <v>14.551142279032002</v>
      </c>
      <c r="G12" s="32">
        <v>51.840834579095997</v>
      </c>
      <c r="H12" s="32">
        <v>39.448178855883995</v>
      </c>
      <c r="I12" s="32">
        <v>24.274275773884003</v>
      </c>
      <c r="J12" s="32">
        <v>38.311761882497002</v>
      </c>
      <c r="K12" s="32">
        <v>33.753130566252999</v>
      </c>
      <c r="L12" s="32">
        <v>58.415802491697001</v>
      </c>
      <c r="M12" s="32">
        <v>44.335240956456992</v>
      </c>
      <c r="N12" s="32">
        <v>85.173741044802782</v>
      </c>
      <c r="O12" s="32">
        <v>99.183013413740994</v>
      </c>
      <c r="P12" s="32">
        <v>99.995520618791005</v>
      </c>
      <c r="Q12" s="32">
        <v>46.132027798709004</v>
      </c>
      <c r="R12" s="33">
        <v>28.011827351243003</v>
      </c>
    </row>
    <row r="13" spans="1:18" ht="12" customHeight="1" x14ac:dyDescent="0.2">
      <c r="A13" s="168">
        <v>7</v>
      </c>
      <c r="B13" s="30" t="s">
        <v>58</v>
      </c>
      <c r="C13" s="34">
        <v>23.759787148889</v>
      </c>
      <c r="D13" s="35">
        <v>16.806939469888999</v>
      </c>
      <c r="E13" s="35">
        <v>21.084313366911001</v>
      </c>
      <c r="F13" s="35">
        <v>33.126832941268994</v>
      </c>
      <c r="G13" s="35">
        <v>2.3980264005020002</v>
      </c>
      <c r="H13" s="35">
        <v>20.346347519706001</v>
      </c>
      <c r="I13" s="35">
        <v>13.780508870623999</v>
      </c>
      <c r="J13" s="35">
        <v>39.749464542688997</v>
      </c>
      <c r="K13" s="35">
        <v>61.597326561222403</v>
      </c>
      <c r="L13" s="35">
        <v>40.335883023535011</v>
      </c>
      <c r="M13" s="35">
        <v>31.839591878757002</v>
      </c>
      <c r="N13" s="35">
        <v>65.04028501693864</v>
      </c>
      <c r="O13" s="35">
        <v>32.755941207711999</v>
      </c>
      <c r="P13" s="35">
        <v>34.741501617491991</v>
      </c>
      <c r="Q13" s="35">
        <v>88.112498687993011</v>
      </c>
      <c r="R13" s="36">
        <v>31.485633869424998</v>
      </c>
    </row>
    <row r="14" spans="1:18" ht="12" customHeight="1" x14ac:dyDescent="0.2">
      <c r="A14" s="168">
        <v>8</v>
      </c>
      <c r="B14" s="30" t="s">
        <v>59</v>
      </c>
      <c r="C14" s="31">
        <v>30.362288674858</v>
      </c>
      <c r="D14" s="32">
        <v>11.212453207497001</v>
      </c>
      <c r="E14" s="32">
        <v>1.832626793852</v>
      </c>
      <c r="F14" s="32">
        <v>10.838211357287999</v>
      </c>
      <c r="G14" s="32">
        <v>11.541614258803001</v>
      </c>
      <c r="H14" s="32">
        <v>33.414602237458993</v>
      </c>
      <c r="I14" s="32">
        <v>28.942955484733002</v>
      </c>
      <c r="J14" s="32">
        <v>59.628516273347991</v>
      </c>
      <c r="K14" s="32">
        <v>17.987762323755</v>
      </c>
      <c r="L14" s="32">
        <v>14.773321794813</v>
      </c>
      <c r="M14" s="32">
        <v>28.164757454999997</v>
      </c>
      <c r="N14" s="32">
        <v>65.772256211975986</v>
      </c>
      <c r="O14" s="32">
        <v>47.547413655168</v>
      </c>
      <c r="P14" s="32">
        <v>31.710981692658002</v>
      </c>
      <c r="Q14" s="32">
        <v>46.063495063054013</v>
      </c>
      <c r="R14" s="33">
        <v>50.105758218143002</v>
      </c>
    </row>
    <row r="15" spans="1:18" ht="12" customHeight="1" x14ac:dyDescent="0.2">
      <c r="A15" s="168">
        <v>9</v>
      </c>
      <c r="B15" s="30" t="s">
        <v>60</v>
      </c>
      <c r="C15" s="34">
        <v>11.945255635262997</v>
      </c>
      <c r="D15" s="35">
        <v>2.6789993843769997</v>
      </c>
      <c r="E15" s="35">
        <v>6.2339860400309997</v>
      </c>
      <c r="F15" s="35">
        <v>1.582478424744</v>
      </c>
      <c r="G15" s="35">
        <v>1.923217161505</v>
      </c>
      <c r="H15" s="35">
        <v>12.211938640564002</v>
      </c>
      <c r="I15" s="35">
        <v>9.5636238130000013</v>
      </c>
      <c r="J15" s="35">
        <v>15.679377481</v>
      </c>
      <c r="K15" s="35">
        <v>20.131268450379</v>
      </c>
      <c r="L15" s="35">
        <v>26.789395509986001</v>
      </c>
      <c r="M15" s="35">
        <v>60.611893000522002</v>
      </c>
      <c r="N15" s="35">
        <v>63.247220832778005</v>
      </c>
      <c r="O15" s="35">
        <v>40.176710026469003</v>
      </c>
      <c r="P15" s="35">
        <v>45.169379954924999</v>
      </c>
      <c r="Q15" s="35">
        <v>54.728602335844293</v>
      </c>
      <c r="R15" s="36">
        <v>42.887568493473999</v>
      </c>
    </row>
    <row r="16" spans="1:18" ht="12" customHeight="1" x14ac:dyDescent="0.2">
      <c r="A16" s="168" t="s">
        <v>61</v>
      </c>
      <c r="B16" s="26" t="s">
        <v>62</v>
      </c>
      <c r="C16" s="27">
        <v>20.529532395040999</v>
      </c>
      <c r="D16" s="28">
        <v>26.520595100498998</v>
      </c>
      <c r="E16" s="28">
        <v>9.6357992565000004</v>
      </c>
      <c r="F16" s="28">
        <v>12.555407534598999</v>
      </c>
      <c r="G16" s="28">
        <v>8.0038741470439998</v>
      </c>
      <c r="H16" s="28">
        <v>15.095406345207</v>
      </c>
      <c r="I16" s="28">
        <v>28.026597922491003</v>
      </c>
      <c r="J16" s="28">
        <v>20.378847249534999</v>
      </c>
      <c r="K16" s="28">
        <v>29.112598880437005</v>
      </c>
      <c r="L16" s="28">
        <v>69.998920178071998</v>
      </c>
      <c r="M16" s="28">
        <v>33.446415856755998</v>
      </c>
      <c r="N16" s="28">
        <v>42.590822104213984</v>
      </c>
      <c r="O16" s="28">
        <v>60.06095101106861</v>
      </c>
      <c r="P16" s="28">
        <v>153.97716138415902</v>
      </c>
      <c r="Q16" s="28">
        <v>84.427483427794016</v>
      </c>
      <c r="R16" s="29">
        <v>142.85546125700802</v>
      </c>
    </row>
    <row r="17" spans="1:18" ht="12" customHeight="1" x14ac:dyDescent="0.2">
      <c r="A17" s="146"/>
      <c r="B17" s="117">
        <v>45199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ht="12" customHeight="1" x14ac:dyDescent="0.2">
      <c r="A18" s="146"/>
    </row>
    <row r="19" spans="1:18" ht="12" customHeight="1" x14ac:dyDescent="0.2">
      <c r="A19" s="146"/>
    </row>
    <row r="20" spans="1:18" ht="12" customHeight="1" x14ac:dyDescent="0.2">
      <c r="A20" s="146"/>
    </row>
    <row r="21" spans="1:18" ht="12" customHeight="1" x14ac:dyDescent="0.2">
      <c r="A21" s="146"/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18" ht="12" customHeight="1" x14ac:dyDescent="0.2">
      <c r="A33" s="146"/>
    </row>
    <row r="34" spans="1:18" ht="12" customHeight="1" x14ac:dyDescent="0.2">
      <c r="A34" s="146"/>
    </row>
    <row r="35" spans="1:18" ht="12" customHeight="1" x14ac:dyDescent="0.2">
      <c r="A35" s="146"/>
    </row>
    <row r="36" spans="1:18" ht="12" customHeight="1" x14ac:dyDescent="0.2">
      <c r="A36" s="146"/>
    </row>
    <row r="37" spans="1:18" ht="12" customHeight="1" x14ac:dyDescent="0.25">
      <c r="A37" s="146"/>
      <c r="C37" s="17" t="s">
        <v>332</v>
      </c>
    </row>
    <row r="38" spans="1:18" ht="12" customHeight="1" x14ac:dyDescent="0.2">
      <c r="A38" s="146"/>
      <c r="B38" s="18" t="s">
        <v>51</v>
      </c>
      <c r="C38" s="19">
        <v>2008</v>
      </c>
      <c r="D38" s="20">
        <v>2009</v>
      </c>
      <c r="E38" s="20">
        <v>2010</v>
      </c>
      <c r="F38" s="20">
        <v>2011</v>
      </c>
      <c r="G38" s="20">
        <v>2012</v>
      </c>
      <c r="H38" s="20">
        <v>2013</v>
      </c>
      <c r="I38" s="20">
        <v>2014</v>
      </c>
      <c r="J38" s="20">
        <v>2015</v>
      </c>
      <c r="K38" s="20">
        <v>2016</v>
      </c>
      <c r="L38" s="20">
        <v>2017</v>
      </c>
      <c r="M38" s="20">
        <v>2018</v>
      </c>
      <c r="N38" s="20">
        <v>2019</v>
      </c>
      <c r="O38" s="20">
        <v>2020</v>
      </c>
      <c r="P38" s="20">
        <v>2021</v>
      </c>
      <c r="Q38" s="20">
        <v>2022</v>
      </c>
      <c r="R38" s="21">
        <v>2023</v>
      </c>
    </row>
    <row r="39" spans="1:18" ht="12" customHeight="1" x14ac:dyDescent="0.2">
      <c r="A39" s="168">
        <v>1</v>
      </c>
      <c r="B39" s="22" t="s">
        <v>52</v>
      </c>
      <c r="C39" s="67">
        <v>661</v>
      </c>
      <c r="D39" s="68">
        <v>494</v>
      </c>
      <c r="E39" s="68">
        <v>535</v>
      </c>
      <c r="F39" s="68">
        <v>596</v>
      </c>
      <c r="G39" s="68">
        <v>694</v>
      </c>
      <c r="H39" s="68">
        <v>729</v>
      </c>
      <c r="I39" s="68">
        <v>1010</v>
      </c>
      <c r="J39" s="68">
        <v>1034</v>
      </c>
      <c r="K39" s="68">
        <v>1029</v>
      </c>
      <c r="L39" s="68">
        <v>1128</v>
      </c>
      <c r="M39" s="68">
        <v>1212</v>
      </c>
      <c r="N39" s="68">
        <v>1245</v>
      </c>
      <c r="O39" s="68">
        <v>1222</v>
      </c>
      <c r="P39" s="68">
        <v>1733</v>
      </c>
      <c r="Q39" s="68">
        <v>1370</v>
      </c>
      <c r="R39" s="69">
        <v>390</v>
      </c>
    </row>
    <row r="40" spans="1:18" ht="12" customHeight="1" x14ac:dyDescent="0.2">
      <c r="A40" s="168">
        <v>2</v>
      </c>
      <c r="B40" s="30" t="s">
        <v>53</v>
      </c>
      <c r="C40" s="70">
        <v>377</v>
      </c>
      <c r="D40" s="71">
        <v>247</v>
      </c>
      <c r="E40" s="71">
        <v>282</v>
      </c>
      <c r="F40" s="71">
        <v>339</v>
      </c>
      <c r="G40" s="71">
        <v>368</v>
      </c>
      <c r="H40" s="71">
        <v>434</v>
      </c>
      <c r="I40" s="71">
        <v>577</v>
      </c>
      <c r="J40" s="71">
        <v>549</v>
      </c>
      <c r="K40" s="71">
        <v>552</v>
      </c>
      <c r="L40" s="71">
        <v>572</v>
      </c>
      <c r="M40" s="71">
        <v>579</v>
      </c>
      <c r="N40" s="71">
        <v>689</v>
      </c>
      <c r="O40" s="71">
        <v>689</v>
      </c>
      <c r="P40" s="71">
        <v>896</v>
      </c>
      <c r="Q40" s="71">
        <v>644</v>
      </c>
      <c r="R40" s="72">
        <v>206</v>
      </c>
    </row>
    <row r="41" spans="1:18" ht="12" customHeight="1" x14ac:dyDescent="0.2">
      <c r="A41" s="168">
        <v>3</v>
      </c>
      <c r="B41" s="30" t="s">
        <v>54</v>
      </c>
      <c r="C41" s="127">
        <v>170</v>
      </c>
      <c r="D41" s="128">
        <v>133</v>
      </c>
      <c r="E41" s="128">
        <v>121</v>
      </c>
      <c r="F41" s="128">
        <v>144</v>
      </c>
      <c r="G41" s="128">
        <v>194</v>
      </c>
      <c r="H41" s="128">
        <v>218</v>
      </c>
      <c r="I41" s="128">
        <v>253</v>
      </c>
      <c r="J41" s="128">
        <v>304</v>
      </c>
      <c r="K41" s="128">
        <v>295</v>
      </c>
      <c r="L41" s="128">
        <v>306</v>
      </c>
      <c r="M41" s="128">
        <v>349</v>
      </c>
      <c r="N41" s="128">
        <v>359</v>
      </c>
      <c r="O41" s="128">
        <v>354</v>
      </c>
      <c r="P41" s="128">
        <v>462</v>
      </c>
      <c r="Q41" s="128">
        <v>329</v>
      </c>
      <c r="R41" s="129">
        <v>122</v>
      </c>
    </row>
    <row r="42" spans="1:18" ht="12" customHeight="1" x14ac:dyDescent="0.2">
      <c r="A42" s="168">
        <v>4</v>
      </c>
      <c r="B42" s="30" t="s">
        <v>55</v>
      </c>
      <c r="C42" s="70">
        <v>96</v>
      </c>
      <c r="D42" s="71">
        <v>64</v>
      </c>
      <c r="E42" s="71">
        <v>55</v>
      </c>
      <c r="F42" s="71">
        <v>81</v>
      </c>
      <c r="G42" s="71">
        <v>92</v>
      </c>
      <c r="H42" s="71">
        <v>105</v>
      </c>
      <c r="I42" s="71">
        <v>157</v>
      </c>
      <c r="J42" s="71">
        <v>162</v>
      </c>
      <c r="K42" s="71">
        <v>159</v>
      </c>
      <c r="L42" s="71">
        <v>182</v>
      </c>
      <c r="M42" s="71">
        <v>197</v>
      </c>
      <c r="N42" s="71">
        <v>210</v>
      </c>
      <c r="O42" s="71">
        <v>223</v>
      </c>
      <c r="P42" s="71">
        <v>241</v>
      </c>
      <c r="Q42" s="71">
        <v>232</v>
      </c>
      <c r="R42" s="72">
        <v>71</v>
      </c>
    </row>
    <row r="43" spans="1:18" ht="12" customHeight="1" x14ac:dyDescent="0.2">
      <c r="A43" s="168">
        <v>5</v>
      </c>
      <c r="B43" s="30" t="s">
        <v>56</v>
      </c>
      <c r="C43" s="127">
        <v>41</v>
      </c>
      <c r="D43" s="128">
        <v>42</v>
      </c>
      <c r="E43" s="128">
        <v>23</v>
      </c>
      <c r="F43" s="128">
        <v>42</v>
      </c>
      <c r="G43" s="128">
        <v>55</v>
      </c>
      <c r="H43" s="128">
        <v>57</v>
      </c>
      <c r="I43" s="128">
        <v>83</v>
      </c>
      <c r="J43" s="128">
        <v>84</v>
      </c>
      <c r="K43" s="128">
        <v>108</v>
      </c>
      <c r="L43" s="128">
        <v>111</v>
      </c>
      <c r="M43" s="128">
        <v>102</v>
      </c>
      <c r="N43" s="128">
        <v>118</v>
      </c>
      <c r="O43" s="128">
        <v>126</v>
      </c>
      <c r="P43" s="128">
        <v>177</v>
      </c>
      <c r="Q43" s="128">
        <v>141</v>
      </c>
      <c r="R43" s="129">
        <v>67</v>
      </c>
    </row>
    <row r="44" spans="1:18" ht="12" customHeight="1" x14ac:dyDescent="0.2">
      <c r="A44" s="168">
        <v>6</v>
      </c>
      <c r="B44" s="30" t="s">
        <v>57</v>
      </c>
      <c r="C44" s="70">
        <v>29</v>
      </c>
      <c r="D44" s="71">
        <v>25</v>
      </c>
      <c r="E44" s="71">
        <v>26</v>
      </c>
      <c r="F44" s="71">
        <v>23</v>
      </c>
      <c r="G44" s="71">
        <v>44</v>
      </c>
      <c r="H44" s="71">
        <v>30</v>
      </c>
      <c r="I44" s="71">
        <v>51</v>
      </c>
      <c r="J44" s="71">
        <v>48</v>
      </c>
      <c r="K44" s="71">
        <v>58</v>
      </c>
      <c r="L44" s="71">
        <v>59</v>
      </c>
      <c r="M44" s="71">
        <v>65</v>
      </c>
      <c r="N44" s="71">
        <v>70</v>
      </c>
      <c r="O44" s="71">
        <v>82</v>
      </c>
      <c r="P44" s="71">
        <v>85</v>
      </c>
      <c r="Q44" s="71">
        <v>77</v>
      </c>
      <c r="R44" s="72">
        <v>34</v>
      </c>
    </row>
    <row r="45" spans="1:18" ht="12" customHeight="1" x14ac:dyDescent="0.2">
      <c r="A45" s="168">
        <v>7</v>
      </c>
      <c r="B45" s="30" t="s">
        <v>58</v>
      </c>
      <c r="C45" s="127">
        <v>15</v>
      </c>
      <c r="D45" s="128">
        <v>17</v>
      </c>
      <c r="E45" s="128">
        <v>14</v>
      </c>
      <c r="F45" s="128">
        <v>20</v>
      </c>
      <c r="G45" s="128">
        <v>10</v>
      </c>
      <c r="H45" s="128">
        <v>26</v>
      </c>
      <c r="I45" s="128">
        <v>33</v>
      </c>
      <c r="J45" s="128">
        <v>34</v>
      </c>
      <c r="K45" s="128">
        <v>39</v>
      </c>
      <c r="L45" s="128">
        <v>31</v>
      </c>
      <c r="M45" s="128">
        <v>38</v>
      </c>
      <c r="N45" s="128">
        <v>60</v>
      </c>
      <c r="O45" s="128">
        <v>47</v>
      </c>
      <c r="P45" s="128">
        <v>57</v>
      </c>
      <c r="Q45" s="128">
        <v>55</v>
      </c>
      <c r="R45" s="129">
        <v>24</v>
      </c>
    </row>
    <row r="46" spans="1:18" ht="12" customHeight="1" x14ac:dyDescent="0.2">
      <c r="A46" s="168">
        <v>8</v>
      </c>
      <c r="B46" s="30" t="s">
        <v>59</v>
      </c>
      <c r="C46" s="70">
        <v>15</v>
      </c>
      <c r="D46" s="71">
        <v>17</v>
      </c>
      <c r="E46" s="71">
        <v>8</v>
      </c>
      <c r="F46" s="71">
        <v>9</v>
      </c>
      <c r="G46" s="71">
        <v>13</v>
      </c>
      <c r="H46" s="71">
        <v>17</v>
      </c>
      <c r="I46" s="71">
        <v>17</v>
      </c>
      <c r="J46" s="71">
        <v>24</v>
      </c>
      <c r="K46" s="71">
        <v>21</v>
      </c>
      <c r="L46" s="71">
        <v>24</v>
      </c>
      <c r="M46" s="71">
        <v>28</v>
      </c>
      <c r="N46" s="71">
        <v>31</v>
      </c>
      <c r="O46" s="71">
        <v>31</v>
      </c>
      <c r="P46" s="71">
        <v>39</v>
      </c>
      <c r="Q46" s="71">
        <v>46</v>
      </c>
      <c r="R46" s="72">
        <v>18</v>
      </c>
    </row>
    <row r="47" spans="1:18" ht="12" customHeight="1" x14ac:dyDescent="0.2">
      <c r="A47" s="168">
        <v>9</v>
      </c>
      <c r="B47" s="30" t="s">
        <v>60</v>
      </c>
      <c r="C47" s="127">
        <v>9</v>
      </c>
      <c r="D47" s="128">
        <v>7</v>
      </c>
      <c r="E47" s="128">
        <v>9</v>
      </c>
      <c r="F47" s="128">
        <v>10</v>
      </c>
      <c r="G47" s="128">
        <v>5</v>
      </c>
      <c r="H47" s="128">
        <v>13</v>
      </c>
      <c r="I47" s="128">
        <v>13</v>
      </c>
      <c r="J47" s="128">
        <v>18</v>
      </c>
      <c r="K47" s="128">
        <v>15</v>
      </c>
      <c r="L47" s="128">
        <v>10</v>
      </c>
      <c r="M47" s="128">
        <v>24</v>
      </c>
      <c r="N47" s="128">
        <v>19</v>
      </c>
      <c r="O47" s="128">
        <v>22</v>
      </c>
      <c r="P47" s="128">
        <v>26</v>
      </c>
      <c r="Q47" s="128">
        <v>24</v>
      </c>
      <c r="R47" s="129">
        <v>13</v>
      </c>
    </row>
    <row r="48" spans="1:18" ht="12" customHeight="1" x14ac:dyDescent="0.2">
      <c r="A48" s="168" t="s">
        <v>61</v>
      </c>
      <c r="B48" s="26" t="s">
        <v>62</v>
      </c>
      <c r="C48" s="165">
        <v>18</v>
      </c>
      <c r="D48" s="166">
        <v>17</v>
      </c>
      <c r="E48" s="166">
        <v>10</v>
      </c>
      <c r="F48" s="166">
        <v>19</v>
      </c>
      <c r="G48" s="166">
        <v>29</v>
      </c>
      <c r="H48" s="166">
        <v>19</v>
      </c>
      <c r="I48" s="166">
        <v>29</v>
      </c>
      <c r="J48" s="166">
        <v>33</v>
      </c>
      <c r="K48" s="166">
        <v>47</v>
      </c>
      <c r="L48" s="166">
        <v>52</v>
      </c>
      <c r="M48" s="166">
        <v>53</v>
      </c>
      <c r="N48" s="166">
        <v>63</v>
      </c>
      <c r="O48" s="166">
        <v>72</v>
      </c>
      <c r="P48" s="166">
        <v>107</v>
      </c>
      <c r="Q48" s="166">
        <v>85</v>
      </c>
      <c r="R48" s="167">
        <v>46</v>
      </c>
    </row>
    <row r="49" spans="2:2" ht="12" customHeight="1" x14ac:dyDescent="0.2">
      <c r="B49" s="117">
        <v>45199</v>
      </c>
    </row>
  </sheetData>
  <pageMargins left="0.7" right="0.7" top="0.75" bottom="0.75" header="0.3" footer="0.3"/>
  <pageSetup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D317-4C17-400D-982C-532E4F1D7D75}">
  <sheetPr>
    <tabColor theme="7"/>
  </sheetPr>
  <dimension ref="B5:AK32"/>
  <sheetViews>
    <sheetView showGridLines="0" workbookViewId="0"/>
  </sheetViews>
  <sheetFormatPr defaultColWidth="7.83203125" defaultRowHeight="12" customHeight="1" x14ac:dyDescent="0.2"/>
  <cols>
    <col min="1" max="1" width="2.83203125" style="16" customWidth="1"/>
    <col min="2" max="2" width="20.1640625" style="16" bestFit="1" customWidth="1"/>
    <col min="3" max="20" width="7.83203125" style="16"/>
    <col min="21" max="21" width="20.1640625" style="16" bestFit="1" customWidth="1"/>
    <col min="22" max="16384" width="7.83203125" style="16"/>
  </cols>
  <sheetData>
    <row r="5" spans="2:37" ht="12" customHeight="1" x14ac:dyDescent="0.25">
      <c r="C5" s="17" t="s">
        <v>271</v>
      </c>
      <c r="V5" s="17" t="s">
        <v>272</v>
      </c>
    </row>
    <row r="6" spans="2:37" ht="12" customHeight="1" x14ac:dyDescent="0.2">
      <c r="B6" s="18" t="s">
        <v>6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6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2:37" ht="12" customHeight="1" x14ac:dyDescent="0.2">
      <c r="B7" s="65" t="s">
        <v>110</v>
      </c>
      <c r="C7" s="40">
        <v>2</v>
      </c>
      <c r="D7" s="41">
        <v>0</v>
      </c>
      <c r="E7" s="41">
        <v>1</v>
      </c>
      <c r="F7" s="41">
        <v>1</v>
      </c>
      <c r="G7" s="41">
        <v>2</v>
      </c>
      <c r="H7" s="41">
        <v>0</v>
      </c>
      <c r="I7" s="41">
        <v>2</v>
      </c>
      <c r="J7" s="41">
        <v>3</v>
      </c>
      <c r="K7" s="41">
        <v>0</v>
      </c>
      <c r="L7" s="41">
        <v>3</v>
      </c>
      <c r="M7" s="41">
        <v>3</v>
      </c>
      <c r="N7" s="41">
        <v>3</v>
      </c>
      <c r="O7" s="41">
        <v>4</v>
      </c>
      <c r="P7" s="41">
        <v>1</v>
      </c>
      <c r="Q7" s="41">
        <v>0</v>
      </c>
      <c r="R7" s="42">
        <v>2</v>
      </c>
      <c r="U7" s="65" t="s">
        <v>111</v>
      </c>
      <c r="V7" s="40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2">
        <v>0</v>
      </c>
    </row>
    <row r="8" spans="2:37" ht="12" customHeight="1" x14ac:dyDescent="0.2">
      <c r="B8" s="65" t="s">
        <v>112</v>
      </c>
      <c r="C8" s="43">
        <v>1</v>
      </c>
      <c r="D8" s="44">
        <v>0</v>
      </c>
      <c r="E8" s="44">
        <v>0</v>
      </c>
      <c r="F8" s="44">
        <v>0</v>
      </c>
      <c r="G8" s="44">
        <v>5</v>
      </c>
      <c r="H8" s="44">
        <v>3</v>
      </c>
      <c r="I8" s="44">
        <v>5</v>
      </c>
      <c r="J8" s="44">
        <v>5</v>
      </c>
      <c r="K8" s="44">
        <v>4</v>
      </c>
      <c r="L8" s="44">
        <v>8</v>
      </c>
      <c r="M8" s="44">
        <v>7</v>
      </c>
      <c r="N8" s="44">
        <v>8</v>
      </c>
      <c r="O8" s="44">
        <v>5</v>
      </c>
      <c r="P8" s="44">
        <v>9</v>
      </c>
      <c r="Q8" s="44">
        <v>3</v>
      </c>
      <c r="R8" s="45">
        <v>8</v>
      </c>
      <c r="U8" s="65" t="s">
        <v>113</v>
      </c>
      <c r="V8" s="43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1</v>
      </c>
      <c r="AC8" s="44">
        <v>3</v>
      </c>
      <c r="AD8" s="44">
        <v>1</v>
      </c>
      <c r="AE8" s="44">
        <v>2</v>
      </c>
      <c r="AF8" s="44">
        <v>6</v>
      </c>
      <c r="AG8" s="44">
        <v>3</v>
      </c>
      <c r="AH8" s="44">
        <v>1</v>
      </c>
      <c r="AI8" s="44">
        <v>3</v>
      </c>
      <c r="AJ8" s="44">
        <v>1</v>
      </c>
      <c r="AK8" s="45">
        <v>3</v>
      </c>
    </row>
    <row r="9" spans="2:37" ht="12" customHeight="1" x14ac:dyDescent="0.2">
      <c r="B9" s="65" t="s">
        <v>114</v>
      </c>
      <c r="C9" s="46">
        <v>5</v>
      </c>
      <c r="D9" s="47">
        <v>4</v>
      </c>
      <c r="E9" s="47">
        <v>5</v>
      </c>
      <c r="F9" s="47">
        <v>5</v>
      </c>
      <c r="G9" s="47">
        <v>3</v>
      </c>
      <c r="H9" s="47">
        <v>2</v>
      </c>
      <c r="I9" s="47">
        <v>9</v>
      </c>
      <c r="J9" s="47">
        <v>13</v>
      </c>
      <c r="K9" s="47">
        <v>11</v>
      </c>
      <c r="L9" s="47">
        <v>13</v>
      </c>
      <c r="M9" s="47">
        <v>11</v>
      </c>
      <c r="N9" s="47">
        <v>12</v>
      </c>
      <c r="O9" s="47">
        <v>10</v>
      </c>
      <c r="P9" s="47">
        <v>15</v>
      </c>
      <c r="Q9" s="47">
        <v>13</v>
      </c>
      <c r="R9" s="48">
        <v>3</v>
      </c>
      <c r="U9" s="65" t="s">
        <v>115</v>
      </c>
      <c r="V9" s="46">
        <v>3</v>
      </c>
      <c r="W9" s="47">
        <v>2</v>
      </c>
      <c r="X9" s="47">
        <v>4</v>
      </c>
      <c r="Y9" s="47">
        <v>3</v>
      </c>
      <c r="Z9" s="47">
        <v>4</v>
      </c>
      <c r="AA9" s="47">
        <v>2</v>
      </c>
      <c r="AB9" s="47">
        <v>12</v>
      </c>
      <c r="AC9" s="47">
        <v>16</v>
      </c>
      <c r="AD9" s="47">
        <v>13</v>
      </c>
      <c r="AE9" s="47">
        <v>15</v>
      </c>
      <c r="AF9" s="47">
        <v>12</v>
      </c>
      <c r="AG9" s="47">
        <v>14</v>
      </c>
      <c r="AH9" s="47">
        <v>10</v>
      </c>
      <c r="AI9" s="47">
        <v>22</v>
      </c>
      <c r="AJ9" s="47">
        <v>14</v>
      </c>
      <c r="AK9" s="48">
        <v>7</v>
      </c>
    </row>
    <row r="10" spans="2:37" ht="12" customHeight="1" x14ac:dyDescent="0.2">
      <c r="B10" s="65" t="s">
        <v>116</v>
      </c>
      <c r="C10" s="43">
        <v>0</v>
      </c>
      <c r="D10" s="44">
        <v>0</v>
      </c>
      <c r="E10" s="44">
        <v>0</v>
      </c>
      <c r="F10" s="44">
        <v>0</v>
      </c>
      <c r="G10" s="44">
        <v>0</v>
      </c>
      <c r="H10" s="44">
        <v>1</v>
      </c>
      <c r="I10" s="44">
        <v>0</v>
      </c>
      <c r="J10" s="44">
        <v>0</v>
      </c>
      <c r="K10" s="44">
        <v>1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3</v>
      </c>
      <c r="R10" s="45">
        <v>0</v>
      </c>
      <c r="U10" s="65" t="s">
        <v>117</v>
      </c>
      <c r="V10" s="43">
        <v>0</v>
      </c>
      <c r="W10" s="44">
        <v>0</v>
      </c>
      <c r="X10" s="44">
        <v>0</v>
      </c>
      <c r="Y10" s="44">
        <v>0</v>
      </c>
      <c r="Z10" s="44">
        <v>2</v>
      </c>
      <c r="AA10" s="44">
        <v>1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5">
        <v>0</v>
      </c>
    </row>
    <row r="11" spans="2:37" ht="12" customHeight="1" x14ac:dyDescent="0.2">
      <c r="B11" s="19" t="s">
        <v>118</v>
      </c>
      <c r="C11" s="134">
        <v>8</v>
      </c>
      <c r="D11" s="135">
        <v>4</v>
      </c>
      <c r="E11" s="135">
        <v>6</v>
      </c>
      <c r="F11" s="135">
        <v>6</v>
      </c>
      <c r="G11" s="135">
        <v>10</v>
      </c>
      <c r="H11" s="135">
        <v>6</v>
      </c>
      <c r="I11" s="135">
        <v>16</v>
      </c>
      <c r="J11" s="135">
        <v>21</v>
      </c>
      <c r="K11" s="135">
        <v>16</v>
      </c>
      <c r="L11" s="135">
        <v>24</v>
      </c>
      <c r="M11" s="135">
        <v>21</v>
      </c>
      <c r="N11" s="135">
        <v>23</v>
      </c>
      <c r="O11" s="135">
        <v>19</v>
      </c>
      <c r="P11" s="135">
        <v>25</v>
      </c>
      <c r="Q11" s="135">
        <v>19</v>
      </c>
      <c r="R11" s="136">
        <v>13</v>
      </c>
      <c r="U11" s="19" t="s">
        <v>118</v>
      </c>
      <c r="V11" s="134">
        <v>3</v>
      </c>
      <c r="W11" s="135">
        <v>2</v>
      </c>
      <c r="X11" s="135">
        <v>4</v>
      </c>
      <c r="Y11" s="135">
        <v>3</v>
      </c>
      <c r="Z11" s="135">
        <v>6</v>
      </c>
      <c r="AA11" s="135">
        <v>3</v>
      </c>
      <c r="AB11" s="135">
        <v>13</v>
      </c>
      <c r="AC11" s="135">
        <v>19</v>
      </c>
      <c r="AD11" s="135">
        <v>14</v>
      </c>
      <c r="AE11" s="135">
        <v>17</v>
      </c>
      <c r="AF11" s="135">
        <v>18</v>
      </c>
      <c r="AG11" s="135">
        <v>17</v>
      </c>
      <c r="AH11" s="135">
        <v>11</v>
      </c>
      <c r="AI11" s="135">
        <v>25</v>
      </c>
      <c r="AJ11" s="135">
        <v>15</v>
      </c>
      <c r="AK11" s="136">
        <v>10</v>
      </c>
    </row>
    <row r="12" spans="2:37" ht="12" customHeight="1" x14ac:dyDescent="0.2">
      <c r="B12" s="137" t="s">
        <v>119</v>
      </c>
      <c r="C12" s="138">
        <v>8.5152000000000072</v>
      </c>
      <c r="D12" s="139">
        <v>0.69786015899999398</v>
      </c>
      <c r="E12" s="139">
        <v>3.8144286989969913</v>
      </c>
      <c r="F12" s="139">
        <v>4.6760000000000232</v>
      </c>
      <c r="G12" s="139">
        <v>7.1662999999999784</v>
      </c>
      <c r="H12" s="139">
        <v>6.7344264919110657</v>
      </c>
      <c r="I12" s="139">
        <v>17.132530828052069</v>
      </c>
      <c r="J12" s="139">
        <v>19.569474684253052</v>
      </c>
      <c r="K12" s="139">
        <v>17.654470000000117</v>
      </c>
      <c r="L12" s="139">
        <v>38.921611212573168</v>
      </c>
      <c r="M12" s="139">
        <v>24.314426116278156</v>
      </c>
      <c r="N12" s="139">
        <v>36.115990221923028</v>
      </c>
      <c r="O12" s="139">
        <v>22.713648457249832</v>
      </c>
      <c r="P12" s="139">
        <v>56.346202552999841</v>
      </c>
      <c r="Q12" s="139">
        <v>35.947316537984989</v>
      </c>
      <c r="R12" s="140">
        <v>34.97484139126604</v>
      </c>
      <c r="U12" s="137" t="s">
        <v>119</v>
      </c>
      <c r="V12" s="138">
        <v>3.4261000000000053</v>
      </c>
      <c r="W12" s="139">
        <v>0.52259999999998996</v>
      </c>
      <c r="X12" s="139">
        <v>3.1659999999999897</v>
      </c>
      <c r="Y12" s="139">
        <v>3.2652000000000214</v>
      </c>
      <c r="Z12" s="139">
        <v>4.3612999999999573</v>
      </c>
      <c r="AA12" s="139">
        <v>6.2591500000000764</v>
      </c>
      <c r="AB12" s="139">
        <v>14.881530828052064</v>
      </c>
      <c r="AC12" s="139">
        <v>18.983234684253034</v>
      </c>
      <c r="AD12" s="139">
        <v>17.275200000000126</v>
      </c>
      <c r="AE12" s="139">
        <v>28.778625068308116</v>
      </c>
      <c r="AF12" s="139">
        <v>18.122978575745179</v>
      </c>
      <c r="AG12" s="139">
        <v>28.882144213894009</v>
      </c>
      <c r="AH12" s="139">
        <v>14.703500124999863</v>
      </c>
      <c r="AI12" s="139">
        <v>56.346202552999841</v>
      </c>
      <c r="AJ12" s="139">
        <v>34.705786537985006</v>
      </c>
      <c r="AK12" s="140">
        <v>31.933978031266022</v>
      </c>
    </row>
    <row r="13" spans="2:37" ht="12" customHeight="1" x14ac:dyDescent="0.2">
      <c r="B13" s="137" t="s">
        <v>120</v>
      </c>
      <c r="C13" s="79">
        <v>138</v>
      </c>
      <c r="D13" s="80">
        <v>105</v>
      </c>
      <c r="E13" s="80">
        <v>142</v>
      </c>
      <c r="F13" s="80">
        <v>137</v>
      </c>
      <c r="G13" s="80">
        <v>202</v>
      </c>
      <c r="H13" s="80">
        <v>229</v>
      </c>
      <c r="I13" s="80">
        <v>288</v>
      </c>
      <c r="J13" s="80">
        <v>335</v>
      </c>
      <c r="K13" s="80">
        <v>333</v>
      </c>
      <c r="L13" s="80">
        <v>357</v>
      </c>
      <c r="M13" s="80">
        <v>369</v>
      </c>
      <c r="N13" s="80">
        <v>371</v>
      </c>
      <c r="O13" s="80">
        <v>433</v>
      </c>
      <c r="P13" s="80">
        <v>433</v>
      </c>
      <c r="Q13" s="80">
        <v>283</v>
      </c>
      <c r="R13" s="81">
        <v>108</v>
      </c>
      <c r="U13" s="137" t="s">
        <v>120</v>
      </c>
      <c r="V13" s="79">
        <v>138</v>
      </c>
      <c r="W13" s="80">
        <v>105</v>
      </c>
      <c r="X13" s="80">
        <v>142</v>
      </c>
      <c r="Y13" s="80">
        <v>137</v>
      </c>
      <c r="Z13" s="80">
        <v>202</v>
      </c>
      <c r="AA13" s="80">
        <v>229</v>
      </c>
      <c r="AB13" s="80">
        <v>288</v>
      </c>
      <c r="AC13" s="80">
        <v>335</v>
      </c>
      <c r="AD13" s="80">
        <v>333</v>
      </c>
      <c r="AE13" s="80">
        <v>357</v>
      </c>
      <c r="AF13" s="80">
        <v>369</v>
      </c>
      <c r="AG13" s="80">
        <v>371</v>
      </c>
      <c r="AH13" s="80">
        <v>433</v>
      </c>
      <c r="AI13" s="80">
        <v>433</v>
      </c>
      <c r="AJ13" s="80">
        <v>283</v>
      </c>
      <c r="AK13" s="81">
        <v>108</v>
      </c>
    </row>
    <row r="14" spans="2:37" ht="12" customHeight="1" x14ac:dyDescent="0.2">
      <c r="B14" s="137" t="s">
        <v>121</v>
      </c>
      <c r="C14" s="31">
        <v>109.53974586214001</v>
      </c>
      <c r="D14" s="32">
        <v>33.146169823076988</v>
      </c>
      <c r="E14" s="32">
        <v>59.267129316203992</v>
      </c>
      <c r="F14" s="32">
        <v>55.462995957195005</v>
      </c>
      <c r="G14" s="32">
        <v>74.196443695574956</v>
      </c>
      <c r="H14" s="32">
        <v>98.661182950156061</v>
      </c>
      <c r="I14" s="32">
        <v>123.45589928027708</v>
      </c>
      <c r="J14" s="32">
        <v>123.80286375647404</v>
      </c>
      <c r="K14" s="32">
        <v>147.92091460544609</v>
      </c>
      <c r="L14" s="32">
        <v>204.75005384157106</v>
      </c>
      <c r="M14" s="32">
        <v>178.93843749332916</v>
      </c>
      <c r="N14" s="32">
        <v>191.78039740641708</v>
      </c>
      <c r="O14" s="32">
        <v>206.74806201944855</v>
      </c>
      <c r="P14" s="32">
        <v>282.09423719916288</v>
      </c>
      <c r="Q14" s="32">
        <v>221.893589833834</v>
      </c>
      <c r="R14" s="33">
        <v>131.51328553733202</v>
      </c>
      <c r="U14" s="137" t="s">
        <v>121</v>
      </c>
      <c r="V14" s="31">
        <v>109.53974586214001</v>
      </c>
      <c r="W14" s="32">
        <v>33.146169823076988</v>
      </c>
      <c r="X14" s="32">
        <v>59.267129316203992</v>
      </c>
      <c r="Y14" s="32">
        <v>55.462995957195005</v>
      </c>
      <c r="Z14" s="32">
        <v>74.196443695574956</v>
      </c>
      <c r="AA14" s="32">
        <v>98.661182950156061</v>
      </c>
      <c r="AB14" s="32">
        <v>123.45589928027708</v>
      </c>
      <c r="AC14" s="32">
        <v>123.80286375647404</v>
      </c>
      <c r="AD14" s="32">
        <v>147.92091460544609</v>
      </c>
      <c r="AE14" s="32">
        <v>204.75005384157106</v>
      </c>
      <c r="AF14" s="32">
        <v>178.93843749332916</v>
      </c>
      <c r="AG14" s="32">
        <v>191.78039740641708</v>
      </c>
      <c r="AH14" s="32">
        <v>206.74806201944855</v>
      </c>
      <c r="AI14" s="32">
        <v>282.09423719916288</v>
      </c>
      <c r="AJ14" s="32">
        <v>221.893589833834</v>
      </c>
      <c r="AK14" s="33">
        <v>131.51328553733202</v>
      </c>
    </row>
    <row r="15" spans="2:37" ht="12" customHeight="1" x14ac:dyDescent="0.2">
      <c r="B15" s="137" t="s">
        <v>122</v>
      </c>
      <c r="C15" s="141">
        <v>5.7971014492753624E-2</v>
      </c>
      <c r="D15" s="142">
        <v>3.8095238095238099E-2</v>
      </c>
      <c r="E15" s="142">
        <v>4.2253521126760563E-2</v>
      </c>
      <c r="F15" s="142">
        <v>4.3795620437956206E-2</v>
      </c>
      <c r="G15" s="142">
        <v>4.9504950495049507E-2</v>
      </c>
      <c r="H15" s="142">
        <v>2.6200873362445413E-2</v>
      </c>
      <c r="I15" s="142">
        <v>5.5555555555555552E-2</v>
      </c>
      <c r="J15" s="142">
        <v>6.2686567164179099E-2</v>
      </c>
      <c r="K15" s="142">
        <v>4.8048048048048048E-2</v>
      </c>
      <c r="L15" s="142">
        <v>6.7226890756302518E-2</v>
      </c>
      <c r="M15" s="142">
        <v>5.6910569105691054E-2</v>
      </c>
      <c r="N15" s="142">
        <v>6.1994609164420483E-2</v>
      </c>
      <c r="O15" s="142">
        <v>4.3879907621247112E-2</v>
      </c>
      <c r="P15" s="142">
        <v>5.7736720554272515E-2</v>
      </c>
      <c r="Q15" s="142">
        <v>6.7137809187279157E-2</v>
      </c>
      <c r="R15" s="143">
        <v>0.12037037037037036</v>
      </c>
      <c r="U15" s="137" t="s">
        <v>122</v>
      </c>
      <c r="V15" s="141">
        <v>2.1739130434782608E-2</v>
      </c>
      <c r="W15" s="142">
        <v>1.9047619047619049E-2</v>
      </c>
      <c r="X15" s="142">
        <v>2.8169014084507043E-2</v>
      </c>
      <c r="Y15" s="142">
        <v>2.1897810218978103E-2</v>
      </c>
      <c r="Z15" s="142">
        <v>2.9702970297029702E-2</v>
      </c>
      <c r="AA15" s="142">
        <v>1.3100436681222707E-2</v>
      </c>
      <c r="AB15" s="142">
        <v>4.5138888888888888E-2</v>
      </c>
      <c r="AC15" s="142">
        <v>5.6716417910447764E-2</v>
      </c>
      <c r="AD15" s="142">
        <v>4.2042042042042045E-2</v>
      </c>
      <c r="AE15" s="142">
        <v>4.7619047619047616E-2</v>
      </c>
      <c r="AF15" s="142">
        <v>4.878048780487805E-2</v>
      </c>
      <c r="AG15" s="142">
        <v>4.5822102425876012E-2</v>
      </c>
      <c r="AH15" s="142">
        <v>2.5404157043879907E-2</v>
      </c>
      <c r="AI15" s="142">
        <v>5.7736720554272515E-2</v>
      </c>
      <c r="AJ15" s="142">
        <v>5.3003533568904596E-2</v>
      </c>
      <c r="AK15" s="143">
        <v>9.2592592592592587E-2</v>
      </c>
    </row>
    <row r="16" spans="2:37" ht="12" customHeight="1" x14ac:dyDescent="0.2">
      <c r="B16" s="137" t="s">
        <v>123</v>
      </c>
      <c r="C16" s="130">
        <v>7.7736167205616075E-2</v>
      </c>
      <c r="D16" s="131">
        <v>2.1054021104849666E-2</v>
      </c>
      <c r="E16" s="131">
        <v>6.4359936831867165E-2</v>
      </c>
      <c r="F16" s="131">
        <v>8.4308464036253042E-2</v>
      </c>
      <c r="G16" s="131">
        <v>9.6585491744092491E-2</v>
      </c>
      <c r="H16" s="131">
        <v>6.8258116216925138E-2</v>
      </c>
      <c r="I16" s="131">
        <v>0.13877450108039599</v>
      </c>
      <c r="J16" s="131">
        <v>0.15806964467919832</v>
      </c>
      <c r="K16" s="131">
        <v>0.11935073581102724</v>
      </c>
      <c r="L16" s="131">
        <v>0.19009328926814079</v>
      </c>
      <c r="M16" s="131">
        <v>0.13588151577094551</v>
      </c>
      <c r="N16" s="131">
        <v>0.18831950872114819</v>
      </c>
      <c r="O16" s="131">
        <v>0.10986148182183775</v>
      </c>
      <c r="P16" s="131">
        <v>0.19974248007490686</v>
      </c>
      <c r="Q16" s="131">
        <v>0.16200250113085418</v>
      </c>
      <c r="R16" s="132">
        <v>0.26594150734176514</v>
      </c>
      <c r="U16" s="137" t="s">
        <v>123</v>
      </c>
      <c r="V16" s="130">
        <v>3.1277231593287463E-2</v>
      </c>
      <c r="W16" s="131">
        <v>1.5766527559276124E-2</v>
      </c>
      <c r="X16" s="131">
        <v>5.3419155550940213E-2</v>
      </c>
      <c r="Y16" s="131">
        <v>5.8871684510516227E-2</v>
      </c>
      <c r="Z16" s="131">
        <v>5.878044529862101E-2</v>
      </c>
      <c r="AA16" s="131">
        <v>6.3440857010220716E-2</v>
      </c>
      <c r="AB16" s="131">
        <v>0.12054126951250105</v>
      </c>
      <c r="AC16" s="131">
        <v>0.15333437457144719</v>
      </c>
      <c r="AD16" s="131">
        <v>0.11678673057206811</v>
      </c>
      <c r="AE16" s="131">
        <v>0.14055490842789267</v>
      </c>
      <c r="AF16" s="131">
        <v>0.10128052323258274</v>
      </c>
      <c r="AG16" s="131">
        <v>0.15060008532930277</v>
      </c>
      <c r="AH16" s="131">
        <v>7.1117958646774268E-2</v>
      </c>
      <c r="AI16" s="131">
        <v>0.19974248007490686</v>
      </c>
      <c r="AJ16" s="131">
        <v>0.15640734175320065</v>
      </c>
      <c r="AK16" s="132">
        <v>0.24281940718606015</v>
      </c>
    </row>
    <row r="18" spans="2:37" ht="12" customHeight="1" x14ac:dyDescent="0.2">
      <c r="B18" s="65" t="s">
        <v>124</v>
      </c>
      <c r="C18" s="40">
        <v>5</v>
      </c>
      <c r="D18" s="41">
        <v>3</v>
      </c>
      <c r="E18" s="41">
        <v>5</v>
      </c>
      <c r="F18" s="41">
        <v>5</v>
      </c>
      <c r="G18" s="41">
        <v>9</v>
      </c>
      <c r="H18" s="41">
        <v>4</v>
      </c>
      <c r="I18" s="41">
        <v>15</v>
      </c>
      <c r="J18" s="41">
        <v>18</v>
      </c>
      <c r="K18" s="41">
        <v>15</v>
      </c>
      <c r="L18" s="41">
        <v>19</v>
      </c>
      <c r="M18" s="41">
        <v>18</v>
      </c>
      <c r="N18" s="41">
        <v>23</v>
      </c>
      <c r="O18" s="41">
        <v>17</v>
      </c>
      <c r="P18" s="41">
        <v>24</v>
      </c>
      <c r="Q18" s="41">
        <v>14</v>
      </c>
      <c r="R18" s="42">
        <v>13</v>
      </c>
      <c r="U18" s="65" t="s">
        <v>125</v>
      </c>
      <c r="V18" s="40">
        <v>0</v>
      </c>
      <c r="W18" s="41">
        <v>0</v>
      </c>
      <c r="X18" s="41">
        <v>1</v>
      </c>
      <c r="Y18" s="41">
        <v>0</v>
      </c>
      <c r="Z18" s="41">
        <v>1</v>
      </c>
      <c r="AA18" s="41">
        <v>0</v>
      </c>
      <c r="AB18" s="41">
        <v>4</v>
      </c>
      <c r="AC18" s="41">
        <v>7</v>
      </c>
      <c r="AD18" s="41">
        <v>4</v>
      </c>
      <c r="AE18" s="41">
        <v>5</v>
      </c>
      <c r="AF18" s="41">
        <v>8</v>
      </c>
      <c r="AG18" s="41">
        <v>9</v>
      </c>
      <c r="AH18" s="41">
        <v>2</v>
      </c>
      <c r="AI18" s="41">
        <v>15</v>
      </c>
      <c r="AJ18" s="41">
        <v>5</v>
      </c>
      <c r="AK18" s="42">
        <v>8</v>
      </c>
    </row>
    <row r="19" spans="2:37" ht="12" customHeight="1" x14ac:dyDescent="0.2">
      <c r="B19" s="144">
        <v>0.02</v>
      </c>
      <c r="C19" s="43">
        <v>3</v>
      </c>
      <c r="D19" s="44">
        <v>1</v>
      </c>
      <c r="E19" s="44">
        <v>1</v>
      </c>
      <c r="F19" s="44">
        <v>1</v>
      </c>
      <c r="G19" s="44">
        <v>1</v>
      </c>
      <c r="H19" s="44">
        <v>1</v>
      </c>
      <c r="I19" s="44">
        <v>1</v>
      </c>
      <c r="J19" s="44">
        <v>3</v>
      </c>
      <c r="K19" s="44">
        <v>0</v>
      </c>
      <c r="L19" s="44">
        <v>5</v>
      </c>
      <c r="M19" s="44">
        <v>3</v>
      </c>
      <c r="N19" s="44">
        <v>0</v>
      </c>
      <c r="O19" s="44">
        <v>2</v>
      </c>
      <c r="P19" s="44">
        <v>1</v>
      </c>
      <c r="Q19" s="44">
        <v>2</v>
      </c>
      <c r="R19" s="45">
        <v>0</v>
      </c>
      <c r="U19" s="144">
        <v>0.2</v>
      </c>
      <c r="V19" s="43">
        <v>3</v>
      </c>
      <c r="W19" s="44">
        <v>2</v>
      </c>
      <c r="X19" s="44">
        <v>3</v>
      </c>
      <c r="Y19" s="44">
        <v>3</v>
      </c>
      <c r="Z19" s="44">
        <v>3</v>
      </c>
      <c r="AA19" s="44">
        <v>2</v>
      </c>
      <c r="AB19" s="44">
        <v>9</v>
      </c>
      <c r="AC19" s="44">
        <v>12</v>
      </c>
      <c r="AD19" s="44">
        <v>10</v>
      </c>
      <c r="AE19" s="44">
        <v>12</v>
      </c>
      <c r="AF19" s="44">
        <v>10</v>
      </c>
      <c r="AG19" s="44">
        <v>8</v>
      </c>
      <c r="AH19" s="44">
        <v>9</v>
      </c>
      <c r="AI19" s="44">
        <v>10</v>
      </c>
      <c r="AJ19" s="44">
        <v>10</v>
      </c>
      <c r="AK19" s="45">
        <v>2</v>
      </c>
    </row>
    <row r="20" spans="2:37" ht="12" customHeight="1" x14ac:dyDescent="0.2">
      <c r="B20" s="65" t="s">
        <v>126</v>
      </c>
      <c r="C20" s="49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0</v>
      </c>
      <c r="J20" s="50">
        <v>0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3</v>
      </c>
      <c r="R20" s="51">
        <v>0</v>
      </c>
      <c r="U20" s="65" t="s">
        <v>127</v>
      </c>
      <c r="V20" s="49">
        <v>0</v>
      </c>
      <c r="W20" s="50">
        <v>0</v>
      </c>
      <c r="X20" s="50">
        <v>0</v>
      </c>
      <c r="Y20" s="50">
        <v>0</v>
      </c>
      <c r="Z20" s="50">
        <v>2</v>
      </c>
      <c r="AA20" s="50">
        <v>1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1">
        <v>0</v>
      </c>
    </row>
    <row r="22" spans="2:37" ht="12" customHeight="1" x14ac:dyDescent="0.2">
      <c r="C22" s="145" t="s">
        <v>128</v>
      </c>
      <c r="D22" s="145" t="s">
        <v>129</v>
      </c>
      <c r="E22" s="145" t="s">
        <v>130</v>
      </c>
      <c r="F22" s="145" t="s">
        <v>131</v>
      </c>
      <c r="G22" s="145" t="s">
        <v>132</v>
      </c>
      <c r="V22" s="145" t="s">
        <v>128</v>
      </c>
      <c r="W22" s="145" t="s">
        <v>129</v>
      </c>
      <c r="X22" s="145" t="s">
        <v>130</v>
      </c>
      <c r="Y22" s="145" t="s">
        <v>131</v>
      </c>
      <c r="Z22" s="145" t="s">
        <v>132</v>
      </c>
    </row>
    <row r="23" spans="2:37" ht="12" customHeight="1" x14ac:dyDescent="0.2">
      <c r="B23" s="65" t="s">
        <v>110</v>
      </c>
      <c r="C23" s="40">
        <v>3</v>
      </c>
      <c r="D23" s="41">
        <v>3</v>
      </c>
      <c r="E23" s="41">
        <v>5</v>
      </c>
      <c r="F23" s="41">
        <v>9</v>
      </c>
      <c r="G23" s="42">
        <v>7</v>
      </c>
      <c r="U23" s="65" t="s">
        <v>111</v>
      </c>
      <c r="V23" s="40">
        <v>0</v>
      </c>
      <c r="W23" s="41">
        <v>0</v>
      </c>
      <c r="X23" s="41">
        <v>0</v>
      </c>
      <c r="Y23" s="41">
        <v>0</v>
      </c>
      <c r="Z23" s="42">
        <v>0</v>
      </c>
    </row>
    <row r="24" spans="2:37" ht="12" customHeight="1" x14ac:dyDescent="0.2">
      <c r="B24" s="65" t="s">
        <v>112</v>
      </c>
      <c r="C24" s="43">
        <v>1</v>
      </c>
      <c r="D24" s="44">
        <v>8</v>
      </c>
      <c r="E24" s="44">
        <v>14</v>
      </c>
      <c r="F24" s="44">
        <v>23</v>
      </c>
      <c r="G24" s="45">
        <v>25</v>
      </c>
      <c r="U24" s="65" t="s">
        <v>113</v>
      </c>
      <c r="V24" s="43">
        <v>0</v>
      </c>
      <c r="W24" s="44">
        <v>0</v>
      </c>
      <c r="X24" s="44">
        <v>5</v>
      </c>
      <c r="Y24" s="44">
        <v>11</v>
      </c>
      <c r="Z24" s="45">
        <v>8</v>
      </c>
    </row>
    <row r="25" spans="2:37" ht="12" customHeight="1" x14ac:dyDescent="0.2">
      <c r="B25" s="65" t="s">
        <v>114</v>
      </c>
      <c r="C25" s="46">
        <v>14</v>
      </c>
      <c r="D25" s="47">
        <v>10</v>
      </c>
      <c r="E25" s="47">
        <v>33</v>
      </c>
      <c r="F25" s="47">
        <v>36</v>
      </c>
      <c r="G25" s="48">
        <v>41</v>
      </c>
      <c r="U25" s="65" t="s">
        <v>115</v>
      </c>
      <c r="V25" s="46">
        <v>9</v>
      </c>
      <c r="W25" s="47">
        <v>9</v>
      </c>
      <c r="X25" s="47">
        <v>41</v>
      </c>
      <c r="Y25" s="47">
        <v>41</v>
      </c>
      <c r="Z25" s="48">
        <v>53</v>
      </c>
    </row>
    <row r="26" spans="2:37" ht="12" customHeight="1" x14ac:dyDescent="0.2">
      <c r="B26" s="65" t="s">
        <v>116</v>
      </c>
      <c r="C26" s="43">
        <v>0</v>
      </c>
      <c r="D26" s="44">
        <v>1</v>
      </c>
      <c r="E26" s="44">
        <v>1</v>
      </c>
      <c r="F26" s="44">
        <v>0</v>
      </c>
      <c r="G26" s="45">
        <v>3</v>
      </c>
      <c r="U26" s="65" t="s">
        <v>117</v>
      </c>
      <c r="V26" s="43">
        <v>0</v>
      </c>
      <c r="W26" s="44">
        <v>3</v>
      </c>
      <c r="X26" s="44">
        <v>0</v>
      </c>
      <c r="Y26" s="44">
        <v>0</v>
      </c>
      <c r="Z26" s="45">
        <v>0</v>
      </c>
    </row>
    <row r="27" spans="2:37" ht="12" customHeight="1" x14ac:dyDescent="0.2">
      <c r="B27" s="19" t="s">
        <v>118</v>
      </c>
      <c r="C27" s="134">
        <v>18</v>
      </c>
      <c r="D27" s="135">
        <v>22</v>
      </c>
      <c r="E27" s="135">
        <v>53</v>
      </c>
      <c r="F27" s="135">
        <v>68</v>
      </c>
      <c r="G27" s="136">
        <v>76</v>
      </c>
      <c r="U27" s="19" t="s">
        <v>118</v>
      </c>
      <c r="V27" s="134">
        <v>9</v>
      </c>
      <c r="W27" s="135">
        <v>12</v>
      </c>
      <c r="X27" s="135">
        <v>46</v>
      </c>
      <c r="Y27" s="135">
        <v>52</v>
      </c>
      <c r="Z27" s="136">
        <v>61</v>
      </c>
    </row>
    <row r="29" spans="2:37" ht="12" customHeight="1" x14ac:dyDescent="0.2">
      <c r="B29" s="65" t="s">
        <v>124</v>
      </c>
      <c r="C29" s="40">
        <v>13</v>
      </c>
      <c r="D29" s="41">
        <v>18</v>
      </c>
      <c r="E29" s="41">
        <v>48</v>
      </c>
      <c r="F29" s="41">
        <v>60</v>
      </c>
      <c r="G29" s="42">
        <v>68</v>
      </c>
      <c r="U29" s="65" t="s">
        <v>125</v>
      </c>
      <c r="V29" s="40">
        <v>1</v>
      </c>
      <c r="W29" s="41">
        <v>1</v>
      </c>
      <c r="X29" s="41">
        <v>15</v>
      </c>
      <c r="Y29" s="41">
        <v>22</v>
      </c>
      <c r="Z29" s="42">
        <v>30</v>
      </c>
    </row>
    <row r="30" spans="2:37" ht="12" customHeight="1" x14ac:dyDescent="0.2">
      <c r="B30" s="144">
        <v>0.02</v>
      </c>
      <c r="C30" s="43">
        <v>5</v>
      </c>
      <c r="D30" s="44">
        <v>3</v>
      </c>
      <c r="E30" s="44">
        <v>4</v>
      </c>
      <c r="F30" s="44">
        <v>8</v>
      </c>
      <c r="G30" s="45">
        <v>5</v>
      </c>
      <c r="U30" s="144">
        <v>0.2</v>
      </c>
      <c r="V30" s="43">
        <v>8</v>
      </c>
      <c r="W30" s="44">
        <v>8</v>
      </c>
      <c r="X30" s="44">
        <v>31</v>
      </c>
      <c r="Y30" s="44">
        <v>30</v>
      </c>
      <c r="Z30" s="45">
        <v>31</v>
      </c>
    </row>
    <row r="31" spans="2:37" ht="12" customHeight="1" x14ac:dyDescent="0.2">
      <c r="B31" s="65" t="s">
        <v>126</v>
      </c>
      <c r="C31" s="49">
        <v>0</v>
      </c>
      <c r="D31" s="50">
        <v>1</v>
      </c>
      <c r="E31" s="50">
        <v>1</v>
      </c>
      <c r="F31" s="50">
        <v>0</v>
      </c>
      <c r="G31" s="51">
        <v>3</v>
      </c>
      <c r="U31" s="65" t="s">
        <v>127</v>
      </c>
      <c r="V31" s="49">
        <v>0</v>
      </c>
      <c r="W31" s="50">
        <v>3</v>
      </c>
      <c r="X31" s="50">
        <v>0</v>
      </c>
      <c r="Y31" s="50">
        <v>0</v>
      </c>
      <c r="Z31" s="51">
        <v>0</v>
      </c>
    </row>
    <row r="32" spans="2:37" ht="12" customHeight="1" x14ac:dyDescent="0.2">
      <c r="B32" s="117">
        <v>45107</v>
      </c>
      <c r="U32" s="117">
        <v>45107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5D68-F2DF-487C-B64A-0D2C13B034D6}">
  <sheetPr>
    <tabColor theme="9"/>
  </sheetPr>
  <dimension ref="B4:T10"/>
  <sheetViews>
    <sheetView showGridLines="0" zoomScaleNormal="100" workbookViewId="0"/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4" spans="2:20" ht="11.25" customHeight="1" x14ac:dyDescent="0.2">
      <c r="B4" s="170"/>
    </row>
    <row r="5" spans="2:20" ht="11.25" customHeight="1" x14ac:dyDescent="0.25">
      <c r="B5" s="172"/>
      <c r="C5" s="173" t="s">
        <v>273</v>
      </c>
      <c r="D5" s="173"/>
      <c r="E5" s="173"/>
      <c r="F5" s="173"/>
      <c r="G5" s="173"/>
      <c r="H5" s="173"/>
    </row>
    <row r="6" spans="2:20" ht="11.25" customHeight="1" x14ac:dyDescent="0.2">
      <c r="B6" s="174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77">
        <v>2023</v>
      </c>
    </row>
    <row r="7" spans="2:20" ht="11.25" customHeight="1" x14ac:dyDescent="0.2">
      <c r="B7" s="175" t="s">
        <v>27</v>
      </c>
      <c r="C7" s="178">
        <v>70.193877092888016</v>
      </c>
      <c r="D7" s="179">
        <v>49.030516467336007</v>
      </c>
      <c r="E7" s="179">
        <v>29.453737720292995</v>
      </c>
      <c r="F7" s="179">
        <v>33.601542234082004</v>
      </c>
      <c r="G7" s="179">
        <v>43.764183807706992</v>
      </c>
      <c r="H7" s="179">
        <v>31.384192257346996</v>
      </c>
      <c r="I7" s="179">
        <v>49.487897280754972</v>
      </c>
      <c r="J7" s="179">
        <v>48.765807682530991</v>
      </c>
      <c r="K7" s="179">
        <v>51.550364115791965</v>
      </c>
      <c r="L7" s="179">
        <v>116.94576199052501</v>
      </c>
      <c r="M7" s="179">
        <v>78.980857834384906</v>
      </c>
      <c r="N7" s="179">
        <v>79.724149335761354</v>
      </c>
      <c r="O7" s="179">
        <v>90.534804996308736</v>
      </c>
      <c r="P7" s="179">
        <v>67.695578819720993</v>
      </c>
      <c r="Q7" s="179">
        <v>48.422416926329987</v>
      </c>
      <c r="R7" s="180">
        <v>23.019309917002996</v>
      </c>
    </row>
    <row r="8" spans="2:20" ht="11.25" customHeight="1" x14ac:dyDescent="0.2">
      <c r="B8" s="181" t="s">
        <v>28</v>
      </c>
      <c r="C8" s="182">
        <v>214</v>
      </c>
      <c r="D8" s="183">
        <v>172</v>
      </c>
      <c r="E8" s="183">
        <v>122</v>
      </c>
      <c r="F8" s="183">
        <v>152</v>
      </c>
      <c r="G8" s="183">
        <v>165</v>
      </c>
      <c r="H8" s="183">
        <v>162</v>
      </c>
      <c r="I8" s="183">
        <v>223</v>
      </c>
      <c r="J8" s="183">
        <v>219</v>
      </c>
      <c r="K8" s="183">
        <v>248</v>
      </c>
      <c r="L8" s="183">
        <v>285</v>
      </c>
      <c r="M8" s="183">
        <v>356</v>
      </c>
      <c r="N8" s="183">
        <v>327</v>
      </c>
      <c r="O8" s="183">
        <v>318</v>
      </c>
      <c r="P8" s="183">
        <v>282</v>
      </c>
      <c r="Q8" s="183">
        <v>165</v>
      </c>
      <c r="R8" s="184">
        <v>53</v>
      </c>
    </row>
    <row r="9" spans="2:20" ht="11.25" customHeight="1" x14ac:dyDescent="0.2">
      <c r="B9" s="117">
        <v>45199</v>
      </c>
      <c r="N9" s="185"/>
      <c r="O9" s="185"/>
      <c r="P9" s="185"/>
      <c r="Q9" s="185"/>
      <c r="R9" s="185"/>
      <c r="S9" s="185"/>
      <c r="T9" s="185"/>
    </row>
    <row r="10" spans="2:20" ht="11.25" customHeight="1" x14ac:dyDescent="0.2">
      <c r="N10" s="185"/>
      <c r="O10" s="185"/>
      <c r="P10" s="185"/>
      <c r="Q10" s="185"/>
      <c r="R10" s="185"/>
      <c r="S10" s="185"/>
      <c r="T10" s="185"/>
    </row>
  </sheetData>
  <pageMargins left="0.7" right="0.7" top="0.75" bottom="0.75" header="0.3" footer="0.3"/>
  <pageSetup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F198-F07A-45EF-B788-D6B05D588A8C}">
  <sheetPr>
    <tabColor theme="9"/>
  </sheetPr>
  <dimension ref="A1:AO115"/>
  <sheetViews>
    <sheetView showGridLines="0" zoomScaleNormal="100" workbookViewId="0">
      <selection activeCell="B34" sqref="B34"/>
    </sheetView>
  </sheetViews>
  <sheetFormatPr defaultColWidth="11.83203125" defaultRowHeight="11.25" customHeight="1" x14ac:dyDescent="0.2"/>
  <cols>
    <col min="1" max="1" width="3.83203125" style="214" customWidth="1"/>
    <col min="2" max="2" width="24" style="214" bestFit="1" customWidth="1"/>
    <col min="3" max="11" width="11.83203125" style="214" customWidth="1"/>
    <col min="12" max="12" width="12.6640625" style="214" customWidth="1"/>
    <col min="13" max="18" width="11.83203125" style="214" customWidth="1"/>
    <col min="19" max="19" width="9.1640625" style="214" customWidth="1"/>
    <col min="20" max="21" width="11.83203125" style="214"/>
    <col min="22" max="22" width="18.6640625" style="214" bestFit="1" customWidth="1"/>
    <col min="23" max="16384" width="11.83203125" style="214"/>
  </cols>
  <sheetData>
    <row r="1" spans="1:40" ht="12" customHeight="1" x14ac:dyDescent="0.2">
      <c r="A1" s="214" t="s">
        <v>29</v>
      </c>
    </row>
    <row r="2" spans="1:40" ht="12" customHeight="1" x14ac:dyDescent="0.2"/>
    <row r="3" spans="1:40" ht="12" customHeight="1" x14ac:dyDescent="0.2"/>
    <row r="4" spans="1:40" ht="12" customHeight="1" x14ac:dyDescent="0.2"/>
    <row r="5" spans="1:40" ht="12" customHeight="1" x14ac:dyDescent="0.2">
      <c r="C5" s="215" t="s">
        <v>315</v>
      </c>
      <c r="V5" s="271"/>
      <c r="W5" s="272" t="s">
        <v>316</v>
      </c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3"/>
      <c r="AN5" s="273"/>
    </row>
    <row r="6" spans="1:40" ht="12" customHeight="1" x14ac:dyDescent="0.2">
      <c r="B6" s="216"/>
      <c r="C6" s="217">
        <v>2006</v>
      </c>
      <c r="D6" s="218">
        <v>2007</v>
      </c>
      <c r="E6" s="218">
        <v>2008</v>
      </c>
      <c r="F6" s="218">
        <v>2009</v>
      </c>
      <c r="G6" s="218">
        <v>2010</v>
      </c>
      <c r="H6" s="218">
        <v>2011</v>
      </c>
      <c r="I6" s="218">
        <v>2012</v>
      </c>
      <c r="J6" s="218">
        <v>2013</v>
      </c>
      <c r="K6" s="218">
        <v>2014</v>
      </c>
      <c r="L6" s="218">
        <v>2015</v>
      </c>
      <c r="M6" s="218">
        <v>2016</v>
      </c>
      <c r="N6" s="218">
        <v>2017</v>
      </c>
      <c r="O6" s="218">
        <v>2018</v>
      </c>
      <c r="P6" s="218">
        <v>2019</v>
      </c>
      <c r="Q6" s="218">
        <v>2020</v>
      </c>
      <c r="R6" s="218">
        <v>2021</v>
      </c>
      <c r="S6" s="218">
        <v>2022</v>
      </c>
      <c r="T6" s="219">
        <v>2023</v>
      </c>
      <c r="V6" s="273"/>
      <c r="W6" s="277">
        <v>2006</v>
      </c>
      <c r="X6" s="318">
        <v>2007</v>
      </c>
      <c r="Y6" s="318">
        <v>2008</v>
      </c>
      <c r="Z6" s="318">
        <v>2009</v>
      </c>
      <c r="AA6" s="318">
        <v>2010</v>
      </c>
      <c r="AB6" s="318">
        <v>2011</v>
      </c>
      <c r="AC6" s="318">
        <v>2012</v>
      </c>
      <c r="AD6" s="318">
        <v>2013</v>
      </c>
      <c r="AE6" s="318">
        <v>2014</v>
      </c>
      <c r="AF6" s="318">
        <v>2015</v>
      </c>
      <c r="AG6" s="318">
        <v>2016</v>
      </c>
      <c r="AH6" s="318">
        <v>2017</v>
      </c>
      <c r="AI6" s="318">
        <v>2018</v>
      </c>
      <c r="AJ6" s="318">
        <v>2019</v>
      </c>
      <c r="AK6" s="318">
        <v>2020</v>
      </c>
      <c r="AL6" s="318">
        <v>2021</v>
      </c>
      <c r="AM6" s="318">
        <v>2022</v>
      </c>
      <c r="AN6" s="319">
        <v>2023</v>
      </c>
    </row>
    <row r="7" spans="1:40" ht="12" customHeight="1" x14ac:dyDescent="0.2">
      <c r="B7" s="220" t="s">
        <v>30</v>
      </c>
      <c r="C7" s="221">
        <v>144.67164915976795</v>
      </c>
      <c r="D7" s="222">
        <v>180.47965656345181</v>
      </c>
      <c r="E7" s="222">
        <v>192.49472844656009</v>
      </c>
      <c r="F7" s="222">
        <v>190.91388619711671</v>
      </c>
      <c r="G7" s="222">
        <v>177.45346055660517</v>
      </c>
      <c r="H7" s="222">
        <v>169.957907907807</v>
      </c>
      <c r="I7" s="222">
        <v>160.76409311904544</v>
      </c>
      <c r="J7" s="222">
        <v>167.03320201653452</v>
      </c>
      <c r="K7" s="222">
        <v>159.80135579596896</v>
      </c>
      <c r="L7" s="222">
        <v>157.7042919337544</v>
      </c>
      <c r="M7" s="222">
        <v>184.34995144573949</v>
      </c>
      <c r="N7" s="222">
        <v>231.82331969491759</v>
      </c>
      <c r="O7" s="222">
        <v>233.77253111665286</v>
      </c>
      <c r="P7" s="222">
        <v>227.4483242973732</v>
      </c>
      <c r="Q7" s="222">
        <v>243.42603815769397</v>
      </c>
      <c r="R7" s="222">
        <v>203.61906408345777</v>
      </c>
      <c r="S7" s="222">
        <v>179.54603514710701</v>
      </c>
      <c r="T7" s="223">
        <v>174.21504442273536</v>
      </c>
      <c r="V7" s="277" t="s">
        <v>46</v>
      </c>
      <c r="W7" s="224">
        <v>144.67164915976795</v>
      </c>
      <c r="X7" s="225">
        <v>180.47965656345181</v>
      </c>
      <c r="Y7" s="225">
        <v>192.49472844656009</v>
      </c>
      <c r="Z7" s="225">
        <v>190.91388619711671</v>
      </c>
      <c r="AA7" s="225">
        <v>177.45346055660517</v>
      </c>
      <c r="AB7" s="225">
        <v>169.957907907807</v>
      </c>
      <c r="AC7" s="225">
        <v>160.76409311904544</v>
      </c>
      <c r="AD7" s="225">
        <v>167.03320201653452</v>
      </c>
      <c r="AE7" s="225">
        <v>159.80135579596896</v>
      </c>
      <c r="AF7" s="225">
        <v>157.7042919337544</v>
      </c>
      <c r="AG7" s="225">
        <v>184.34995144573949</v>
      </c>
      <c r="AH7" s="225">
        <v>231.82331969491759</v>
      </c>
      <c r="AI7" s="225">
        <v>233.77253111665286</v>
      </c>
      <c r="AJ7" s="225">
        <v>227.4483242973732</v>
      </c>
      <c r="AK7" s="225">
        <v>243.42603815769397</v>
      </c>
      <c r="AL7" s="225">
        <v>203.61906408345777</v>
      </c>
      <c r="AM7" s="225">
        <v>179.54603514710701</v>
      </c>
      <c r="AN7" s="226">
        <v>174.21504442273536</v>
      </c>
    </row>
    <row r="8" spans="1:40" ht="12" customHeight="1" x14ac:dyDescent="0.2">
      <c r="B8" s="227" t="s">
        <v>317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V8" s="278" t="s">
        <v>330</v>
      </c>
      <c r="W8" s="229">
        <v>99.428964653026654</v>
      </c>
      <c r="X8" s="230">
        <v>130.4846322776113</v>
      </c>
      <c r="Y8" s="230">
        <v>149.91405184215853</v>
      </c>
      <c r="Z8" s="230">
        <v>179.53588287470726</v>
      </c>
      <c r="AA8" s="230">
        <v>231.73273267651359</v>
      </c>
      <c r="AB8" s="230">
        <v>263.67600391140292</v>
      </c>
      <c r="AC8" s="230">
        <v>288.80505893626969</v>
      </c>
      <c r="AD8" s="230">
        <v>310.71560678198455</v>
      </c>
      <c r="AE8" s="230">
        <v>341.98620221669108</v>
      </c>
      <c r="AF8" s="230">
        <v>346.57098403673888</v>
      </c>
      <c r="AG8" s="230">
        <v>355.37867938299047</v>
      </c>
      <c r="AH8" s="230">
        <v>374.95118728920204</v>
      </c>
      <c r="AI8" s="230">
        <v>423.30621275156574</v>
      </c>
      <c r="AJ8" s="230">
        <v>465.60585308764405</v>
      </c>
      <c r="AK8" s="230">
        <v>597.53617558394922</v>
      </c>
      <c r="AL8" s="230">
        <v>822.69027817937933</v>
      </c>
      <c r="AM8" s="230">
        <v>739.02378519003173</v>
      </c>
      <c r="AN8" s="231">
        <v>740.05106506766458</v>
      </c>
    </row>
    <row r="9" spans="1:40" ht="12" customHeight="1" x14ac:dyDescent="0.2">
      <c r="V9" s="279" t="s">
        <v>33</v>
      </c>
      <c r="W9" s="232">
        <v>244.10061381279462</v>
      </c>
      <c r="X9" s="233">
        <v>310.96428884106308</v>
      </c>
      <c r="Y9" s="233">
        <v>342.40878028871862</v>
      </c>
      <c r="Z9" s="233">
        <v>370.44976907182399</v>
      </c>
      <c r="AA9" s="233">
        <v>409.18619323311873</v>
      </c>
      <c r="AB9" s="233">
        <v>433.63391181920991</v>
      </c>
      <c r="AC9" s="233">
        <v>449.56915205531516</v>
      </c>
      <c r="AD9" s="233">
        <v>477.74880879851906</v>
      </c>
      <c r="AE9" s="233">
        <v>501.78755801266004</v>
      </c>
      <c r="AF9" s="233">
        <v>504.27527597049328</v>
      </c>
      <c r="AG9" s="233">
        <v>539.72863082872993</v>
      </c>
      <c r="AH9" s="233">
        <v>606.77450698411963</v>
      </c>
      <c r="AI9" s="233">
        <v>657.07874386821857</v>
      </c>
      <c r="AJ9" s="233">
        <v>693.05417738501728</v>
      </c>
      <c r="AK9" s="233">
        <v>840.96221374164315</v>
      </c>
      <c r="AL9" s="233">
        <v>1026.3093422628372</v>
      </c>
      <c r="AM9" s="233">
        <v>918.56982033713871</v>
      </c>
      <c r="AN9" s="234">
        <v>914.26610949039991</v>
      </c>
    </row>
    <row r="10" spans="1:40" ht="12" customHeight="1" x14ac:dyDescent="0.2">
      <c r="M10" s="235"/>
      <c r="V10" s="227" t="s">
        <v>317</v>
      </c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</row>
    <row r="11" spans="1:40" ht="12" customHeight="1" x14ac:dyDescent="0.2">
      <c r="C11" s="236"/>
      <c r="D11" s="235">
        <v>2016</v>
      </c>
      <c r="E11" s="235">
        <v>2017</v>
      </c>
      <c r="F11" s="235">
        <v>2018</v>
      </c>
      <c r="G11" s="235">
        <v>2019</v>
      </c>
      <c r="H11" s="235">
        <v>2020</v>
      </c>
      <c r="I11" s="235">
        <v>2021</v>
      </c>
      <c r="J11" s="235">
        <v>2022</v>
      </c>
      <c r="K11" s="235">
        <v>2023</v>
      </c>
      <c r="L11" s="235" t="s">
        <v>34</v>
      </c>
      <c r="M11" s="321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</row>
    <row r="12" spans="1:40" ht="12.95" customHeight="1" x14ac:dyDescent="0.2">
      <c r="C12" s="238">
        <v>2006</v>
      </c>
      <c r="D12" s="235"/>
      <c r="E12" s="322"/>
      <c r="F12" s="322"/>
      <c r="G12" s="322"/>
      <c r="H12" s="322"/>
      <c r="I12" s="322"/>
      <c r="J12" s="322"/>
      <c r="K12" s="322"/>
      <c r="L12" s="239">
        <v>144.67164915976795</v>
      </c>
      <c r="M12" s="321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</row>
    <row r="13" spans="1:40" ht="12" customHeight="1" x14ac:dyDescent="0.2">
      <c r="C13" s="238">
        <v>2007</v>
      </c>
      <c r="D13" s="235"/>
      <c r="E13" s="322"/>
      <c r="F13" s="322"/>
      <c r="G13" s="322"/>
      <c r="H13" s="322"/>
      <c r="I13" s="322"/>
      <c r="J13" s="322"/>
      <c r="K13" s="322"/>
      <c r="L13" s="239">
        <v>180.47965656345181</v>
      </c>
      <c r="M13" s="321"/>
      <c r="V13" s="273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73"/>
      <c r="AK13" s="273"/>
      <c r="AL13" s="273"/>
      <c r="AM13" s="273"/>
      <c r="AN13" s="273"/>
    </row>
    <row r="14" spans="1:40" ht="12" customHeight="1" x14ac:dyDescent="0.2">
      <c r="C14" s="238">
        <v>2008</v>
      </c>
      <c r="D14" s="235"/>
      <c r="E14" s="322"/>
      <c r="F14" s="322"/>
      <c r="G14" s="322"/>
      <c r="H14" s="322"/>
      <c r="I14" s="322"/>
      <c r="J14" s="322"/>
      <c r="K14" s="322"/>
      <c r="L14" s="239">
        <v>192.49472844656009</v>
      </c>
      <c r="M14" s="321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</row>
    <row r="15" spans="1:40" ht="12" customHeight="1" x14ac:dyDescent="0.2">
      <c r="C15" s="238">
        <v>2009</v>
      </c>
      <c r="D15" s="235"/>
      <c r="E15" s="322"/>
      <c r="F15" s="322"/>
      <c r="G15" s="322"/>
      <c r="H15" s="322"/>
      <c r="I15" s="322"/>
      <c r="J15" s="322"/>
      <c r="K15" s="322"/>
      <c r="L15" s="239">
        <v>190.91388619711671</v>
      </c>
      <c r="M15" s="321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</row>
    <row r="16" spans="1:40" ht="12" customHeight="1" x14ac:dyDescent="0.2">
      <c r="C16" s="238">
        <v>2010</v>
      </c>
      <c r="D16" s="235"/>
      <c r="E16" s="322"/>
      <c r="F16" s="322"/>
      <c r="G16" s="322"/>
      <c r="H16" s="322"/>
      <c r="I16" s="322"/>
      <c r="J16" s="322"/>
      <c r="K16" s="322"/>
      <c r="L16" s="239">
        <v>177.45346055660517</v>
      </c>
      <c r="M16" s="321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</row>
    <row r="17" spans="2:41" ht="12" customHeight="1" x14ac:dyDescent="0.2">
      <c r="C17" s="238">
        <v>2011</v>
      </c>
      <c r="D17" s="235"/>
      <c r="E17" s="322"/>
      <c r="F17" s="322"/>
      <c r="G17" s="322"/>
      <c r="H17" s="322"/>
      <c r="I17" s="322"/>
      <c r="J17" s="322"/>
      <c r="K17" s="322"/>
      <c r="L17" s="239">
        <v>169.957907907807</v>
      </c>
      <c r="M17" s="321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</row>
    <row r="18" spans="2:41" ht="12" customHeight="1" x14ac:dyDescent="0.2">
      <c r="C18" s="238">
        <v>2012</v>
      </c>
      <c r="D18" s="235"/>
      <c r="E18" s="322"/>
      <c r="F18" s="322"/>
      <c r="G18" s="322"/>
      <c r="H18" s="322"/>
      <c r="I18" s="322"/>
      <c r="J18" s="322"/>
      <c r="K18" s="322"/>
      <c r="L18" s="239">
        <v>160.76409311904544</v>
      </c>
      <c r="M18" s="321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</row>
    <row r="19" spans="2:41" ht="12" customHeight="1" x14ac:dyDescent="0.2">
      <c r="C19" s="238">
        <v>2013</v>
      </c>
      <c r="D19" s="235"/>
      <c r="E19" s="322"/>
      <c r="F19" s="322"/>
      <c r="G19" s="322"/>
      <c r="H19" s="322"/>
      <c r="I19" s="322"/>
      <c r="J19" s="322"/>
      <c r="K19" s="322"/>
      <c r="L19" s="239">
        <v>167.03320201653452</v>
      </c>
      <c r="M19" s="321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</row>
    <row r="20" spans="2:41" ht="12" customHeight="1" x14ac:dyDescent="0.2">
      <c r="C20" s="238">
        <v>2014</v>
      </c>
      <c r="D20" s="235"/>
      <c r="E20" s="322"/>
      <c r="F20" s="322"/>
      <c r="G20" s="322"/>
      <c r="H20" s="322"/>
      <c r="I20" s="322"/>
      <c r="J20" s="322"/>
      <c r="K20" s="322"/>
      <c r="L20" s="239">
        <v>159.80135579596896</v>
      </c>
      <c r="M20" s="321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</row>
    <row r="21" spans="2:41" ht="12" customHeight="1" x14ac:dyDescent="0.2">
      <c r="C21" s="238">
        <v>2015</v>
      </c>
      <c r="D21" s="235"/>
      <c r="E21" s="322"/>
      <c r="F21" s="322"/>
      <c r="G21" s="322"/>
      <c r="H21" s="322"/>
      <c r="I21" s="322"/>
      <c r="J21" s="322"/>
      <c r="K21" s="322"/>
      <c r="L21" s="239">
        <v>157.7042919337544</v>
      </c>
      <c r="M21" s="321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</row>
    <row r="22" spans="2:41" ht="12" customHeight="1" x14ac:dyDescent="0.2">
      <c r="C22" s="238">
        <v>2016</v>
      </c>
      <c r="D22" s="235"/>
      <c r="E22" s="239"/>
      <c r="F22" s="239"/>
      <c r="G22" s="239"/>
      <c r="H22" s="239"/>
      <c r="I22" s="239"/>
      <c r="J22" s="239"/>
      <c r="K22" s="239"/>
      <c r="L22" s="239">
        <v>184.34995144573949</v>
      </c>
      <c r="M22" s="321"/>
      <c r="N22" s="240"/>
      <c r="O22" s="240"/>
      <c r="P22" s="240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</row>
    <row r="23" spans="2:41" ht="12" customHeight="1" x14ac:dyDescent="0.2">
      <c r="C23" s="236">
        <v>2017</v>
      </c>
      <c r="D23" s="241"/>
      <c r="E23" s="239"/>
      <c r="F23" s="239"/>
      <c r="G23" s="239"/>
      <c r="H23" s="239"/>
      <c r="I23" s="239"/>
      <c r="J23" s="239"/>
      <c r="K23" s="239"/>
      <c r="L23" s="239">
        <v>231.82331969491759</v>
      </c>
      <c r="M23" s="321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</row>
    <row r="24" spans="2:41" ht="12" customHeight="1" x14ac:dyDescent="0.2">
      <c r="C24" s="236">
        <v>2018</v>
      </c>
      <c r="D24" s="241"/>
      <c r="L24" s="239">
        <v>233.77253111665286</v>
      </c>
      <c r="M24" s="321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</row>
    <row r="25" spans="2:41" ht="12" customHeight="1" x14ac:dyDescent="0.2">
      <c r="C25" s="236">
        <v>2019</v>
      </c>
      <c r="D25" s="241"/>
      <c r="L25" s="239">
        <v>227.4483242973732</v>
      </c>
      <c r="M25" s="321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</row>
    <row r="26" spans="2:41" ht="12" customHeight="1" x14ac:dyDescent="0.2">
      <c r="C26" s="214">
        <v>2020</v>
      </c>
      <c r="D26" s="241"/>
      <c r="L26" s="239">
        <v>243.42603815769397</v>
      </c>
      <c r="M26" s="321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</row>
    <row r="27" spans="2:41" ht="12" customHeight="1" x14ac:dyDescent="0.2">
      <c r="C27" s="214">
        <v>2021</v>
      </c>
      <c r="D27" s="241"/>
      <c r="L27" s="239">
        <v>203.61906408345777</v>
      </c>
      <c r="M27" s="321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N27" s="273"/>
    </row>
    <row r="28" spans="2:41" ht="12" customHeight="1" x14ac:dyDescent="0.2">
      <c r="C28" s="214">
        <v>2022</v>
      </c>
      <c r="D28" s="242"/>
      <c r="E28" s="322"/>
      <c r="F28" s="322"/>
      <c r="G28" s="322"/>
      <c r="H28" s="322"/>
      <c r="I28" s="322"/>
      <c r="J28" s="322"/>
      <c r="K28" s="322"/>
      <c r="L28" s="239">
        <v>179.54603514710701</v>
      </c>
      <c r="M28" s="321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</row>
    <row r="29" spans="2:41" ht="12" customHeight="1" x14ac:dyDescent="0.2">
      <c r="C29" s="214">
        <v>2023</v>
      </c>
      <c r="D29" s="214">
        <v>10.315760226783016</v>
      </c>
      <c r="E29" s="214">
        <v>15.280313377626589</v>
      </c>
      <c r="F29" s="214">
        <v>13.526369179346929</v>
      </c>
      <c r="G29" s="214">
        <v>18.868383086463517</v>
      </c>
      <c r="H29" s="214">
        <v>33.664643293313027</v>
      </c>
      <c r="I29" s="214">
        <v>29.344686204123899</v>
      </c>
      <c r="J29" s="214">
        <v>35.772490309799593</v>
      </c>
      <c r="K29" s="214">
        <v>17.442398745278574</v>
      </c>
      <c r="L29" s="239">
        <v>174.21504442273536</v>
      </c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</row>
    <row r="30" spans="2:41" ht="12" customHeight="1" x14ac:dyDescent="0.2">
      <c r="C30" s="2"/>
      <c r="D30" s="2"/>
      <c r="E30" s="2"/>
      <c r="F30" s="2"/>
      <c r="G30" s="2"/>
      <c r="H30" s="2"/>
      <c r="I30" s="2"/>
      <c r="J30" s="2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</row>
    <row r="31" spans="2:41" ht="12" customHeight="1" x14ac:dyDescent="0.2">
      <c r="B31"/>
      <c r="C31"/>
      <c r="D31"/>
      <c r="E31"/>
      <c r="F31"/>
      <c r="G31"/>
      <c r="H31"/>
      <c r="I31"/>
      <c r="J31"/>
      <c r="O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3"/>
      <c r="AN31" s="273"/>
    </row>
    <row r="32" spans="2:41" ht="12" customHeight="1" x14ac:dyDescent="0.2">
      <c r="B32"/>
      <c r="C32"/>
      <c r="D32"/>
      <c r="E32"/>
      <c r="F32"/>
      <c r="G32"/>
      <c r="H32"/>
      <c r="I32"/>
      <c r="J32"/>
      <c r="V32" s="273"/>
      <c r="W32" s="272" t="s">
        <v>319</v>
      </c>
      <c r="X32" s="273"/>
      <c r="Y32" s="273"/>
      <c r="Z32" s="28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</row>
    <row r="33" spans="2:41" ht="12" customHeight="1" x14ac:dyDescent="0.2">
      <c r="B33"/>
      <c r="C33"/>
      <c r="D33"/>
      <c r="E33"/>
      <c r="F33"/>
      <c r="G33"/>
      <c r="H33"/>
      <c r="I33"/>
      <c r="J33"/>
      <c r="V33" s="284"/>
      <c r="W33" s="274">
        <v>2006</v>
      </c>
      <c r="X33" s="275">
        <v>2007</v>
      </c>
      <c r="Y33" s="275">
        <v>2008</v>
      </c>
      <c r="Z33" s="275">
        <v>2009</v>
      </c>
      <c r="AA33" s="275">
        <v>2010</v>
      </c>
      <c r="AB33" s="275">
        <v>2011</v>
      </c>
      <c r="AC33" s="275">
        <v>2012</v>
      </c>
      <c r="AD33" s="275">
        <v>2013</v>
      </c>
      <c r="AE33" s="275">
        <v>2014</v>
      </c>
      <c r="AF33" s="275">
        <v>2015</v>
      </c>
      <c r="AG33" s="275">
        <v>2016</v>
      </c>
      <c r="AH33" s="275">
        <v>2017</v>
      </c>
      <c r="AI33" s="275">
        <v>2018</v>
      </c>
      <c r="AJ33" s="275">
        <v>2019</v>
      </c>
      <c r="AK33" s="275">
        <v>2020</v>
      </c>
      <c r="AL33" s="275">
        <v>2021</v>
      </c>
      <c r="AM33" s="275">
        <v>2022</v>
      </c>
      <c r="AN33" s="276">
        <v>2023</v>
      </c>
      <c r="AO33" s="273"/>
    </row>
    <row r="34" spans="2:41" ht="12" customHeight="1" x14ac:dyDescent="0.2">
      <c r="B34"/>
      <c r="C34"/>
      <c r="D34"/>
      <c r="E34"/>
      <c r="F34"/>
      <c r="G34"/>
      <c r="H34"/>
      <c r="I34"/>
      <c r="J34"/>
      <c r="V34" s="285" t="s">
        <v>35</v>
      </c>
      <c r="W34" s="286">
        <v>117.4252267165807</v>
      </c>
      <c r="X34" s="287">
        <v>151.46092847172991</v>
      </c>
      <c r="Y34" s="287">
        <v>150.76917879237254</v>
      </c>
      <c r="Z34" s="287">
        <v>130.10573874348324</v>
      </c>
      <c r="AA34" s="287">
        <v>99.005799389484707</v>
      </c>
      <c r="AB34" s="287">
        <v>89.155839283037764</v>
      </c>
      <c r="AC34" s="287">
        <v>83.059572240448901</v>
      </c>
      <c r="AD34" s="287">
        <v>94.298741500851875</v>
      </c>
      <c r="AE34" s="287">
        <v>97.288085956175451</v>
      </c>
      <c r="AF34" s="287">
        <v>102.8866019509337</v>
      </c>
      <c r="AG34" s="287">
        <v>131.48987548023138</v>
      </c>
      <c r="AH34" s="287">
        <v>182.93387691668468</v>
      </c>
      <c r="AI34" s="287">
        <v>183.80613366281318</v>
      </c>
      <c r="AJ34" s="287">
        <v>164.25974458579279</v>
      </c>
      <c r="AK34" s="287">
        <v>163.26195753366926</v>
      </c>
      <c r="AL34" s="287">
        <v>132.58616763384381</v>
      </c>
      <c r="AM34" s="287">
        <v>111.9241200907064</v>
      </c>
      <c r="AN34" s="288">
        <v>82.559575259202092</v>
      </c>
      <c r="AO34" s="273"/>
    </row>
    <row r="35" spans="2:41" ht="12" customHeight="1" x14ac:dyDescent="0.2">
      <c r="B35"/>
      <c r="C35"/>
      <c r="D35"/>
      <c r="E35"/>
      <c r="F35"/>
      <c r="G35"/>
      <c r="H35"/>
      <c r="I35"/>
      <c r="J35"/>
      <c r="V35" s="289" t="s">
        <v>37</v>
      </c>
      <c r="W35" s="290">
        <v>20.294923812840128</v>
      </c>
      <c r="X35" s="291">
        <v>21.672920876115963</v>
      </c>
      <c r="Y35" s="291">
        <v>37.689623588093561</v>
      </c>
      <c r="Z35" s="291">
        <v>55.543722484768033</v>
      </c>
      <c r="AA35" s="291">
        <v>69.507856571794889</v>
      </c>
      <c r="AB35" s="291">
        <v>68.075144232184869</v>
      </c>
      <c r="AC35" s="291">
        <v>60.781813433476977</v>
      </c>
      <c r="AD35" s="291">
        <v>51.423359176393454</v>
      </c>
      <c r="AE35" s="291">
        <v>42.310250120202511</v>
      </c>
      <c r="AF35" s="291">
        <v>36.478905785841739</v>
      </c>
      <c r="AG35" s="291">
        <v>39.163810656127616</v>
      </c>
      <c r="AH35" s="291">
        <v>38.250063994554878</v>
      </c>
      <c r="AI35" s="291">
        <v>38.949924891668971</v>
      </c>
      <c r="AJ35" s="291">
        <v>51.179995155993979</v>
      </c>
      <c r="AK35" s="291">
        <v>68.294590220646541</v>
      </c>
      <c r="AL35" s="291">
        <v>58.819207786957584</v>
      </c>
      <c r="AM35" s="291">
        <v>52.397055759160871</v>
      </c>
      <c r="AN35" s="292">
        <v>66.059395559123473</v>
      </c>
      <c r="AO35" s="273"/>
    </row>
    <row r="36" spans="2:41" ht="12" customHeight="1" x14ac:dyDescent="0.2">
      <c r="B36"/>
      <c r="C36"/>
      <c r="D36"/>
      <c r="E36"/>
      <c r="F36"/>
      <c r="G36"/>
      <c r="H36"/>
      <c r="I36"/>
      <c r="J36"/>
      <c r="V36" s="293" t="s">
        <v>39</v>
      </c>
      <c r="W36" s="294">
        <v>6.9514986303471433</v>
      </c>
      <c r="X36" s="295">
        <v>7.3458072156058094</v>
      </c>
      <c r="Y36" s="295">
        <v>4.0359260660939382</v>
      </c>
      <c r="Z36" s="295">
        <v>5.264424968864966</v>
      </c>
      <c r="AA36" s="295">
        <v>8.9398045953256311</v>
      </c>
      <c r="AB36" s="295">
        <v>12.726924392584234</v>
      </c>
      <c r="AC36" s="295">
        <v>16.92270744511956</v>
      </c>
      <c r="AD36" s="295">
        <v>21.311101339289088</v>
      </c>
      <c r="AE36" s="295">
        <v>20.203019719590952</v>
      </c>
      <c r="AF36" s="295">
        <v>18.338784196978956</v>
      </c>
      <c r="AG36" s="295">
        <v>13.696265309379973</v>
      </c>
      <c r="AH36" s="295">
        <v>10.639378783677769</v>
      </c>
      <c r="AI36" s="295">
        <v>11.01647256217027</v>
      </c>
      <c r="AJ36" s="295">
        <v>12.008584555586513</v>
      </c>
      <c r="AK36" s="295">
        <v>11.869490403378325</v>
      </c>
      <c r="AL36" s="295">
        <v>12.213688662656384</v>
      </c>
      <c r="AM36" s="295">
        <v>15.224859297240108</v>
      </c>
      <c r="AN36" s="296">
        <v>25.596073604409611</v>
      </c>
      <c r="AO36" s="273"/>
    </row>
    <row r="37" spans="2:41" ht="12" customHeight="1" x14ac:dyDescent="0.2">
      <c r="B37"/>
      <c r="C37"/>
      <c r="D37"/>
      <c r="E37"/>
      <c r="F37"/>
      <c r="G37"/>
      <c r="H37"/>
      <c r="I37"/>
      <c r="J37"/>
      <c r="V37" s="227" t="s">
        <v>317</v>
      </c>
      <c r="W37" s="273"/>
      <c r="X37" s="273"/>
      <c r="Y37" s="273"/>
      <c r="Z37" s="28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</row>
    <row r="38" spans="2:41" ht="12" customHeight="1" x14ac:dyDescent="0.2">
      <c r="B38"/>
      <c r="C38"/>
      <c r="D38"/>
      <c r="E38"/>
      <c r="F38"/>
      <c r="G38"/>
      <c r="H38"/>
      <c r="I38"/>
      <c r="J38"/>
      <c r="V38" s="273"/>
      <c r="W38" s="273"/>
      <c r="X38" s="273"/>
      <c r="Y38" s="273"/>
      <c r="Z38" s="28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</row>
    <row r="39" spans="2:41" ht="12" customHeight="1" x14ac:dyDescent="0.2">
      <c r="B39"/>
      <c r="C39"/>
      <c r="D39"/>
      <c r="E39"/>
      <c r="F39"/>
      <c r="G39"/>
      <c r="H39"/>
      <c r="I39"/>
      <c r="J39"/>
      <c r="V39" s="273"/>
      <c r="W39" s="273"/>
      <c r="X39" s="273"/>
      <c r="Y39" s="273"/>
      <c r="Z39" s="28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  <c r="AM39" s="273"/>
      <c r="AN39" s="273"/>
      <c r="AO39" s="273"/>
    </row>
    <row r="40" spans="2:41" ht="19.5" customHeight="1" x14ac:dyDescent="0.2">
      <c r="B40"/>
      <c r="C40"/>
      <c r="D40"/>
      <c r="E40"/>
      <c r="F40"/>
      <c r="G40"/>
      <c r="H40"/>
      <c r="I40"/>
      <c r="J40"/>
      <c r="V40" s="273"/>
      <c r="W40" s="273"/>
      <c r="X40" s="273"/>
      <c r="Y40" s="273"/>
      <c r="Z40" s="28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  <c r="AM40" s="273"/>
      <c r="AN40" s="273"/>
      <c r="AO40" s="273"/>
    </row>
    <row r="41" spans="2:41" ht="11.25" customHeight="1" x14ac:dyDescent="0.2">
      <c r="C41" s="215" t="s">
        <v>318</v>
      </c>
      <c r="V41" s="273"/>
      <c r="W41" s="273"/>
      <c r="X41" s="273"/>
      <c r="Y41" s="273"/>
      <c r="Z41" s="28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</row>
    <row r="42" spans="2:41" ht="11.25" customHeight="1" x14ac:dyDescent="0.2">
      <c r="B42" s="216"/>
      <c r="C42" s="243">
        <v>2016</v>
      </c>
      <c r="D42" s="243">
        <v>2017</v>
      </c>
      <c r="E42" s="243">
        <v>2018</v>
      </c>
      <c r="F42" s="243">
        <v>2019</v>
      </c>
      <c r="G42" s="243">
        <v>2020</v>
      </c>
      <c r="H42" s="243">
        <v>2021</v>
      </c>
      <c r="I42" s="243">
        <v>2022</v>
      </c>
      <c r="J42" s="244">
        <v>2023</v>
      </c>
      <c r="V42" s="273"/>
      <c r="W42" s="273"/>
      <c r="X42" s="273"/>
      <c r="Y42" s="273"/>
      <c r="Z42" s="28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  <c r="AO42" s="273"/>
    </row>
    <row r="43" spans="2:41" ht="11.25" customHeight="1" x14ac:dyDescent="0.2">
      <c r="B43" s="255" t="s">
        <v>335</v>
      </c>
      <c r="C43" s="256">
        <v>0.6135922850197153</v>
      </c>
      <c r="D43" s="246">
        <v>0.62039667969958279</v>
      </c>
      <c r="E43" s="246">
        <v>0.89187508791251835</v>
      </c>
      <c r="F43" s="246">
        <v>1.3266826956656463</v>
      </c>
      <c r="G43" s="246">
        <v>2.2013448546668828</v>
      </c>
      <c r="H43" s="246">
        <v>2.0932294476665629</v>
      </c>
      <c r="I43" s="246">
        <v>1.4429228997715544</v>
      </c>
      <c r="J43" s="247">
        <v>0.32201138456517503</v>
      </c>
      <c r="V43" s="273"/>
      <c r="W43" s="273"/>
      <c r="X43" s="273"/>
      <c r="Y43" s="273"/>
      <c r="Z43" s="28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</row>
    <row r="44" spans="2:41" ht="11.25" customHeight="1" x14ac:dyDescent="0.2">
      <c r="B44" s="245" t="s">
        <v>168</v>
      </c>
      <c r="C44" s="257">
        <v>1.0818572865500526</v>
      </c>
      <c r="D44" s="248">
        <v>1.458060971871294</v>
      </c>
      <c r="E44" s="248">
        <v>1.7347158643516796</v>
      </c>
      <c r="F44" s="248">
        <v>3.0149162403398586</v>
      </c>
      <c r="G44" s="248">
        <v>3.7047232749267258</v>
      </c>
      <c r="H44" s="248">
        <v>3.7290743037926699</v>
      </c>
      <c r="I44" s="248">
        <v>2.3216889292438814</v>
      </c>
      <c r="J44" s="249">
        <v>1.6225981876966107</v>
      </c>
      <c r="V44" s="273"/>
      <c r="W44" s="273"/>
      <c r="X44" s="273"/>
      <c r="Y44" s="273"/>
      <c r="Z44" s="28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  <c r="AO44" s="273"/>
    </row>
    <row r="45" spans="2:41" ht="11.25" customHeight="1" x14ac:dyDescent="0.2">
      <c r="B45" s="245" t="s">
        <v>36</v>
      </c>
      <c r="C45" s="258">
        <v>1.7957744131614273</v>
      </c>
      <c r="D45" s="250">
        <v>2.1104500575427485</v>
      </c>
      <c r="E45" s="250">
        <v>2.5882528430644696</v>
      </c>
      <c r="F45" s="250">
        <v>3.1761767878830693</v>
      </c>
      <c r="G45" s="250">
        <v>4.8770127014422142</v>
      </c>
      <c r="H45" s="250">
        <v>4.7590016723975248</v>
      </c>
      <c r="I45" s="250">
        <v>4.0100614875659337</v>
      </c>
      <c r="J45" s="251">
        <v>1.1196271423399389</v>
      </c>
      <c r="V45" s="273"/>
      <c r="W45" s="273"/>
      <c r="X45" s="273"/>
      <c r="Y45" s="273"/>
      <c r="Z45" s="28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  <c r="AM45" s="273"/>
      <c r="AN45" s="273"/>
      <c r="AO45" s="273"/>
    </row>
    <row r="46" spans="2:41" ht="11.25" customHeight="1" x14ac:dyDescent="0.2">
      <c r="B46" s="245" t="s">
        <v>169</v>
      </c>
      <c r="C46" s="257">
        <v>1.8326740035342577</v>
      </c>
      <c r="D46" s="248">
        <v>2.2748731669842663</v>
      </c>
      <c r="E46" s="248">
        <v>3.3691176863765238</v>
      </c>
      <c r="F46" s="248">
        <v>4.4781549553998969</v>
      </c>
      <c r="G46" s="248">
        <v>4.9171205195650227</v>
      </c>
      <c r="H46" s="248">
        <v>10.399684295071259</v>
      </c>
      <c r="I46" s="248">
        <v>6.1500310816466612</v>
      </c>
      <c r="J46" s="249">
        <v>3.9447273168450727</v>
      </c>
      <c r="V46" s="273"/>
      <c r="W46" s="273"/>
      <c r="X46" s="273"/>
      <c r="Y46" s="273"/>
      <c r="Z46" s="28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N46" s="273"/>
      <c r="AO46" s="273"/>
    </row>
    <row r="47" spans="2:41" ht="11.25" customHeight="1" x14ac:dyDescent="0.2">
      <c r="B47" s="245" t="s">
        <v>170</v>
      </c>
      <c r="C47" s="258">
        <v>2.8382590006685833</v>
      </c>
      <c r="D47" s="250">
        <v>3.6089617008969244</v>
      </c>
      <c r="E47" s="250">
        <v>3.9084821586230905</v>
      </c>
      <c r="F47" s="250">
        <v>4.2926976872453073</v>
      </c>
      <c r="G47" s="250">
        <v>12.600380195041069</v>
      </c>
      <c r="H47" s="250">
        <v>8.3636964851958879</v>
      </c>
      <c r="I47" s="250">
        <v>21.847785911571563</v>
      </c>
      <c r="J47" s="251">
        <v>10.433434713831776</v>
      </c>
      <c r="V47" s="273"/>
      <c r="W47" s="273"/>
      <c r="X47" s="273"/>
      <c r="Y47" s="273"/>
      <c r="Z47" s="28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  <c r="AO47" s="273"/>
    </row>
    <row r="48" spans="2:41" ht="11.25" customHeight="1" x14ac:dyDescent="0.2">
      <c r="B48" s="245" t="s">
        <v>85</v>
      </c>
      <c r="C48" s="257">
        <v>2.1536032378489818</v>
      </c>
      <c r="D48" s="248">
        <v>5.2075708006317738</v>
      </c>
      <c r="E48" s="248">
        <v>1.0339255390186499</v>
      </c>
      <c r="F48" s="248">
        <v>2.5797547199297401</v>
      </c>
      <c r="G48" s="248">
        <v>5.3640617476711103</v>
      </c>
      <c r="H48" s="248">
        <v>0</v>
      </c>
      <c r="I48" s="248">
        <v>0</v>
      </c>
      <c r="J48" s="249">
        <v>0</v>
      </c>
      <c r="V48" s="273"/>
      <c r="W48" s="273"/>
      <c r="X48" s="273"/>
      <c r="Y48" s="273"/>
      <c r="Z48" s="28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  <c r="AM48" s="273"/>
      <c r="AN48" s="273"/>
      <c r="AO48" s="273"/>
    </row>
    <row r="49" spans="2:41" ht="11.25" customHeight="1" x14ac:dyDescent="0.2">
      <c r="B49" s="259" t="s">
        <v>41</v>
      </c>
      <c r="C49" s="260">
        <v>10.315760226783016</v>
      </c>
      <c r="D49" s="253">
        <v>15.280313377626587</v>
      </c>
      <c r="E49" s="253">
        <v>13.526369179346929</v>
      </c>
      <c r="F49" s="253">
        <v>18.86838308646352</v>
      </c>
      <c r="G49" s="253">
        <v>33.66464329331302</v>
      </c>
      <c r="H49" s="253">
        <v>29.344686204123899</v>
      </c>
      <c r="I49" s="253">
        <v>35.772490309799593</v>
      </c>
      <c r="J49" s="254">
        <v>17.442398745278574</v>
      </c>
      <c r="V49" s="273"/>
      <c r="W49" s="273"/>
      <c r="X49" s="273"/>
      <c r="Y49" s="273"/>
      <c r="Z49" s="28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  <c r="AM49" s="273"/>
      <c r="AN49" s="273"/>
      <c r="AO49" s="273"/>
    </row>
    <row r="50" spans="2:41" ht="11.25" customHeight="1" x14ac:dyDescent="0.2">
      <c r="B50" s="227" t="s">
        <v>317</v>
      </c>
      <c r="V50" s="273"/>
      <c r="W50" s="273"/>
      <c r="X50" s="273"/>
      <c r="Y50" s="273"/>
      <c r="Z50" s="28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  <c r="AM50" s="273"/>
      <c r="AN50" s="273"/>
      <c r="AO50" s="273"/>
    </row>
    <row r="51" spans="2:41" ht="11.25" customHeight="1" x14ac:dyDescent="0.2"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  <c r="AM51" s="273"/>
      <c r="AN51" s="273"/>
      <c r="AO51" s="273"/>
    </row>
    <row r="52" spans="2:41" ht="11.25" customHeight="1" x14ac:dyDescent="0.2"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</row>
    <row r="53" spans="2:41" ht="11.25" customHeight="1" x14ac:dyDescent="0.2"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  <c r="AM53" s="273"/>
      <c r="AN53" s="273"/>
      <c r="AO53" s="273"/>
    </row>
    <row r="54" spans="2:41" ht="11.25" customHeight="1" x14ac:dyDescent="0.2">
      <c r="B54" s="272" t="s">
        <v>320</v>
      </c>
      <c r="C54" s="297"/>
      <c r="D54" s="298"/>
      <c r="E54" s="298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  <c r="AM54" s="273"/>
      <c r="AN54" s="273"/>
      <c r="AO54" s="273"/>
    </row>
    <row r="55" spans="2:41" ht="11.25" customHeight="1" x14ac:dyDescent="0.2">
      <c r="B55" s="274" t="s">
        <v>42</v>
      </c>
      <c r="C55" s="275" t="s">
        <v>43</v>
      </c>
      <c r="D55" s="275" t="s">
        <v>44</v>
      </c>
      <c r="E55" s="323" t="s">
        <v>45</v>
      </c>
      <c r="F55" s="273"/>
      <c r="G55" s="273"/>
      <c r="H55" s="300"/>
      <c r="I55" s="273"/>
      <c r="J55" s="273"/>
      <c r="K55" s="273"/>
      <c r="L55" s="273"/>
      <c r="M55" s="273"/>
      <c r="N55" s="273"/>
      <c r="O55" s="273"/>
      <c r="P55" s="273"/>
      <c r="Q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  <c r="AM55" s="273"/>
      <c r="AN55" s="273"/>
      <c r="AO55" s="273"/>
    </row>
    <row r="56" spans="2:41" ht="11.25" customHeight="1" x14ac:dyDescent="0.2">
      <c r="B56" s="324">
        <v>1998</v>
      </c>
      <c r="C56" s="261">
        <v>-2.912364893079026</v>
      </c>
      <c r="D56" s="261">
        <v>0.41402782090736251</v>
      </c>
      <c r="E56" s="262">
        <v>-2.4983370721716636</v>
      </c>
      <c r="F56" s="273"/>
      <c r="G56" s="273"/>
      <c r="H56" s="263"/>
      <c r="I56" s="263"/>
      <c r="J56" s="263"/>
      <c r="K56" s="273"/>
      <c r="L56" s="283"/>
      <c r="M56" s="283"/>
      <c r="N56" s="273"/>
      <c r="O56" s="273"/>
      <c r="P56" s="273"/>
      <c r="Q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  <c r="AM56" s="273"/>
      <c r="AN56" s="273"/>
      <c r="AO56" s="273"/>
    </row>
    <row r="57" spans="2:41" ht="11.25" customHeight="1" x14ac:dyDescent="0.2">
      <c r="B57" s="325">
        <v>1999</v>
      </c>
      <c r="C57" s="264">
        <v>-6.1440888859714322</v>
      </c>
      <c r="D57" s="264">
        <v>1.5494982716625538</v>
      </c>
      <c r="E57" s="265">
        <v>-4.5945906143088786</v>
      </c>
      <c r="F57" s="273"/>
      <c r="G57" s="273"/>
      <c r="H57" s="263"/>
      <c r="I57" s="263"/>
      <c r="J57" s="263"/>
      <c r="K57" s="273"/>
      <c r="L57" s="283"/>
      <c r="M57" s="283"/>
      <c r="N57" s="273"/>
      <c r="O57" s="273"/>
      <c r="P57" s="273"/>
      <c r="Q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  <c r="AM57" s="273"/>
      <c r="AN57" s="273"/>
      <c r="AO57" s="273"/>
    </row>
    <row r="58" spans="2:41" ht="11.25" customHeight="1" x14ac:dyDescent="0.2">
      <c r="B58" s="324">
        <v>2000</v>
      </c>
      <c r="C58" s="261">
        <v>-5.7788877656057123</v>
      </c>
      <c r="D58" s="261">
        <v>2.5783011477260103</v>
      </c>
      <c r="E58" s="262">
        <v>-3.200586617879702</v>
      </c>
      <c r="F58" s="273"/>
      <c r="G58" s="273"/>
      <c r="H58" s="263"/>
      <c r="I58" s="263"/>
      <c r="J58" s="263"/>
      <c r="K58" s="273"/>
      <c r="L58" s="283"/>
      <c r="M58" s="283"/>
      <c r="N58" s="273"/>
      <c r="O58" s="273"/>
      <c r="P58" s="273"/>
      <c r="Q58" s="273"/>
      <c r="V58" s="273"/>
      <c r="W58" s="303"/>
      <c r="X58" s="273"/>
      <c r="Y58" s="273"/>
      <c r="Z58" s="273"/>
      <c r="AA58" s="273"/>
      <c r="AB58" s="273"/>
      <c r="AC58" s="273"/>
      <c r="AD58" s="273"/>
      <c r="AE58" s="273"/>
      <c r="AF58" s="273"/>
      <c r="AG58" s="303"/>
      <c r="AH58" s="273"/>
      <c r="AI58" s="273"/>
      <c r="AJ58" s="273"/>
      <c r="AK58" s="273"/>
      <c r="AL58" s="273"/>
      <c r="AM58" s="273"/>
      <c r="AN58" s="273"/>
      <c r="AO58" s="273"/>
    </row>
    <row r="59" spans="2:41" ht="11.25" customHeight="1" x14ac:dyDescent="0.2">
      <c r="B59" s="325">
        <v>2001</v>
      </c>
      <c r="C59" s="264">
        <v>-6.499835199368361</v>
      </c>
      <c r="D59" s="264">
        <v>1.5090214461053173</v>
      </c>
      <c r="E59" s="265">
        <v>-4.9908137532630441</v>
      </c>
      <c r="F59" s="273"/>
      <c r="G59" s="273"/>
      <c r="H59" s="263"/>
      <c r="I59" s="263"/>
      <c r="J59" s="263"/>
      <c r="K59" s="273"/>
      <c r="L59" s="283"/>
      <c r="M59" s="283"/>
      <c r="N59" s="273"/>
      <c r="O59" s="273"/>
      <c r="P59" s="273"/>
      <c r="Q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  <c r="AM59" s="273"/>
      <c r="AN59" s="273"/>
      <c r="AO59" s="273"/>
    </row>
    <row r="60" spans="2:41" ht="11.25" customHeight="1" x14ac:dyDescent="0.2">
      <c r="B60" s="324">
        <v>2002</v>
      </c>
      <c r="C60" s="261">
        <v>-7.638266992296689</v>
      </c>
      <c r="D60" s="261">
        <v>1.6157818866064999</v>
      </c>
      <c r="E60" s="262">
        <v>-6.0224851056901887</v>
      </c>
      <c r="F60" s="273"/>
      <c r="G60" s="273"/>
      <c r="H60" s="263"/>
      <c r="I60" s="263"/>
      <c r="J60" s="263"/>
      <c r="K60" s="273"/>
      <c r="L60" s="283"/>
      <c r="M60" s="283"/>
      <c r="N60" s="273"/>
      <c r="O60" s="273"/>
      <c r="P60" s="273"/>
      <c r="Q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73"/>
      <c r="AG60" s="273"/>
      <c r="AH60" s="273"/>
      <c r="AI60" s="273"/>
      <c r="AJ60" s="273"/>
      <c r="AK60" s="273"/>
      <c r="AL60" s="273"/>
      <c r="AM60" s="273"/>
      <c r="AN60" s="273"/>
      <c r="AO60" s="273"/>
    </row>
    <row r="61" spans="2:41" ht="11.25" customHeight="1" x14ac:dyDescent="0.2">
      <c r="B61" s="325">
        <v>2003</v>
      </c>
      <c r="C61" s="264">
        <v>-13.946495579494535</v>
      </c>
      <c r="D61" s="264">
        <v>2.7909046774030757</v>
      </c>
      <c r="E61" s="265">
        <v>-11.155590902091459</v>
      </c>
      <c r="F61" s="273"/>
      <c r="G61" s="273"/>
      <c r="H61" s="263"/>
      <c r="I61" s="263"/>
      <c r="J61" s="263"/>
      <c r="K61" s="273"/>
      <c r="L61" s="283"/>
      <c r="M61" s="283"/>
      <c r="N61" s="273"/>
      <c r="O61" s="273"/>
      <c r="P61" s="273"/>
      <c r="Q61" s="273"/>
      <c r="V61" s="273"/>
      <c r="W61" s="273"/>
      <c r="X61" s="273"/>
      <c r="Y61" s="273"/>
      <c r="Z61" s="273"/>
      <c r="AA61" s="273"/>
      <c r="AB61" s="273"/>
      <c r="AC61" s="273"/>
      <c r="AD61" s="273"/>
      <c r="AE61" s="273"/>
      <c r="AF61" s="273"/>
      <c r="AG61" s="273"/>
      <c r="AH61" s="273"/>
      <c r="AI61" s="273"/>
      <c r="AJ61" s="273"/>
      <c r="AK61" s="273"/>
      <c r="AL61" s="273"/>
      <c r="AM61" s="273"/>
      <c r="AN61" s="273"/>
      <c r="AO61" s="273"/>
    </row>
    <row r="62" spans="2:41" ht="11.25" customHeight="1" x14ac:dyDescent="0.2">
      <c r="B62" s="324">
        <v>2004</v>
      </c>
      <c r="C62" s="261">
        <v>-13.047978303195814</v>
      </c>
      <c r="D62" s="261">
        <v>7.6852256500846616</v>
      </c>
      <c r="E62" s="262">
        <v>-5.3627526531111522</v>
      </c>
      <c r="F62" s="273"/>
      <c r="G62" s="273"/>
      <c r="H62" s="263"/>
      <c r="I62" s="263"/>
      <c r="J62" s="263"/>
      <c r="K62" s="273"/>
      <c r="L62" s="283"/>
      <c r="M62" s="283"/>
      <c r="N62" s="273"/>
      <c r="O62" s="273"/>
      <c r="P62" s="273"/>
      <c r="Q62" s="273"/>
      <c r="V62" s="273"/>
      <c r="W62" s="273"/>
      <c r="X62" s="273"/>
      <c r="Y62" s="273"/>
      <c r="Z62" s="273"/>
      <c r="AA62" s="273"/>
      <c r="AB62" s="273"/>
      <c r="AC62" s="273"/>
      <c r="AD62" s="273"/>
      <c r="AE62" s="273"/>
      <c r="AF62" s="273"/>
      <c r="AG62" s="273"/>
      <c r="AH62" s="273"/>
      <c r="AI62" s="273"/>
      <c r="AJ62" s="273"/>
      <c r="AK62" s="273"/>
      <c r="AL62" s="273"/>
      <c r="AM62" s="273"/>
      <c r="AN62" s="273"/>
      <c r="AO62" s="273"/>
    </row>
    <row r="63" spans="2:41" ht="11.25" customHeight="1" x14ac:dyDescent="0.2">
      <c r="B63" s="325">
        <v>2005</v>
      </c>
      <c r="C63" s="264">
        <v>-17.131655971244523</v>
      </c>
      <c r="D63" s="264">
        <v>11.083951841289386</v>
      </c>
      <c r="E63" s="265">
        <v>-6.0477041299551377</v>
      </c>
      <c r="F63" s="273"/>
      <c r="G63" s="273"/>
      <c r="H63" s="263"/>
      <c r="I63" s="263"/>
      <c r="J63" s="263"/>
      <c r="K63" s="273"/>
      <c r="L63" s="283"/>
      <c r="M63" s="283"/>
      <c r="N63" s="273"/>
      <c r="O63" s="273"/>
      <c r="P63" s="273"/>
      <c r="Q63" s="273"/>
      <c r="V63" s="273"/>
      <c r="W63" s="273"/>
      <c r="X63" s="273"/>
      <c r="Y63" s="273"/>
      <c r="Z63" s="273"/>
      <c r="AA63" s="273"/>
      <c r="AB63" s="273"/>
      <c r="AC63" s="273"/>
      <c r="AD63" s="273"/>
      <c r="AE63" s="273"/>
      <c r="AF63" s="273"/>
      <c r="AG63" s="273"/>
      <c r="AH63" s="273"/>
      <c r="AI63" s="273"/>
      <c r="AJ63" s="273"/>
      <c r="AK63" s="273"/>
      <c r="AL63" s="273"/>
      <c r="AM63" s="273"/>
      <c r="AN63" s="273"/>
      <c r="AO63" s="273"/>
    </row>
    <row r="64" spans="2:41" ht="11.25" customHeight="1" x14ac:dyDescent="0.2">
      <c r="B64" s="324">
        <v>2006</v>
      </c>
      <c r="C64" s="261">
        <v>-42.484623833776041</v>
      </c>
      <c r="D64" s="261">
        <v>15.841386686721362</v>
      </c>
      <c r="E64" s="262">
        <v>-26.643237147054677</v>
      </c>
      <c r="F64" s="273"/>
      <c r="G64" s="273"/>
      <c r="H64" s="263"/>
      <c r="I64" s="263"/>
      <c r="J64" s="263"/>
      <c r="K64" s="273"/>
      <c r="L64" s="283"/>
      <c r="M64" s="283"/>
      <c r="N64" s="273"/>
      <c r="O64" s="273"/>
      <c r="P64" s="273"/>
      <c r="Q64" s="273"/>
      <c r="V64" s="273"/>
      <c r="W64" s="273"/>
      <c r="X64" s="273"/>
      <c r="Y64" s="273"/>
      <c r="Z64" s="273"/>
      <c r="AA64" s="273"/>
      <c r="AB64" s="273"/>
      <c r="AC64" s="273"/>
      <c r="AD64" s="273"/>
      <c r="AE64" s="273"/>
      <c r="AF64" s="273"/>
      <c r="AG64" s="273"/>
      <c r="AH64" s="273"/>
      <c r="AI64" s="273"/>
      <c r="AJ64" s="273"/>
      <c r="AK64" s="273"/>
      <c r="AL64" s="273"/>
      <c r="AM64" s="273"/>
      <c r="AN64" s="273"/>
      <c r="AO64" s="273"/>
    </row>
    <row r="65" spans="2:41" ht="11.25" customHeight="1" x14ac:dyDescent="0.2">
      <c r="B65" s="325">
        <v>2007</v>
      </c>
      <c r="C65" s="264">
        <v>-42.068914715595966</v>
      </c>
      <c r="D65" s="264">
        <v>23.448514320208844</v>
      </c>
      <c r="E65" s="265">
        <v>-18.620400395387122</v>
      </c>
      <c r="F65" s="273"/>
      <c r="G65" s="273"/>
      <c r="H65" s="263"/>
      <c r="I65" s="263"/>
      <c r="J65" s="263"/>
      <c r="K65" s="273"/>
      <c r="L65" s="283"/>
      <c r="M65" s="283"/>
      <c r="N65" s="273"/>
      <c r="O65" s="273"/>
      <c r="P65" s="273"/>
      <c r="Q65" s="273"/>
      <c r="V65" s="273"/>
      <c r="W65" s="273"/>
      <c r="X65" s="273"/>
      <c r="Y65" s="273"/>
      <c r="Z65" s="273"/>
      <c r="AA65" s="273"/>
      <c r="AB65" s="273"/>
      <c r="AC65" s="273"/>
      <c r="AD65" s="273"/>
      <c r="AE65" s="273"/>
      <c r="AF65" s="273"/>
      <c r="AG65" s="273"/>
      <c r="AH65" s="273"/>
      <c r="AI65" s="273"/>
      <c r="AJ65" s="273"/>
      <c r="AK65" s="273"/>
      <c r="AL65" s="273"/>
      <c r="AM65" s="273"/>
      <c r="AN65" s="273"/>
      <c r="AO65" s="273"/>
    </row>
    <row r="66" spans="2:41" ht="11.25" customHeight="1" x14ac:dyDescent="0.2">
      <c r="B66" s="324">
        <v>2008</v>
      </c>
      <c r="C66" s="261">
        <v>-51.174397437254839</v>
      </c>
      <c r="D66" s="261">
        <v>10.946788707575005</v>
      </c>
      <c r="E66" s="262">
        <v>-40.227608729679837</v>
      </c>
      <c r="F66" s="273"/>
      <c r="G66" s="273"/>
      <c r="H66" s="263"/>
      <c r="I66" s="263"/>
      <c r="J66" s="263"/>
      <c r="K66" s="273"/>
      <c r="L66" s="283"/>
      <c r="M66" s="283"/>
      <c r="N66" s="273"/>
      <c r="O66" s="273"/>
      <c r="P66" s="273"/>
      <c r="Q66" s="273"/>
    </row>
    <row r="67" spans="2:41" ht="11.25" customHeight="1" x14ac:dyDescent="0.2">
      <c r="B67" s="325">
        <v>2009</v>
      </c>
      <c r="C67" s="264">
        <v>-37.504645282717625</v>
      </c>
      <c r="D67" s="264">
        <v>10.354429079825321</v>
      </c>
      <c r="E67" s="265">
        <v>-27.150216202892302</v>
      </c>
      <c r="F67" s="273"/>
      <c r="G67" s="273"/>
      <c r="H67" s="263"/>
      <c r="I67" s="263"/>
      <c r="J67" s="263"/>
      <c r="K67" s="273"/>
      <c r="L67" s="283"/>
      <c r="M67" s="283"/>
      <c r="N67" s="273"/>
      <c r="O67" s="273"/>
      <c r="P67" s="273"/>
      <c r="Q67" s="273"/>
    </row>
    <row r="68" spans="2:41" ht="11.25" customHeight="1" x14ac:dyDescent="0.2">
      <c r="B68" s="324">
        <v>2010</v>
      </c>
      <c r="C68" s="261">
        <v>-50.384525323981158</v>
      </c>
      <c r="D68" s="261">
        <v>15.257883233948306</v>
      </c>
      <c r="E68" s="262">
        <v>-35.126642090032853</v>
      </c>
      <c r="F68" s="273"/>
      <c r="G68" s="273"/>
      <c r="H68" s="263"/>
      <c r="I68" s="263"/>
      <c r="J68" s="263"/>
      <c r="K68" s="273"/>
      <c r="L68" s="283"/>
      <c r="M68" s="283"/>
      <c r="N68" s="273"/>
      <c r="O68" s="273"/>
      <c r="P68" s="273"/>
      <c r="Q68" s="273"/>
    </row>
    <row r="69" spans="2:41" ht="11.25" customHeight="1" x14ac:dyDescent="0.2">
      <c r="B69" s="325">
        <v>2011</v>
      </c>
      <c r="C69" s="264">
        <v>-40.364526117852016</v>
      </c>
      <c r="D69" s="264">
        <v>31.835253695982288</v>
      </c>
      <c r="E69" s="265">
        <v>-8.5292724218697273</v>
      </c>
      <c r="F69" s="273"/>
      <c r="G69" s="273"/>
      <c r="H69" s="263"/>
      <c r="I69" s="263"/>
      <c r="J69" s="263"/>
      <c r="K69" s="273"/>
      <c r="L69" s="283"/>
      <c r="M69" s="283"/>
      <c r="N69" s="273"/>
      <c r="O69" s="273"/>
      <c r="P69" s="273"/>
      <c r="Q69" s="273"/>
    </row>
    <row r="70" spans="2:41" ht="11.25" customHeight="1" x14ac:dyDescent="0.2">
      <c r="B70" s="324">
        <v>2012</v>
      </c>
      <c r="C70" s="261">
        <v>-44.731323928486844</v>
      </c>
      <c r="D70" s="261">
        <v>40.651905934147948</v>
      </c>
      <c r="E70" s="262">
        <v>-4.0794179943388968</v>
      </c>
      <c r="F70" s="273"/>
      <c r="G70" s="273"/>
      <c r="H70" s="263"/>
      <c r="I70" s="263"/>
      <c r="J70" s="263"/>
      <c r="K70" s="273"/>
      <c r="L70" s="283"/>
      <c r="M70" s="283"/>
      <c r="N70" s="273"/>
      <c r="O70" s="273"/>
      <c r="P70" s="273"/>
      <c r="Q70" s="273"/>
    </row>
    <row r="71" spans="2:41" ht="11.25" customHeight="1" x14ac:dyDescent="0.2">
      <c r="B71" s="325">
        <v>2013</v>
      </c>
      <c r="C71" s="264">
        <v>-38.961871724971978</v>
      </c>
      <c r="D71" s="264">
        <v>50.487162393991575</v>
      </c>
      <c r="E71" s="265">
        <v>11.525290669019597</v>
      </c>
      <c r="F71" s="273"/>
      <c r="G71" s="273"/>
      <c r="H71" s="263"/>
      <c r="I71" s="263"/>
      <c r="J71" s="263"/>
      <c r="K71" s="273"/>
      <c r="L71" s="283"/>
      <c r="M71" s="283"/>
      <c r="N71" s="273"/>
      <c r="O71" s="273"/>
      <c r="P71" s="273"/>
      <c r="Q71" s="273"/>
    </row>
    <row r="72" spans="2:41" ht="11.25" customHeight="1" x14ac:dyDescent="0.2">
      <c r="B72" s="324">
        <v>2014</v>
      </c>
      <c r="C72" s="261">
        <v>-47.306292133015461</v>
      </c>
      <c r="D72" s="261">
        <v>66.447051766090041</v>
      </c>
      <c r="E72" s="262">
        <v>19.14075963307458</v>
      </c>
      <c r="F72" s="273"/>
      <c r="G72" s="273"/>
      <c r="H72" s="263"/>
      <c r="I72" s="263"/>
      <c r="J72" s="263"/>
      <c r="K72" s="273"/>
      <c r="L72" s="283"/>
      <c r="M72" s="283"/>
      <c r="N72" s="273"/>
      <c r="O72" s="273"/>
      <c r="P72" s="273"/>
      <c r="Q72" s="273"/>
    </row>
    <row r="73" spans="2:41" ht="11.25" customHeight="1" x14ac:dyDescent="0.2">
      <c r="B73" s="325">
        <v>2015</v>
      </c>
      <c r="C73" s="264">
        <v>-48.900730475477644</v>
      </c>
      <c r="D73" s="264">
        <v>69.880047933992344</v>
      </c>
      <c r="E73" s="265">
        <v>20.9793174585147</v>
      </c>
      <c r="F73" s="273"/>
      <c r="G73" s="273"/>
      <c r="H73" s="263"/>
      <c r="I73" s="263"/>
      <c r="J73" s="263"/>
      <c r="K73" s="273"/>
      <c r="L73" s="283"/>
      <c r="M73" s="283"/>
      <c r="N73" s="273"/>
      <c r="O73" s="273"/>
      <c r="P73" s="273"/>
      <c r="Q73" s="273"/>
    </row>
    <row r="74" spans="2:41" ht="11.25" customHeight="1" x14ac:dyDescent="0.2">
      <c r="B74" s="324">
        <v>2016</v>
      </c>
      <c r="C74" s="261">
        <v>-46.57667515121063</v>
      </c>
      <c r="D74" s="261">
        <v>63.208928141403014</v>
      </c>
      <c r="E74" s="262">
        <v>16.632252990192384</v>
      </c>
      <c r="F74" s="273"/>
      <c r="G74" s="273"/>
      <c r="H74" s="263"/>
      <c r="I74" s="263"/>
      <c r="J74" s="263"/>
      <c r="K74" s="273"/>
      <c r="L74" s="283"/>
      <c r="M74" s="283"/>
      <c r="N74" s="273"/>
      <c r="O74" s="273"/>
      <c r="P74" s="273"/>
      <c r="Q74" s="273"/>
    </row>
    <row r="75" spans="2:41" ht="11.25" customHeight="1" x14ac:dyDescent="0.2">
      <c r="B75" s="325">
        <v>2017</v>
      </c>
      <c r="C75" s="264">
        <v>-52.136001975688153</v>
      </c>
      <c r="D75" s="264">
        <v>75.159688754390174</v>
      </c>
      <c r="E75" s="265">
        <v>23.023686778702022</v>
      </c>
      <c r="F75" s="273"/>
      <c r="G75" s="273"/>
      <c r="H75" s="263"/>
      <c r="I75" s="263"/>
      <c r="J75" s="263"/>
      <c r="K75" s="273"/>
      <c r="L75" s="283"/>
      <c r="M75" s="283"/>
      <c r="N75" s="273"/>
      <c r="O75" s="273"/>
      <c r="P75" s="273"/>
      <c r="Q75" s="273"/>
    </row>
    <row r="76" spans="2:41" ht="11.25" customHeight="1" x14ac:dyDescent="0.2">
      <c r="B76" s="324">
        <v>2018</v>
      </c>
      <c r="C76" s="261">
        <v>-70.423097911892228</v>
      </c>
      <c r="D76" s="261">
        <v>82.160066617604116</v>
      </c>
      <c r="E76" s="262">
        <v>11.736968705711888</v>
      </c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</row>
    <row r="77" spans="2:41" ht="11.25" customHeight="1" x14ac:dyDescent="0.2">
      <c r="B77" s="304">
        <v>2019</v>
      </c>
      <c r="C77" s="264">
        <v>-67.183207935770398</v>
      </c>
      <c r="D77" s="264">
        <v>64.076979519873973</v>
      </c>
      <c r="E77" s="265">
        <v>-3.1062284158964246</v>
      </c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</row>
    <row r="78" spans="2:41" ht="11.25" customHeight="1" x14ac:dyDescent="0.2">
      <c r="B78" s="324">
        <v>2020</v>
      </c>
      <c r="C78" s="261">
        <v>-73.27931525790342</v>
      </c>
      <c r="D78" s="261">
        <v>76.806107795488444</v>
      </c>
      <c r="E78" s="262">
        <v>3.526792537585024</v>
      </c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</row>
    <row r="79" spans="2:41" ht="11.25" customHeight="1" x14ac:dyDescent="0.2">
      <c r="B79" s="304">
        <v>2021</v>
      </c>
      <c r="C79" s="264">
        <v>-88.976304451236729</v>
      </c>
      <c r="D79" s="264">
        <v>156.27914079936909</v>
      </c>
      <c r="E79" s="265">
        <v>67.302836348132359</v>
      </c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</row>
    <row r="80" spans="2:41" ht="11.25" customHeight="1" x14ac:dyDescent="0.2">
      <c r="B80" s="324">
        <v>2022</v>
      </c>
      <c r="C80" s="261">
        <v>-59.201251262776324</v>
      </c>
      <c r="D80" s="261">
        <v>122.86538142774883</v>
      </c>
      <c r="E80" s="262">
        <v>63.664130164972505</v>
      </c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</row>
    <row r="81" spans="2:18" ht="11.25" customHeight="1" x14ac:dyDescent="0.2">
      <c r="B81" s="320">
        <v>2023</v>
      </c>
      <c r="C81" s="307">
        <v>-19.907960015017657</v>
      </c>
      <c r="D81" s="307">
        <v>12.53133658673719</v>
      </c>
      <c r="E81" s="308">
        <v>-7.3766234282804675</v>
      </c>
      <c r="F81" s="273"/>
      <c r="G81" s="273"/>
      <c r="H81" s="273"/>
      <c r="I81" s="273"/>
      <c r="J81" s="273"/>
      <c r="K81" s="273"/>
      <c r="L81" s="273"/>
      <c r="M81" s="297"/>
      <c r="N81" s="273"/>
      <c r="O81" s="273"/>
      <c r="P81" s="273"/>
      <c r="Q81" s="273"/>
    </row>
    <row r="82" spans="2:18" ht="11.25" customHeight="1" x14ac:dyDescent="0.2">
      <c r="B82" s="273" t="s">
        <v>317</v>
      </c>
      <c r="C82" s="298"/>
      <c r="D82" s="298"/>
      <c r="E82" s="298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</row>
    <row r="83" spans="2:18" ht="11.25" customHeight="1" x14ac:dyDescent="0.2">
      <c r="B83" s="273"/>
      <c r="C83" s="309"/>
      <c r="D83" s="298"/>
      <c r="E83" s="298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</row>
    <row r="84" spans="2:18" ht="11.25" customHeight="1" x14ac:dyDescent="0.2">
      <c r="B84" s="273"/>
      <c r="C84" s="298"/>
      <c r="D84" s="298"/>
      <c r="E84" s="298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</row>
    <row r="85" spans="2:18" ht="11.25" customHeight="1" x14ac:dyDescent="0.2">
      <c r="B85" s="273"/>
      <c r="C85" s="298"/>
      <c r="D85" s="298"/>
      <c r="E85" s="298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</row>
    <row r="86" spans="2:18" ht="11.25" customHeight="1" x14ac:dyDescent="0.25">
      <c r="B86" s="310"/>
      <c r="C86" s="311" t="s">
        <v>321</v>
      </c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1"/>
    </row>
    <row r="87" spans="2:18" ht="11.25" customHeight="1" x14ac:dyDescent="0.2">
      <c r="B87" s="312"/>
      <c r="C87" s="10">
        <v>2008</v>
      </c>
      <c r="D87" s="11">
        <v>2009</v>
      </c>
      <c r="E87" s="11">
        <v>2010</v>
      </c>
      <c r="F87" s="11">
        <v>2011</v>
      </c>
      <c r="G87" s="11">
        <v>2012</v>
      </c>
      <c r="H87" s="11">
        <v>2013</v>
      </c>
      <c r="I87" s="11">
        <v>2014</v>
      </c>
      <c r="J87" s="11">
        <v>2015</v>
      </c>
      <c r="K87" s="11">
        <v>2016</v>
      </c>
      <c r="L87" s="11">
        <v>2017</v>
      </c>
      <c r="M87" s="11">
        <v>2018</v>
      </c>
      <c r="N87" s="11">
        <v>2019</v>
      </c>
      <c r="O87" s="11">
        <v>2020</v>
      </c>
      <c r="P87" s="11">
        <v>2021</v>
      </c>
      <c r="Q87" s="11">
        <v>2022</v>
      </c>
      <c r="R87" s="107">
        <v>2023</v>
      </c>
    </row>
    <row r="88" spans="2:18" ht="11.25" customHeight="1" x14ac:dyDescent="0.2">
      <c r="B88" s="313" t="s">
        <v>46</v>
      </c>
      <c r="C88" s="108">
        <v>192.49472844656009</v>
      </c>
      <c r="D88" s="109">
        <v>190.91388619711671</v>
      </c>
      <c r="E88" s="109">
        <v>177.45346055660517</v>
      </c>
      <c r="F88" s="109">
        <v>169.957907907807</v>
      </c>
      <c r="G88" s="109">
        <v>160.76409311904544</v>
      </c>
      <c r="H88" s="109">
        <v>167.03320201653452</v>
      </c>
      <c r="I88" s="109">
        <v>159.80135579596896</v>
      </c>
      <c r="J88" s="109">
        <v>157.7042919337544</v>
      </c>
      <c r="K88" s="109">
        <v>184.34995144573949</v>
      </c>
      <c r="L88" s="109">
        <v>231.82331969491759</v>
      </c>
      <c r="M88" s="109">
        <v>233.77253111665286</v>
      </c>
      <c r="N88" s="109">
        <v>227.4483242973732</v>
      </c>
      <c r="O88" s="109">
        <v>243.42603815769397</v>
      </c>
      <c r="P88" s="109">
        <v>203.61906408345777</v>
      </c>
      <c r="Q88" s="109">
        <v>179.54603514710701</v>
      </c>
      <c r="R88" s="110">
        <v>174.21504442273536</v>
      </c>
    </row>
    <row r="89" spans="2:18" ht="11.25" customHeight="1" x14ac:dyDescent="0.2">
      <c r="B89" s="314" t="s">
        <v>43</v>
      </c>
      <c r="C89" s="111">
        <v>51.174397437254839</v>
      </c>
      <c r="D89" s="112">
        <v>37.504645282717625</v>
      </c>
      <c r="E89" s="112">
        <v>50.384525323981158</v>
      </c>
      <c r="F89" s="112">
        <v>40.364526117852016</v>
      </c>
      <c r="G89" s="112">
        <v>44.731323928486844</v>
      </c>
      <c r="H89" s="112">
        <v>38.961871724971978</v>
      </c>
      <c r="I89" s="112">
        <v>47.306292133015461</v>
      </c>
      <c r="J89" s="112">
        <v>48.900730475477644</v>
      </c>
      <c r="K89" s="112">
        <v>46.57667515121063</v>
      </c>
      <c r="L89" s="112">
        <v>52.136001975688153</v>
      </c>
      <c r="M89" s="112">
        <v>70.423097911892228</v>
      </c>
      <c r="N89" s="112">
        <v>67.183207935770398</v>
      </c>
      <c r="O89" s="112">
        <v>73.27931525790342</v>
      </c>
      <c r="P89" s="112">
        <v>88.976304451236729</v>
      </c>
      <c r="Q89" s="112">
        <v>59.201251262776324</v>
      </c>
      <c r="R89" s="113">
        <v>19.907960015017657</v>
      </c>
    </row>
    <row r="90" spans="2:18" ht="11.25" customHeight="1" x14ac:dyDescent="0.2">
      <c r="B90" s="314" t="s">
        <v>47</v>
      </c>
      <c r="C90" s="114">
        <v>3.7615436250632701</v>
      </c>
      <c r="D90" s="115">
        <v>5.0904063952070233</v>
      </c>
      <c r="E90" s="115">
        <v>3.5219833751642775</v>
      </c>
      <c r="F90" s="115">
        <v>4.2105760739413149</v>
      </c>
      <c r="G90" s="115">
        <v>3.5939936268388406</v>
      </c>
      <c r="H90" s="115">
        <v>4.2870938849038227</v>
      </c>
      <c r="I90" s="115">
        <v>3.3780148177041811</v>
      </c>
      <c r="J90" s="115">
        <v>3.2249884695043303</v>
      </c>
      <c r="K90" s="115">
        <v>3.9579886466187109</v>
      </c>
      <c r="L90" s="115">
        <v>4.4465112572885905</v>
      </c>
      <c r="M90" s="115">
        <v>3.3195434175464764</v>
      </c>
      <c r="N90" s="115">
        <v>3.3854936566116658</v>
      </c>
      <c r="O90" s="115">
        <v>3.321892914814589</v>
      </c>
      <c r="P90" s="115">
        <v>2.2884639381156897</v>
      </c>
      <c r="Q90" s="115">
        <v>3.0328081132974174</v>
      </c>
      <c r="R90" s="116">
        <v>8.7510244289879768</v>
      </c>
    </row>
    <row r="91" spans="2:18" ht="11.25" customHeight="1" x14ac:dyDescent="0.25">
      <c r="B91" s="315" t="s">
        <v>48</v>
      </c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6"/>
      <c r="P91" s="310"/>
      <c r="Q91" s="310"/>
      <c r="R91" s="1"/>
    </row>
    <row r="92" spans="2:18" ht="11.25" customHeight="1" x14ac:dyDescent="0.25">
      <c r="B92" s="227" t="s">
        <v>317</v>
      </c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1"/>
    </row>
    <row r="93" spans="2:18" ht="11.25" customHeight="1" x14ac:dyDescent="0.25">
      <c r="B93" s="1" t="s">
        <v>49</v>
      </c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7"/>
      <c r="P93" s="310"/>
      <c r="Q93" s="310"/>
      <c r="R93" s="1"/>
    </row>
    <row r="94" spans="2:18" ht="11.25" customHeight="1" x14ac:dyDescent="0.25"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1"/>
    </row>
    <row r="95" spans="2:18" ht="11.25" customHeight="1" x14ac:dyDescent="0.25"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1"/>
    </row>
    <row r="96" spans="2:18" ht="11.25" customHeight="1" x14ac:dyDescent="0.25"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1"/>
    </row>
    <row r="97" spans="2:18" ht="11.25" customHeight="1" x14ac:dyDescent="0.25"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1"/>
    </row>
    <row r="98" spans="2:18" ht="11.25" customHeight="1" x14ac:dyDescent="0.25"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1"/>
    </row>
    <row r="99" spans="2:18" ht="11.25" customHeight="1" x14ac:dyDescent="0.25"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1"/>
    </row>
    <row r="100" spans="2:18" ht="11.25" customHeight="1" x14ac:dyDescent="0.25"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1"/>
    </row>
    <row r="101" spans="2:18" ht="11.25" customHeight="1" x14ac:dyDescent="0.25"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1"/>
    </row>
    <row r="102" spans="2:18" ht="11.25" customHeight="1" x14ac:dyDescent="0.25"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1"/>
    </row>
    <row r="103" spans="2:18" ht="11.25" customHeight="1" x14ac:dyDescent="0.25"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1"/>
    </row>
    <row r="104" spans="2:18" ht="11.25" customHeight="1" x14ac:dyDescent="0.25"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1"/>
    </row>
    <row r="105" spans="2:18" ht="11.25" customHeight="1" x14ac:dyDescent="0.25"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1"/>
    </row>
    <row r="106" spans="2:18" ht="11.25" customHeight="1" x14ac:dyDescent="0.25"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1"/>
    </row>
    <row r="107" spans="2:18" ht="11.25" customHeight="1" x14ac:dyDescent="0.25"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1"/>
    </row>
    <row r="108" spans="2:18" ht="11.25" customHeight="1" x14ac:dyDescent="0.25"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1"/>
    </row>
    <row r="109" spans="2:18" ht="11.25" customHeight="1" x14ac:dyDescent="0.25"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1"/>
    </row>
    <row r="110" spans="2:18" ht="11.25" customHeight="1" x14ac:dyDescent="0.25"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1"/>
    </row>
    <row r="111" spans="2:18" ht="11.25" customHeight="1" x14ac:dyDescent="0.25"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1"/>
    </row>
    <row r="112" spans="2:18" ht="11.25" customHeight="1" x14ac:dyDescent="0.25"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1"/>
    </row>
    <row r="113" spans="2:18" ht="11.25" customHeight="1" x14ac:dyDescent="0.25"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1"/>
    </row>
    <row r="114" spans="2:18" ht="11.25" customHeight="1" x14ac:dyDescent="0.25"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1"/>
    </row>
    <row r="115" spans="2:18" ht="11.25" customHeight="1" x14ac:dyDescent="0.25"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FD43-1A95-4D7A-BCF9-812F728C3B46}">
  <sheetPr>
    <tabColor theme="9"/>
  </sheetPr>
  <dimension ref="B1:R9"/>
  <sheetViews>
    <sheetView showGridLines="0" workbookViewId="0"/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1" spans="2:18" ht="11.25" customHeight="1" x14ac:dyDescent="0.2">
      <c r="B1" s="186"/>
    </row>
    <row r="4" spans="2:18" ht="11.25" customHeight="1" x14ac:dyDescent="0.2">
      <c r="B4" s="170"/>
    </row>
    <row r="5" spans="2:18" ht="11.25" customHeight="1" x14ac:dyDescent="0.2">
      <c r="C5" s="173" t="s">
        <v>274</v>
      </c>
    </row>
    <row r="6" spans="2:18" ht="11.25" customHeight="1" x14ac:dyDescent="0.2">
      <c r="B6" s="187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88">
        <v>2023</v>
      </c>
    </row>
    <row r="7" spans="2:18" ht="11.25" customHeight="1" x14ac:dyDescent="0.2">
      <c r="B7" s="175" t="s">
        <v>27</v>
      </c>
      <c r="C7" s="178">
        <v>11.763997832296001</v>
      </c>
      <c r="D7" s="179">
        <v>3.7595285630519997</v>
      </c>
      <c r="E7" s="179">
        <v>4.4618879415859993</v>
      </c>
      <c r="F7" s="179">
        <v>2.1230446614990002</v>
      </c>
      <c r="G7" s="179">
        <v>3.3437721456890013</v>
      </c>
      <c r="H7" s="179">
        <v>7.3030013732989998</v>
      </c>
      <c r="I7" s="179">
        <v>2.8239178423429996</v>
      </c>
      <c r="J7" s="179">
        <v>0.63056318823099999</v>
      </c>
      <c r="K7" s="179">
        <v>3.0935159621099997</v>
      </c>
      <c r="L7" s="179">
        <v>22.867919924292</v>
      </c>
      <c r="M7" s="179">
        <v>3.5899617448870003</v>
      </c>
      <c r="N7" s="179">
        <v>1.4766101388680002</v>
      </c>
      <c r="O7" s="179">
        <v>0.97205574726699995</v>
      </c>
      <c r="P7" s="179">
        <v>1.904566067575</v>
      </c>
      <c r="Q7" s="179">
        <v>0.61751303668299995</v>
      </c>
      <c r="R7" s="180">
        <v>0.15911282211399999</v>
      </c>
    </row>
    <row r="8" spans="2:18" ht="11.25" customHeight="1" x14ac:dyDescent="0.2">
      <c r="B8" s="181" t="s">
        <v>28</v>
      </c>
      <c r="C8" s="189">
        <v>33</v>
      </c>
      <c r="D8" s="190">
        <v>17</v>
      </c>
      <c r="E8" s="190">
        <v>22</v>
      </c>
      <c r="F8" s="190">
        <v>14</v>
      </c>
      <c r="G8" s="190">
        <v>20</v>
      </c>
      <c r="H8" s="190">
        <v>13</v>
      </c>
      <c r="I8" s="190">
        <v>14</v>
      </c>
      <c r="J8" s="190">
        <v>12</v>
      </c>
      <c r="K8" s="190">
        <v>15</v>
      </c>
      <c r="L8" s="190">
        <v>12</v>
      </c>
      <c r="M8" s="190">
        <v>11</v>
      </c>
      <c r="N8" s="190">
        <v>23</v>
      </c>
      <c r="O8" s="190">
        <v>17</v>
      </c>
      <c r="P8" s="190">
        <v>14</v>
      </c>
      <c r="Q8" s="190">
        <v>15</v>
      </c>
      <c r="R8" s="191">
        <v>4</v>
      </c>
    </row>
    <row r="9" spans="2:18" ht="11.25" customHeight="1" x14ac:dyDescent="0.2">
      <c r="B9" s="117">
        <v>45199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30A9-B31A-477F-BB5D-09339CE7E9E3}">
  <sheetPr>
    <tabColor theme="9"/>
  </sheetPr>
  <dimension ref="A5:R49"/>
  <sheetViews>
    <sheetView showGridLines="0" workbookViewId="0">
      <selection activeCell="C37" sqref="C37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1:18" ht="12" customHeight="1" x14ac:dyDescent="0.25">
      <c r="C5" s="17" t="s">
        <v>355</v>
      </c>
    </row>
    <row r="6" spans="1:18" ht="12" customHeight="1" x14ac:dyDescent="0.2">
      <c r="B6" s="18" t="s">
        <v>66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1:18" ht="12" customHeight="1" x14ac:dyDescent="0.2">
      <c r="A7" s="168">
        <v>1</v>
      </c>
      <c r="B7" s="65" t="s">
        <v>52</v>
      </c>
      <c r="C7" s="23">
        <v>12.669812561685996</v>
      </c>
      <c r="D7" s="24">
        <v>7.1097711487800002</v>
      </c>
      <c r="E7" s="24">
        <v>6.6025203077520001</v>
      </c>
      <c r="F7" s="24">
        <v>7.4128290636989993</v>
      </c>
      <c r="G7" s="24">
        <v>8.7859647021790011</v>
      </c>
      <c r="H7" s="24">
        <v>2.989145256224</v>
      </c>
      <c r="I7" s="24">
        <v>8.1617385544799976</v>
      </c>
      <c r="J7" s="24">
        <v>4.7979796707110003</v>
      </c>
      <c r="K7" s="24">
        <v>7.0733917879109978</v>
      </c>
      <c r="L7" s="24">
        <v>18.982521659479001</v>
      </c>
      <c r="M7" s="24">
        <v>4.0989680388669996</v>
      </c>
      <c r="N7" s="24">
        <v>7.3106037072829997</v>
      </c>
      <c r="O7" s="24">
        <v>10.329415068697999</v>
      </c>
      <c r="P7" s="24">
        <v>7.9423552916819986</v>
      </c>
      <c r="Q7" s="24">
        <v>4.1611054726130003</v>
      </c>
      <c r="R7" s="25">
        <v>7.6209758350909995</v>
      </c>
    </row>
    <row r="8" spans="1:18" ht="12" customHeight="1" x14ac:dyDescent="0.2">
      <c r="A8" s="168">
        <v>2</v>
      </c>
      <c r="B8" s="65" t="s">
        <v>53</v>
      </c>
      <c r="C8" s="31">
        <v>11.213856095280004</v>
      </c>
      <c r="D8" s="32">
        <v>7.0297481703390021</v>
      </c>
      <c r="E8" s="32">
        <v>10.855065917992</v>
      </c>
      <c r="F8" s="32">
        <v>6.2464823386589989</v>
      </c>
      <c r="G8" s="32">
        <v>3.6736662307749994</v>
      </c>
      <c r="H8" s="32">
        <v>2.74088152183</v>
      </c>
      <c r="I8" s="32">
        <v>4.8931434151550004</v>
      </c>
      <c r="J8" s="32">
        <v>8.8396487193799995</v>
      </c>
      <c r="K8" s="32">
        <v>5.3151376068080003</v>
      </c>
      <c r="L8" s="32">
        <v>5.3591250659530001</v>
      </c>
      <c r="M8" s="32">
        <v>4.116534729484</v>
      </c>
      <c r="N8" s="32">
        <v>6.0248320446800001</v>
      </c>
      <c r="O8" s="32">
        <v>3.42343899883</v>
      </c>
      <c r="P8" s="32">
        <v>5.4488635273750008</v>
      </c>
      <c r="Q8" s="32">
        <v>7.5965237773339993</v>
      </c>
      <c r="R8" s="33">
        <v>0.53329890914400002</v>
      </c>
    </row>
    <row r="9" spans="1:18" ht="12" customHeight="1" x14ac:dyDescent="0.2">
      <c r="A9" s="168">
        <v>3</v>
      </c>
      <c r="B9" s="65" t="s">
        <v>54</v>
      </c>
      <c r="C9" s="34">
        <v>2.7158395776470003</v>
      </c>
      <c r="D9" s="35">
        <v>8.0216836052890006</v>
      </c>
      <c r="E9" s="35">
        <v>2.0508394377810002</v>
      </c>
      <c r="F9" s="35">
        <v>4.8662305190800001</v>
      </c>
      <c r="G9" s="35">
        <v>6.9157538909959984</v>
      </c>
      <c r="H9" s="35">
        <v>3.0404625094590001</v>
      </c>
      <c r="I9" s="35">
        <v>4.1798464692559998</v>
      </c>
      <c r="J9" s="35">
        <v>2.7517226276579994</v>
      </c>
      <c r="K9" s="35">
        <v>2.384513064858</v>
      </c>
      <c r="L9" s="35">
        <v>17.580622833357999</v>
      </c>
      <c r="M9" s="35">
        <v>6.9518746474160009</v>
      </c>
      <c r="N9" s="35">
        <v>5.0884564309190008</v>
      </c>
      <c r="O9" s="35">
        <v>3.6397174369730001</v>
      </c>
      <c r="P9" s="35">
        <v>4.2479836608200001</v>
      </c>
      <c r="Q9" s="35">
        <v>3.622064175957</v>
      </c>
      <c r="R9" s="36">
        <v>0.927660764375</v>
      </c>
    </row>
    <row r="10" spans="1:18" ht="12" customHeight="1" x14ac:dyDescent="0.2">
      <c r="A10" s="168">
        <v>4</v>
      </c>
      <c r="B10" s="65" t="s">
        <v>55</v>
      </c>
      <c r="C10" s="31">
        <v>7.0840859047209994</v>
      </c>
      <c r="D10" s="32">
        <v>10.030126926399999</v>
      </c>
      <c r="E10" s="32">
        <v>0.46911520737599999</v>
      </c>
      <c r="F10" s="32">
        <v>5.1731954168999996</v>
      </c>
      <c r="G10" s="32">
        <v>1.036612149317</v>
      </c>
      <c r="H10" s="32">
        <v>0.70564711181500006</v>
      </c>
      <c r="I10" s="32">
        <v>1.4887126799999999</v>
      </c>
      <c r="J10" s="32">
        <v>5.549003347647</v>
      </c>
      <c r="K10" s="32">
        <v>1.8785879367849998</v>
      </c>
      <c r="L10" s="32">
        <v>7.0035799168099997</v>
      </c>
      <c r="M10" s="32">
        <v>4.9398971868679995</v>
      </c>
      <c r="N10" s="32">
        <v>6.350033193232</v>
      </c>
      <c r="O10" s="32">
        <v>3.0065927996020005</v>
      </c>
      <c r="P10" s="32">
        <v>1.7981542160560002</v>
      </c>
      <c r="Q10" s="32">
        <v>4.5941219644790001</v>
      </c>
      <c r="R10" s="33">
        <v>0.44500000000000001</v>
      </c>
    </row>
    <row r="11" spans="1:18" ht="12" customHeight="1" x14ac:dyDescent="0.2">
      <c r="A11" s="168">
        <v>5</v>
      </c>
      <c r="B11" s="65" t="s">
        <v>56</v>
      </c>
      <c r="C11" s="34">
        <v>2.6506378764830005</v>
      </c>
      <c r="D11" s="35">
        <v>1.7501307629659999</v>
      </c>
      <c r="E11" s="35">
        <v>2.6104259777670005</v>
      </c>
      <c r="F11" s="35">
        <v>3.2551470832409994</v>
      </c>
      <c r="G11" s="35">
        <v>10.463319513921</v>
      </c>
      <c r="H11" s="35">
        <v>1.9178775219999999</v>
      </c>
      <c r="I11" s="35">
        <v>6.0718727219200002</v>
      </c>
      <c r="J11" s="35">
        <v>1.6165681599999997</v>
      </c>
      <c r="K11" s="35">
        <v>1.0043800000000001</v>
      </c>
      <c r="L11" s="35">
        <v>2.9571760501520004</v>
      </c>
      <c r="M11" s="35">
        <v>6.221565500362999</v>
      </c>
      <c r="N11" s="35">
        <v>3.4323970811050004</v>
      </c>
      <c r="O11" s="35">
        <v>6.9177661550000007</v>
      </c>
      <c r="P11" s="35">
        <v>2.6079252451169999</v>
      </c>
      <c r="Q11" s="35">
        <v>4.2487750249899996</v>
      </c>
      <c r="R11" s="36">
        <v>1.2986989249999998</v>
      </c>
    </row>
    <row r="12" spans="1:18" ht="12" customHeight="1" x14ac:dyDescent="0.2">
      <c r="A12" s="168">
        <v>6</v>
      </c>
      <c r="B12" s="65" t="s">
        <v>57</v>
      </c>
      <c r="C12" s="31">
        <v>0.37102500000000005</v>
      </c>
      <c r="D12" s="32">
        <v>2.0874676397129996</v>
      </c>
      <c r="E12" s="32">
        <v>0.24470909099999999</v>
      </c>
      <c r="F12" s="32">
        <v>0.12175</v>
      </c>
      <c r="G12" s="32">
        <v>0.84883000000000008</v>
      </c>
      <c r="H12" s="32">
        <v>1.0089180611090001</v>
      </c>
      <c r="I12" s="32">
        <v>3.9204810711120008</v>
      </c>
      <c r="J12" s="32">
        <v>6.1166484694140006</v>
      </c>
      <c r="K12" s="32">
        <v>2.4348546900000003</v>
      </c>
      <c r="L12" s="32">
        <v>3.488069198801</v>
      </c>
      <c r="M12" s="32">
        <v>0.53840053786099995</v>
      </c>
      <c r="N12" s="32">
        <v>0.44388815531100001</v>
      </c>
      <c r="O12" s="32">
        <v>8.0073767250000003</v>
      </c>
      <c r="P12" s="32">
        <v>1.63897</v>
      </c>
      <c r="Q12" s="32">
        <v>7.1956300000000004</v>
      </c>
      <c r="R12" s="33">
        <v>1.872968643871</v>
      </c>
    </row>
    <row r="13" spans="1:18" ht="12" customHeight="1" x14ac:dyDescent="0.2">
      <c r="A13" s="168">
        <v>7</v>
      </c>
      <c r="B13" s="65" t="s">
        <v>58</v>
      </c>
      <c r="C13" s="34">
        <v>1.112873</v>
      </c>
      <c r="D13" s="35">
        <v>1.2628201632459999</v>
      </c>
      <c r="E13" s="35">
        <v>0</v>
      </c>
      <c r="F13" s="35">
        <v>0.65695000000000003</v>
      </c>
      <c r="G13" s="35">
        <v>0</v>
      </c>
      <c r="H13" s="35">
        <v>0.32650000000000001</v>
      </c>
      <c r="I13" s="35">
        <v>0.83877999999999997</v>
      </c>
      <c r="J13" s="35">
        <v>0.71188615168899994</v>
      </c>
      <c r="K13" s="35">
        <v>1.7691684918520001</v>
      </c>
      <c r="L13" s="35">
        <v>1.115</v>
      </c>
      <c r="M13" s="35">
        <v>6.4441810147030001</v>
      </c>
      <c r="N13" s="35">
        <v>1.9067803826979999</v>
      </c>
      <c r="O13" s="35">
        <v>1.72143765841</v>
      </c>
      <c r="P13" s="35">
        <v>2.7988459990000001</v>
      </c>
      <c r="Q13" s="35">
        <v>3.4540768339999994</v>
      </c>
      <c r="R13" s="36">
        <v>0</v>
      </c>
    </row>
    <row r="14" spans="1:18" ht="12" customHeight="1" x14ac:dyDescent="0.2">
      <c r="A14" s="168">
        <v>8</v>
      </c>
      <c r="B14" s="65" t="s">
        <v>59</v>
      </c>
      <c r="C14" s="31">
        <v>11.015297082858</v>
      </c>
      <c r="D14" s="32">
        <v>1.2271008913389998</v>
      </c>
      <c r="E14" s="32">
        <v>0.1027</v>
      </c>
      <c r="F14" s="32">
        <v>0</v>
      </c>
      <c r="G14" s="32">
        <v>0.27935500000000002</v>
      </c>
      <c r="H14" s="32">
        <v>0.42865999999999999</v>
      </c>
      <c r="I14" s="32">
        <v>0.10135</v>
      </c>
      <c r="J14" s="32">
        <v>0.27560000000000001</v>
      </c>
      <c r="K14" s="32">
        <v>1.272775</v>
      </c>
      <c r="L14" s="32">
        <v>1.2929999999999999</v>
      </c>
      <c r="M14" s="32">
        <v>0.55176000000000003</v>
      </c>
      <c r="N14" s="32">
        <v>1.7784530000000001</v>
      </c>
      <c r="O14" s="32">
        <v>1.2555023507049998</v>
      </c>
      <c r="P14" s="32">
        <v>4.8142138320539996</v>
      </c>
      <c r="Q14" s="32">
        <v>1.7038649125759999</v>
      </c>
      <c r="R14" s="33">
        <v>0</v>
      </c>
    </row>
    <row r="15" spans="1:18" ht="12" customHeight="1" x14ac:dyDescent="0.2">
      <c r="A15" s="168">
        <v>9</v>
      </c>
      <c r="B15" s="65" t="s">
        <v>60</v>
      </c>
      <c r="C15" s="34">
        <v>1.2300199999999999</v>
      </c>
      <c r="D15" s="35">
        <v>1.1116568554749999</v>
      </c>
      <c r="E15" s="35">
        <v>0.61532500000000001</v>
      </c>
      <c r="F15" s="35">
        <v>0.12340000000000001</v>
      </c>
      <c r="G15" s="35">
        <v>1.923217161505</v>
      </c>
      <c r="H15" s="35">
        <v>5.654E-2</v>
      </c>
      <c r="I15" s="35">
        <v>0.360020167</v>
      </c>
      <c r="J15" s="35">
        <v>0.71739000000000008</v>
      </c>
      <c r="K15" s="35">
        <v>0.26719999999999999</v>
      </c>
      <c r="L15" s="35">
        <v>4.2000000000000003E-2</v>
      </c>
      <c r="M15" s="35">
        <v>2.7035</v>
      </c>
      <c r="N15" s="35">
        <v>1.5386</v>
      </c>
      <c r="O15" s="35">
        <v>1.1229200000000001</v>
      </c>
      <c r="P15" s="35">
        <v>0.48821000000000003</v>
      </c>
      <c r="Q15" s="35">
        <v>0</v>
      </c>
      <c r="R15" s="36">
        <v>2.3804723999999999</v>
      </c>
    </row>
    <row r="16" spans="1:18" ht="12" customHeight="1" x14ac:dyDescent="0.2">
      <c r="A16" s="168" t="s">
        <v>61</v>
      </c>
      <c r="B16" s="65" t="s">
        <v>62</v>
      </c>
      <c r="C16" s="27">
        <v>4.8065069999999999</v>
      </c>
      <c r="D16" s="28">
        <v>2.3085587999999997</v>
      </c>
      <c r="E16" s="28">
        <v>0.17665589153700001</v>
      </c>
      <c r="F16" s="28">
        <v>1.8578683820540001</v>
      </c>
      <c r="G16" s="28">
        <v>1.5813666228359997</v>
      </c>
      <c r="H16" s="28">
        <v>3.5466563452069999</v>
      </c>
      <c r="I16" s="28">
        <v>1.7072640898640001</v>
      </c>
      <c r="J16" s="28">
        <v>2.654926775591</v>
      </c>
      <c r="K16" s="28">
        <v>4.6897517717920003</v>
      </c>
      <c r="L16" s="28">
        <v>2.390895403005</v>
      </c>
      <c r="M16" s="28">
        <v>4.0106839787849999</v>
      </c>
      <c r="N16" s="28">
        <v>3.3729966009999997</v>
      </c>
      <c r="O16" s="28">
        <v>1.91123</v>
      </c>
      <c r="P16" s="28">
        <v>6.7669469990000009</v>
      </c>
      <c r="Q16" s="28">
        <v>5.7419536759999996</v>
      </c>
      <c r="R16" s="29">
        <v>1.4254091900000001</v>
      </c>
    </row>
    <row r="17" spans="1:18" ht="12" customHeight="1" x14ac:dyDescent="0.2">
      <c r="A17" s="146"/>
      <c r="B17" s="117">
        <v>45199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ht="12" customHeight="1" x14ac:dyDescent="0.2">
      <c r="A18" s="146"/>
    </row>
    <row r="19" spans="1:18" ht="12" customHeight="1" x14ac:dyDescent="0.2">
      <c r="A19" s="146"/>
    </row>
    <row r="20" spans="1:18" ht="12" customHeight="1" x14ac:dyDescent="0.2">
      <c r="A20" s="146"/>
    </row>
    <row r="21" spans="1:18" ht="12" customHeight="1" x14ac:dyDescent="0.2">
      <c r="A21" s="146"/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18" ht="12" customHeight="1" x14ac:dyDescent="0.2">
      <c r="A33" s="146"/>
    </row>
    <row r="34" spans="1:18" ht="12" customHeight="1" x14ac:dyDescent="0.2">
      <c r="A34" s="146"/>
    </row>
    <row r="35" spans="1:18" ht="12" customHeight="1" x14ac:dyDescent="0.2">
      <c r="A35" s="146"/>
    </row>
    <row r="36" spans="1:18" ht="12" customHeight="1" x14ac:dyDescent="0.2">
      <c r="A36" s="146"/>
    </row>
    <row r="37" spans="1:18" ht="12" customHeight="1" x14ac:dyDescent="0.25">
      <c r="A37" s="146"/>
      <c r="C37" s="17" t="s">
        <v>356</v>
      </c>
    </row>
    <row r="38" spans="1:18" ht="12" customHeight="1" x14ac:dyDescent="0.2">
      <c r="A38" s="146"/>
      <c r="B38" s="18" t="s">
        <v>66</v>
      </c>
      <c r="C38" s="65">
        <v>2008</v>
      </c>
      <c r="D38" s="65">
        <v>2009</v>
      </c>
      <c r="E38" s="65">
        <v>2010</v>
      </c>
      <c r="F38" s="65">
        <v>2011</v>
      </c>
      <c r="G38" s="65">
        <v>2012</v>
      </c>
      <c r="H38" s="65">
        <v>2013</v>
      </c>
      <c r="I38" s="65">
        <v>2014</v>
      </c>
      <c r="J38" s="65">
        <v>2015</v>
      </c>
      <c r="K38" s="65">
        <v>2016</v>
      </c>
      <c r="L38" s="65">
        <v>2017</v>
      </c>
      <c r="M38" s="65">
        <v>2018</v>
      </c>
      <c r="N38" s="65">
        <v>2019</v>
      </c>
      <c r="O38" s="65">
        <v>2020</v>
      </c>
      <c r="P38" s="65">
        <v>2021</v>
      </c>
      <c r="Q38" s="65">
        <v>2022</v>
      </c>
      <c r="R38" s="66">
        <v>2023</v>
      </c>
    </row>
    <row r="39" spans="1:18" ht="12" customHeight="1" x14ac:dyDescent="0.2">
      <c r="A39" s="168">
        <v>1</v>
      </c>
      <c r="B39" s="65" t="s">
        <v>52</v>
      </c>
      <c r="C39" s="67">
        <v>72</v>
      </c>
      <c r="D39" s="68">
        <v>36</v>
      </c>
      <c r="E39" s="68">
        <v>40</v>
      </c>
      <c r="F39" s="68">
        <v>31</v>
      </c>
      <c r="G39" s="68">
        <v>49</v>
      </c>
      <c r="H39" s="68">
        <v>40</v>
      </c>
      <c r="I39" s="68">
        <v>48</v>
      </c>
      <c r="J39" s="68">
        <v>35</v>
      </c>
      <c r="K39" s="68">
        <v>37</v>
      </c>
      <c r="L39" s="68">
        <v>38</v>
      </c>
      <c r="M39" s="68">
        <v>40</v>
      </c>
      <c r="N39" s="68">
        <v>51</v>
      </c>
      <c r="O39" s="68">
        <v>47</v>
      </c>
      <c r="P39" s="68">
        <v>55</v>
      </c>
      <c r="Q39" s="68">
        <v>32</v>
      </c>
      <c r="R39" s="69">
        <v>15</v>
      </c>
    </row>
    <row r="40" spans="1:18" ht="12" customHeight="1" x14ac:dyDescent="0.2">
      <c r="A40" s="168">
        <v>2</v>
      </c>
      <c r="B40" s="65" t="s">
        <v>53</v>
      </c>
      <c r="C40" s="70">
        <v>40</v>
      </c>
      <c r="D40" s="71">
        <v>35</v>
      </c>
      <c r="E40" s="71">
        <v>29</v>
      </c>
      <c r="F40" s="71">
        <v>42</v>
      </c>
      <c r="G40" s="71">
        <v>24</v>
      </c>
      <c r="H40" s="71">
        <v>23</v>
      </c>
      <c r="I40" s="71">
        <v>36</v>
      </c>
      <c r="J40" s="71">
        <v>31</v>
      </c>
      <c r="K40" s="71">
        <v>38</v>
      </c>
      <c r="L40" s="71">
        <v>32</v>
      </c>
      <c r="M40" s="71">
        <v>27</v>
      </c>
      <c r="N40" s="71">
        <v>42</v>
      </c>
      <c r="O40" s="71">
        <v>28</v>
      </c>
      <c r="P40" s="71">
        <v>34</v>
      </c>
      <c r="Q40" s="71">
        <v>29</v>
      </c>
      <c r="R40" s="72">
        <v>4</v>
      </c>
    </row>
    <row r="41" spans="1:18" ht="12" customHeight="1" x14ac:dyDescent="0.2">
      <c r="A41" s="168">
        <v>3</v>
      </c>
      <c r="B41" s="65" t="s">
        <v>54</v>
      </c>
      <c r="C41" s="127">
        <v>15</v>
      </c>
      <c r="D41" s="128">
        <v>23</v>
      </c>
      <c r="E41" s="128">
        <v>11</v>
      </c>
      <c r="F41" s="128">
        <v>14</v>
      </c>
      <c r="G41" s="128">
        <v>19</v>
      </c>
      <c r="H41" s="128">
        <v>20</v>
      </c>
      <c r="I41" s="128">
        <v>27</v>
      </c>
      <c r="J41" s="128">
        <v>21</v>
      </c>
      <c r="K41" s="128">
        <v>16</v>
      </c>
      <c r="L41" s="128">
        <v>28</v>
      </c>
      <c r="M41" s="128">
        <v>21</v>
      </c>
      <c r="N41" s="128">
        <v>22</v>
      </c>
      <c r="O41" s="128">
        <v>23</v>
      </c>
      <c r="P41" s="128">
        <v>27</v>
      </c>
      <c r="Q41" s="128">
        <v>12</v>
      </c>
      <c r="R41" s="129">
        <v>3</v>
      </c>
    </row>
    <row r="42" spans="1:18" ht="12" customHeight="1" x14ac:dyDescent="0.2">
      <c r="A42" s="168">
        <v>4</v>
      </c>
      <c r="B42" s="65" t="s">
        <v>55</v>
      </c>
      <c r="C42" s="70">
        <v>14</v>
      </c>
      <c r="D42" s="71">
        <v>13</v>
      </c>
      <c r="E42" s="71">
        <v>6</v>
      </c>
      <c r="F42" s="71">
        <v>17</v>
      </c>
      <c r="G42" s="71">
        <v>5</v>
      </c>
      <c r="H42" s="71">
        <v>9</v>
      </c>
      <c r="I42" s="71">
        <v>10</v>
      </c>
      <c r="J42" s="71">
        <v>13</v>
      </c>
      <c r="K42" s="71">
        <v>13</v>
      </c>
      <c r="L42" s="71">
        <v>23</v>
      </c>
      <c r="M42" s="71">
        <v>17</v>
      </c>
      <c r="N42" s="71">
        <v>13</v>
      </c>
      <c r="O42" s="71">
        <v>19</v>
      </c>
      <c r="P42" s="71">
        <v>12</v>
      </c>
      <c r="Q42" s="71">
        <v>9</v>
      </c>
      <c r="R42" s="72">
        <v>2</v>
      </c>
    </row>
    <row r="43" spans="1:18" ht="12" customHeight="1" x14ac:dyDescent="0.2">
      <c r="A43" s="168">
        <v>5</v>
      </c>
      <c r="B43" s="65" t="s">
        <v>56</v>
      </c>
      <c r="C43" s="127">
        <v>5</v>
      </c>
      <c r="D43" s="128">
        <v>9</v>
      </c>
      <c r="E43" s="128">
        <v>4</v>
      </c>
      <c r="F43" s="128">
        <v>6</v>
      </c>
      <c r="G43" s="128">
        <v>15</v>
      </c>
      <c r="H43" s="128">
        <v>9</v>
      </c>
      <c r="I43" s="128">
        <v>13</v>
      </c>
      <c r="J43" s="128">
        <v>7</v>
      </c>
      <c r="K43" s="128">
        <v>9</v>
      </c>
      <c r="L43" s="128">
        <v>10</v>
      </c>
      <c r="M43" s="128">
        <v>10</v>
      </c>
      <c r="N43" s="128">
        <v>8</v>
      </c>
      <c r="O43" s="128">
        <v>15</v>
      </c>
      <c r="P43" s="128">
        <v>12</v>
      </c>
      <c r="Q43" s="128">
        <v>10</v>
      </c>
      <c r="R43" s="129">
        <v>5</v>
      </c>
    </row>
    <row r="44" spans="1:18" ht="12" customHeight="1" x14ac:dyDescent="0.2">
      <c r="A44" s="168">
        <v>6</v>
      </c>
      <c r="B44" s="65" t="s">
        <v>57</v>
      </c>
      <c r="C44" s="70">
        <v>3</v>
      </c>
      <c r="D44" s="71">
        <v>7</v>
      </c>
      <c r="E44" s="71">
        <v>2</v>
      </c>
      <c r="F44" s="71">
        <v>4</v>
      </c>
      <c r="G44" s="71">
        <v>3</v>
      </c>
      <c r="H44" s="71">
        <v>6</v>
      </c>
      <c r="I44" s="71">
        <v>10</v>
      </c>
      <c r="J44" s="71">
        <v>14</v>
      </c>
      <c r="K44" s="71">
        <v>8</v>
      </c>
      <c r="L44" s="71">
        <v>10</v>
      </c>
      <c r="M44" s="71">
        <v>8</v>
      </c>
      <c r="N44" s="71">
        <v>5</v>
      </c>
      <c r="O44" s="71">
        <v>6</v>
      </c>
      <c r="P44" s="71">
        <v>9</v>
      </c>
      <c r="Q44" s="71">
        <v>5</v>
      </c>
      <c r="R44" s="72">
        <v>2</v>
      </c>
    </row>
    <row r="45" spans="1:18" ht="12" customHeight="1" x14ac:dyDescent="0.2">
      <c r="A45" s="168">
        <v>7</v>
      </c>
      <c r="B45" s="65" t="s">
        <v>58</v>
      </c>
      <c r="C45" s="127">
        <v>4</v>
      </c>
      <c r="D45" s="128">
        <v>2</v>
      </c>
      <c r="E45" s="128">
        <v>0</v>
      </c>
      <c r="F45" s="128">
        <v>5</v>
      </c>
      <c r="G45" s="128">
        <v>1</v>
      </c>
      <c r="H45" s="128">
        <v>3</v>
      </c>
      <c r="I45" s="128">
        <v>6</v>
      </c>
      <c r="J45" s="128">
        <v>5</v>
      </c>
      <c r="K45" s="128">
        <v>6</v>
      </c>
      <c r="L45" s="128">
        <v>2</v>
      </c>
      <c r="M45" s="128">
        <v>13</v>
      </c>
      <c r="N45" s="128">
        <v>11</v>
      </c>
      <c r="O45" s="128">
        <v>3</v>
      </c>
      <c r="P45" s="128">
        <v>7</v>
      </c>
      <c r="Q45" s="128">
        <v>7</v>
      </c>
      <c r="R45" s="129">
        <v>0</v>
      </c>
    </row>
    <row r="46" spans="1:18" ht="12" customHeight="1" x14ac:dyDescent="0.2">
      <c r="A46" s="168">
        <v>8</v>
      </c>
      <c r="B46" s="65" t="s">
        <v>59</v>
      </c>
      <c r="C46" s="70">
        <v>5</v>
      </c>
      <c r="D46" s="71">
        <v>6</v>
      </c>
      <c r="E46" s="71">
        <v>1</v>
      </c>
      <c r="F46" s="71">
        <v>1</v>
      </c>
      <c r="G46" s="71">
        <v>3</v>
      </c>
      <c r="H46" s="71">
        <v>3</v>
      </c>
      <c r="I46" s="71">
        <v>2</v>
      </c>
      <c r="J46" s="71">
        <v>2</v>
      </c>
      <c r="K46" s="71">
        <v>4</v>
      </c>
      <c r="L46" s="71">
        <v>3</v>
      </c>
      <c r="M46" s="71">
        <v>3</v>
      </c>
      <c r="N46" s="71">
        <v>4</v>
      </c>
      <c r="O46" s="71">
        <v>8</v>
      </c>
      <c r="P46" s="71">
        <v>9</v>
      </c>
      <c r="Q46" s="71">
        <v>4</v>
      </c>
      <c r="R46" s="72">
        <v>0</v>
      </c>
    </row>
    <row r="47" spans="1:18" ht="12" customHeight="1" x14ac:dyDescent="0.2">
      <c r="A47" s="168">
        <v>9</v>
      </c>
      <c r="B47" s="65" t="s">
        <v>60</v>
      </c>
      <c r="C47" s="127">
        <v>2</v>
      </c>
      <c r="D47" s="128">
        <v>2</v>
      </c>
      <c r="E47" s="128">
        <v>2</v>
      </c>
      <c r="F47" s="128">
        <v>2</v>
      </c>
      <c r="G47" s="128">
        <v>5</v>
      </c>
      <c r="H47" s="128">
        <v>1</v>
      </c>
      <c r="I47" s="128">
        <v>3</v>
      </c>
      <c r="J47" s="128">
        <v>3</v>
      </c>
      <c r="K47" s="128">
        <v>2</v>
      </c>
      <c r="L47" s="128">
        <v>1</v>
      </c>
      <c r="M47" s="128">
        <v>4</v>
      </c>
      <c r="N47" s="128">
        <v>3</v>
      </c>
      <c r="O47" s="128">
        <v>2</v>
      </c>
      <c r="P47" s="128">
        <v>5</v>
      </c>
      <c r="Q47" s="128">
        <v>2</v>
      </c>
      <c r="R47" s="129">
        <v>3</v>
      </c>
    </row>
    <row r="48" spans="1:18" ht="12" customHeight="1" x14ac:dyDescent="0.2">
      <c r="A48" s="168" t="s">
        <v>61</v>
      </c>
      <c r="B48" s="65" t="s">
        <v>62</v>
      </c>
      <c r="C48" s="165">
        <v>5</v>
      </c>
      <c r="D48" s="166">
        <v>2</v>
      </c>
      <c r="E48" s="166">
        <v>2</v>
      </c>
      <c r="F48" s="166">
        <v>3</v>
      </c>
      <c r="G48" s="166">
        <v>7</v>
      </c>
      <c r="H48" s="166">
        <v>10</v>
      </c>
      <c r="I48" s="166">
        <v>6</v>
      </c>
      <c r="J48" s="166">
        <v>8</v>
      </c>
      <c r="K48" s="166">
        <v>14</v>
      </c>
      <c r="L48" s="166">
        <v>11</v>
      </c>
      <c r="M48" s="166">
        <v>17</v>
      </c>
      <c r="N48" s="166">
        <v>13</v>
      </c>
      <c r="O48" s="166">
        <v>10</v>
      </c>
      <c r="P48" s="166">
        <v>13</v>
      </c>
      <c r="Q48" s="166">
        <v>15</v>
      </c>
      <c r="R48" s="167">
        <v>2</v>
      </c>
    </row>
    <row r="49" spans="2:2" ht="12" customHeight="1" x14ac:dyDescent="0.2">
      <c r="B49" s="117">
        <v>45199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2EF4-E13C-4BDC-B52C-03A9AFC01F4F}">
  <sheetPr>
    <tabColor theme="9"/>
  </sheetPr>
  <dimension ref="B5:R35"/>
  <sheetViews>
    <sheetView showGridLines="0" workbookViewId="0">
      <selection activeCell="S25" sqref="S25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16384" width="7.83203125" style="16"/>
  </cols>
  <sheetData>
    <row r="5" spans="2:18" ht="12" customHeight="1" x14ac:dyDescent="0.25">
      <c r="C5" s="17" t="s">
        <v>275</v>
      </c>
    </row>
    <row r="6" spans="2:18" ht="12" customHeight="1" x14ac:dyDescent="0.2">
      <c r="B6" s="18" t="s">
        <v>142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2:18" ht="12" customHeight="1" x14ac:dyDescent="0.2">
      <c r="B7" s="65" t="s">
        <v>333</v>
      </c>
      <c r="C7" s="23">
        <v>52.157987281114032</v>
      </c>
      <c r="D7" s="24">
        <v>40.965352276644005</v>
      </c>
      <c r="E7" s="24">
        <v>18.711248290966005</v>
      </c>
      <c r="F7" s="24">
        <v>27.759116960153001</v>
      </c>
      <c r="G7" s="24">
        <v>33.866125043577995</v>
      </c>
      <c r="H7" s="24">
        <v>18.606426937787003</v>
      </c>
      <c r="I7" s="24">
        <v>41.26776416794597</v>
      </c>
      <c r="J7" s="24">
        <v>37.406894497025988</v>
      </c>
      <c r="K7" s="24">
        <v>28.913741459354995</v>
      </c>
      <c r="L7" s="24">
        <v>68.594685571482984</v>
      </c>
      <c r="M7" s="24">
        <v>54.668337716239968</v>
      </c>
      <c r="N7" s="24">
        <v>47.003289376344995</v>
      </c>
      <c r="O7" s="24">
        <v>65.506349321820807</v>
      </c>
      <c r="P7" s="24">
        <v>43.541464143976988</v>
      </c>
      <c r="Q7" s="24">
        <v>44.765759369864995</v>
      </c>
      <c r="R7" s="25">
        <v>17.355733529171999</v>
      </c>
    </row>
    <row r="8" spans="2:18" ht="12" customHeight="1" x14ac:dyDescent="0.2">
      <c r="B8" s="65" t="s">
        <v>334</v>
      </c>
      <c r="C8" s="27">
        <v>18.035889811773998</v>
      </c>
      <c r="D8" s="28">
        <v>8.065164190692002</v>
      </c>
      <c r="E8" s="28">
        <v>10.742489429327</v>
      </c>
      <c r="F8" s="28">
        <v>5.8424252739290008</v>
      </c>
      <c r="G8" s="28">
        <v>9.898058764128999</v>
      </c>
      <c r="H8" s="28">
        <v>12.777765319559999</v>
      </c>
      <c r="I8" s="28">
        <v>8.2201331128090001</v>
      </c>
      <c r="J8" s="28">
        <v>11.358913185504999</v>
      </c>
      <c r="K8" s="28">
        <v>22.636622656436995</v>
      </c>
      <c r="L8" s="28">
        <v>48.351076419041974</v>
      </c>
      <c r="M8" s="28">
        <v>24.312520118144999</v>
      </c>
      <c r="N8" s="28">
        <v>32.720859959416295</v>
      </c>
      <c r="O8" s="28">
        <v>25.028455674488008</v>
      </c>
      <c r="P8" s="28">
        <v>24.154114675744005</v>
      </c>
      <c r="Q8" s="28">
        <v>3.6566575564650003</v>
      </c>
      <c r="R8" s="29">
        <v>5.6635763878310001</v>
      </c>
    </row>
    <row r="9" spans="2:18" ht="12" customHeight="1" x14ac:dyDescent="0.2">
      <c r="B9" s="117">
        <v>45199</v>
      </c>
    </row>
    <row r="10" spans="2:18" ht="12" customHeight="1" x14ac:dyDescent="0.2">
      <c r="P10" s="101"/>
    </row>
    <row r="31" spans="2:18" ht="12" customHeight="1" x14ac:dyDescent="0.25">
      <c r="C31" s="17" t="s">
        <v>276</v>
      </c>
    </row>
    <row r="32" spans="2:18" ht="12" customHeight="1" x14ac:dyDescent="0.2">
      <c r="B32" s="18" t="s">
        <v>142</v>
      </c>
      <c r="C32" s="65">
        <v>2008</v>
      </c>
      <c r="D32" s="65">
        <v>2009</v>
      </c>
      <c r="E32" s="65">
        <v>2010</v>
      </c>
      <c r="F32" s="65">
        <v>2011</v>
      </c>
      <c r="G32" s="65">
        <v>2012</v>
      </c>
      <c r="H32" s="65">
        <v>2013</v>
      </c>
      <c r="I32" s="65">
        <v>2014</v>
      </c>
      <c r="J32" s="65">
        <v>2015</v>
      </c>
      <c r="K32" s="65">
        <v>2016</v>
      </c>
      <c r="L32" s="65">
        <v>2017</v>
      </c>
      <c r="M32" s="65">
        <v>2018</v>
      </c>
      <c r="N32" s="65">
        <v>2019</v>
      </c>
      <c r="O32" s="65">
        <v>2020</v>
      </c>
      <c r="P32" s="65">
        <v>2021</v>
      </c>
      <c r="Q32" s="65">
        <v>2022</v>
      </c>
      <c r="R32" s="66">
        <v>2023</v>
      </c>
    </row>
    <row r="33" spans="2:18" ht="12" customHeight="1" x14ac:dyDescent="0.2">
      <c r="B33" s="65" t="s">
        <v>333</v>
      </c>
      <c r="C33" s="73">
        <v>136</v>
      </c>
      <c r="D33" s="74">
        <v>127</v>
      </c>
      <c r="E33" s="74">
        <v>70</v>
      </c>
      <c r="F33" s="74">
        <v>108</v>
      </c>
      <c r="G33" s="74">
        <v>112</v>
      </c>
      <c r="H33" s="74">
        <v>119</v>
      </c>
      <c r="I33" s="74">
        <v>160</v>
      </c>
      <c r="J33" s="74">
        <v>157</v>
      </c>
      <c r="K33" s="74">
        <v>160</v>
      </c>
      <c r="L33" s="74">
        <v>189</v>
      </c>
      <c r="M33" s="74">
        <v>212</v>
      </c>
      <c r="N33" s="74">
        <v>208</v>
      </c>
      <c r="O33" s="74">
        <v>218</v>
      </c>
      <c r="P33" s="74">
        <v>221</v>
      </c>
      <c r="Q33" s="74">
        <v>131</v>
      </c>
      <c r="R33" s="75">
        <v>33</v>
      </c>
    </row>
    <row r="34" spans="2:18" ht="12" customHeight="1" x14ac:dyDescent="0.2">
      <c r="B34" s="65" t="s">
        <v>334</v>
      </c>
      <c r="C34" s="82">
        <v>78</v>
      </c>
      <c r="D34" s="83">
        <v>45</v>
      </c>
      <c r="E34" s="83">
        <v>52</v>
      </c>
      <c r="F34" s="83">
        <v>44</v>
      </c>
      <c r="G34" s="83">
        <v>53</v>
      </c>
      <c r="H34" s="83">
        <v>43</v>
      </c>
      <c r="I34" s="83">
        <v>63</v>
      </c>
      <c r="J34" s="83">
        <v>62</v>
      </c>
      <c r="K34" s="83">
        <v>88</v>
      </c>
      <c r="L34" s="83">
        <v>96</v>
      </c>
      <c r="M34" s="83">
        <v>144</v>
      </c>
      <c r="N34" s="83">
        <v>119</v>
      </c>
      <c r="O34" s="83">
        <v>100</v>
      </c>
      <c r="P34" s="83">
        <v>61</v>
      </c>
      <c r="Q34" s="83">
        <v>34</v>
      </c>
      <c r="R34" s="84">
        <v>20</v>
      </c>
    </row>
    <row r="35" spans="2:18" ht="12" customHeight="1" x14ac:dyDescent="0.2">
      <c r="B35" s="117">
        <v>45199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5C5C-5408-4B68-AFC5-341CC73F2027}">
  <sheetPr>
    <tabColor theme="9"/>
  </sheetPr>
  <dimension ref="A5:AK59"/>
  <sheetViews>
    <sheetView showGridLines="0" zoomScaleNormal="100" workbookViewId="0">
      <selection activeCell="B53" sqref="B53"/>
    </sheetView>
  </sheetViews>
  <sheetFormatPr defaultColWidth="7.83203125" defaultRowHeight="12" customHeight="1" x14ac:dyDescent="0.2"/>
  <cols>
    <col min="1" max="1" width="2.83203125" style="16" customWidth="1"/>
    <col min="2" max="2" width="21.5" style="16" bestFit="1" customWidth="1"/>
    <col min="3" max="18" width="7.83203125" style="16" bestFit="1" customWidth="1"/>
    <col min="19" max="20" width="7.83203125" style="16"/>
    <col min="21" max="21" width="22.83203125" style="16" customWidth="1"/>
    <col min="22" max="36" width="7.83203125" style="16" bestFit="1" customWidth="1"/>
    <col min="37" max="16384" width="7.83203125" style="16"/>
  </cols>
  <sheetData>
    <row r="5" spans="1:37" ht="12" customHeight="1" x14ac:dyDescent="0.25">
      <c r="C5" s="17" t="s">
        <v>277</v>
      </c>
      <c r="V5" s="17" t="s">
        <v>278</v>
      </c>
    </row>
    <row r="6" spans="1:37" ht="12" customHeight="1" x14ac:dyDescent="0.2">
      <c r="B6" s="18" t="s">
        <v>7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7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1:37" ht="12" customHeight="1" x14ac:dyDescent="0.2">
      <c r="A7" s="146" t="s">
        <v>176</v>
      </c>
      <c r="B7" s="65" t="s">
        <v>343</v>
      </c>
      <c r="C7" s="23">
        <v>0.86078414863800001</v>
      </c>
      <c r="D7" s="24">
        <v>0.62036822921400003</v>
      </c>
      <c r="E7" s="24">
        <v>0.60941552018599998</v>
      </c>
      <c r="F7" s="24">
        <v>0.67205276345000009</v>
      </c>
      <c r="G7" s="24">
        <v>0.79126606127400001</v>
      </c>
      <c r="H7" s="24">
        <v>0.98918186454299994</v>
      </c>
      <c r="I7" s="24">
        <v>1.1656236958450004</v>
      </c>
      <c r="J7" s="24">
        <v>1.2567513754239998</v>
      </c>
      <c r="K7" s="24">
        <v>1.6240438434060005</v>
      </c>
      <c r="L7" s="24">
        <v>1.7145871965939992</v>
      </c>
      <c r="M7" s="24">
        <v>2.3751425344339987</v>
      </c>
      <c r="N7" s="24">
        <v>1.8805639762153006</v>
      </c>
      <c r="O7" s="24">
        <v>1.8195960533167999</v>
      </c>
      <c r="P7" s="24">
        <v>1.5928787514940008</v>
      </c>
      <c r="Q7" s="24">
        <v>0.76353480957700015</v>
      </c>
      <c r="R7" s="25">
        <v>0.23049382211399996</v>
      </c>
      <c r="U7" s="65" t="s">
        <v>73</v>
      </c>
      <c r="V7" s="23">
        <v>369.44145838362118</v>
      </c>
      <c r="W7" s="24">
        <v>322.56918728510527</v>
      </c>
      <c r="X7" s="24">
        <v>270.21777725039448</v>
      </c>
      <c r="Y7" s="24">
        <v>258.47340180063071</v>
      </c>
      <c r="Z7" s="24">
        <v>310.38428232416305</v>
      </c>
      <c r="AA7" s="24">
        <v>229.08169530910217</v>
      </c>
      <c r="AB7" s="24">
        <v>263.23349617422866</v>
      </c>
      <c r="AC7" s="24">
        <v>247.54217097731478</v>
      </c>
      <c r="AD7" s="24">
        <v>229.11272940351986</v>
      </c>
      <c r="AE7" s="24">
        <v>448.06805360354406</v>
      </c>
      <c r="AF7" s="24">
        <v>254.77696075608043</v>
      </c>
      <c r="AG7" s="24">
        <v>276.81996297139375</v>
      </c>
      <c r="AH7" s="24">
        <v>335.31409257892147</v>
      </c>
      <c r="AI7" s="24">
        <v>293.05445376502587</v>
      </c>
      <c r="AJ7" s="24">
        <v>381.27887343566942</v>
      </c>
      <c r="AK7" s="25">
        <v>469.78183504087741</v>
      </c>
    </row>
    <row r="8" spans="1:37" ht="12" customHeight="1" x14ac:dyDescent="0.2">
      <c r="A8" s="146" t="s">
        <v>177</v>
      </c>
      <c r="B8" s="65" t="s">
        <v>178</v>
      </c>
      <c r="C8" s="31">
        <v>2.2373376256089998</v>
      </c>
      <c r="D8" s="32">
        <v>1.4836570623329999</v>
      </c>
      <c r="E8" s="32">
        <v>1.369413967514</v>
      </c>
      <c r="F8" s="32">
        <v>1.266218457121</v>
      </c>
      <c r="G8" s="32">
        <v>1.5209732931319997</v>
      </c>
      <c r="H8" s="32">
        <v>1.8852591872029998</v>
      </c>
      <c r="I8" s="32">
        <v>2.115595797308</v>
      </c>
      <c r="J8" s="32">
        <v>2.0484923327360001</v>
      </c>
      <c r="K8" s="32">
        <v>3.0083687044410001</v>
      </c>
      <c r="L8" s="32">
        <v>2.8460434842689994</v>
      </c>
      <c r="M8" s="32">
        <v>3.639505883889</v>
      </c>
      <c r="N8" s="32">
        <v>2.8086654511280003</v>
      </c>
      <c r="O8" s="32">
        <v>3.217851460042001</v>
      </c>
      <c r="P8" s="32">
        <v>2.2984482372990001</v>
      </c>
      <c r="Q8" s="32">
        <v>1.3821164663949999</v>
      </c>
      <c r="R8" s="33">
        <v>0.28141844529499999</v>
      </c>
      <c r="U8" s="65" t="s">
        <v>76</v>
      </c>
      <c r="V8" s="31">
        <v>72.90967488775</v>
      </c>
      <c r="W8" s="32">
        <v>71.413545999999997</v>
      </c>
      <c r="X8" s="32">
        <v>54</v>
      </c>
      <c r="Y8" s="32">
        <v>54.751808907250002</v>
      </c>
      <c r="Z8" s="32">
        <v>45</v>
      </c>
      <c r="AA8" s="32">
        <v>38.880523472</v>
      </c>
      <c r="AB8" s="32">
        <v>35.1357134235</v>
      </c>
      <c r="AC8" s="32">
        <v>25.5</v>
      </c>
      <c r="AD8" s="32">
        <v>31.635000000000002</v>
      </c>
      <c r="AE8" s="32">
        <v>28.599605141000001</v>
      </c>
      <c r="AF8" s="32">
        <v>30.538501906249998</v>
      </c>
      <c r="AG8" s="32">
        <v>28.33136735175</v>
      </c>
      <c r="AH8" s="32">
        <v>31.160520765249998</v>
      </c>
      <c r="AI8" s="32">
        <v>32.234452000000005</v>
      </c>
      <c r="AJ8" s="32">
        <v>38.577500000000001</v>
      </c>
      <c r="AK8" s="33">
        <v>85</v>
      </c>
    </row>
    <row r="9" spans="1:37" ht="12" customHeight="1" x14ac:dyDescent="0.2">
      <c r="A9" s="146" t="s">
        <v>74</v>
      </c>
      <c r="B9" s="65" t="s">
        <v>75</v>
      </c>
      <c r="C9" s="34">
        <v>10.058682917119</v>
      </c>
      <c r="D9" s="35">
        <v>7.6073098389540013</v>
      </c>
      <c r="E9" s="35">
        <v>4.7834030002799999</v>
      </c>
      <c r="F9" s="35">
        <v>7.6341395452359997</v>
      </c>
      <c r="G9" s="35">
        <v>7.250055632145</v>
      </c>
      <c r="H9" s="35">
        <v>5.1345740136350004</v>
      </c>
      <c r="I9" s="35">
        <v>8.3108071810360009</v>
      </c>
      <c r="J9" s="35">
        <v>7.2651884924059988</v>
      </c>
      <c r="K9" s="35">
        <v>7.9671813411869987</v>
      </c>
      <c r="L9" s="35">
        <v>8.5601529181699991</v>
      </c>
      <c r="M9" s="35">
        <v>10.769316590673004</v>
      </c>
      <c r="N9" s="35">
        <v>8.8949721407499993</v>
      </c>
      <c r="O9" s="35">
        <v>11.257271424368998</v>
      </c>
      <c r="P9" s="35">
        <v>8.3137608621840009</v>
      </c>
      <c r="Q9" s="35">
        <v>2.9776740795649999</v>
      </c>
      <c r="R9" s="36">
        <v>1.8769443184319998</v>
      </c>
      <c r="U9" s="65" t="s">
        <v>79</v>
      </c>
      <c r="V9" s="34">
        <v>148.255</v>
      </c>
      <c r="W9" s="35">
        <v>172.22297500000002</v>
      </c>
      <c r="X9" s="35">
        <v>123.5</v>
      </c>
      <c r="Y9" s="35">
        <v>145.07344521200002</v>
      </c>
      <c r="Z9" s="35">
        <v>119.63568834</v>
      </c>
      <c r="AA9" s="35">
        <v>97.844999999999999</v>
      </c>
      <c r="AB9" s="35">
        <v>116.66624999999999</v>
      </c>
      <c r="AC9" s="35">
        <v>107.1</v>
      </c>
      <c r="AD9" s="35">
        <v>95.686963625000004</v>
      </c>
      <c r="AE9" s="35">
        <v>103.3</v>
      </c>
      <c r="AF9" s="35">
        <v>85.7</v>
      </c>
      <c r="AG9" s="35">
        <v>100</v>
      </c>
      <c r="AH9" s="35">
        <v>100</v>
      </c>
      <c r="AI9" s="35">
        <v>100.873576</v>
      </c>
      <c r="AJ9" s="35">
        <v>131.297785</v>
      </c>
      <c r="AK9" s="36">
        <v>218.23887772800001</v>
      </c>
    </row>
    <row r="10" spans="1:37" ht="12" customHeight="1" x14ac:dyDescent="0.2">
      <c r="A10" s="146" t="s">
        <v>77</v>
      </c>
      <c r="B10" s="65" t="s">
        <v>78</v>
      </c>
      <c r="C10" s="31">
        <v>10.181830206783998</v>
      </c>
      <c r="D10" s="32">
        <v>11.756249999785</v>
      </c>
      <c r="E10" s="32">
        <v>4.2781747467839999</v>
      </c>
      <c r="F10" s="32">
        <v>5.5832535813680009</v>
      </c>
      <c r="G10" s="32">
        <v>5.2891512360250008</v>
      </c>
      <c r="H10" s="32">
        <v>7.6946480900559999</v>
      </c>
      <c r="I10" s="32">
        <v>9.2494475623129997</v>
      </c>
      <c r="J10" s="32">
        <v>10.693724059152999</v>
      </c>
      <c r="K10" s="32">
        <v>12.545443533893</v>
      </c>
      <c r="L10" s="32">
        <v>13.426266187633003</v>
      </c>
      <c r="M10" s="32">
        <v>14.584215776058002</v>
      </c>
      <c r="N10" s="32">
        <v>14.511943263823998</v>
      </c>
      <c r="O10" s="32">
        <v>10.106399873980999</v>
      </c>
      <c r="P10" s="32">
        <v>10.054626098942</v>
      </c>
      <c r="Q10" s="32">
        <v>7.7743882866679996</v>
      </c>
      <c r="R10" s="33">
        <v>2.963153420322</v>
      </c>
      <c r="U10" s="65" t="s">
        <v>81</v>
      </c>
      <c r="V10" s="31">
        <v>340.97507827075003</v>
      </c>
      <c r="W10" s="32">
        <v>335.55259018524998</v>
      </c>
      <c r="X10" s="32">
        <v>302.27499999999998</v>
      </c>
      <c r="Y10" s="32">
        <v>279.45000000000005</v>
      </c>
      <c r="Z10" s="32">
        <v>250</v>
      </c>
      <c r="AA10" s="32">
        <v>246.5</v>
      </c>
      <c r="AB10" s="32">
        <v>277.0025</v>
      </c>
      <c r="AC10" s="32">
        <v>292.3</v>
      </c>
      <c r="AD10" s="32">
        <v>280.590961978</v>
      </c>
      <c r="AE10" s="32">
        <v>296.46071627600003</v>
      </c>
      <c r="AF10" s="32">
        <v>276.17063620750002</v>
      </c>
      <c r="AG10" s="32">
        <v>281.37635295625</v>
      </c>
      <c r="AH10" s="32">
        <v>245.59583094174999</v>
      </c>
      <c r="AI10" s="32">
        <v>305.41177649999997</v>
      </c>
      <c r="AJ10" s="32">
        <v>434.23019297849999</v>
      </c>
      <c r="AK10" s="33">
        <v>584.36308040300003</v>
      </c>
    </row>
    <row r="11" spans="1:37" ht="12" customHeight="1" x14ac:dyDescent="0.2">
      <c r="A11" s="146" t="s">
        <v>80</v>
      </c>
      <c r="B11" s="65" t="s">
        <v>38</v>
      </c>
      <c r="C11" s="34">
        <v>14.530827274556001</v>
      </c>
      <c r="D11" s="35">
        <v>9.9595634165679989</v>
      </c>
      <c r="E11" s="35">
        <v>10.934279232805999</v>
      </c>
      <c r="F11" s="35">
        <v>9.1526556090169997</v>
      </c>
      <c r="G11" s="35">
        <v>7.9640997459540008</v>
      </c>
      <c r="H11" s="35">
        <v>3.4524599999999999</v>
      </c>
      <c r="I11" s="35">
        <v>11.199749592734001</v>
      </c>
      <c r="J11" s="35">
        <v>10.689395595739002</v>
      </c>
      <c r="K11" s="35">
        <v>13.715834594816998</v>
      </c>
      <c r="L11" s="35">
        <v>14.686667461618001</v>
      </c>
      <c r="M11" s="35">
        <v>17.875655478027003</v>
      </c>
      <c r="N11" s="35">
        <v>19.117654417533007</v>
      </c>
      <c r="O11" s="35">
        <v>14.118522569399</v>
      </c>
      <c r="P11" s="35">
        <v>19.011029746849999</v>
      </c>
      <c r="Q11" s="35">
        <v>11.974052947571</v>
      </c>
      <c r="R11" s="36">
        <v>5.4686223538789998</v>
      </c>
      <c r="U11" s="65" t="s">
        <v>28</v>
      </c>
      <c r="V11" s="49">
        <v>190</v>
      </c>
      <c r="W11" s="50">
        <v>152</v>
      </c>
      <c r="X11" s="50">
        <v>109</v>
      </c>
      <c r="Y11" s="50">
        <v>130</v>
      </c>
      <c r="Z11" s="50">
        <v>141</v>
      </c>
      <c r="AA11" s="50">
        <v>137</v>
      </c>
      <c r="AB11" s="50">
        <v>188</v>
      </c>
      <c r="AC11" s="50">
        <v>197</v>
      </c>
      <c r="AD11" s="50">
        <v>225</v>
      </c>
      <c r="AE11" s="50">
        <v>261</v>
      </c>
      <c r="AF11" s="50">
        <v>310</v>
      </c>
      <c r="AG11" s="50">
        <v>288</v>
      </c>
      <c r="AH11" s="50">
        <v>270</v>
      </c>
      <c r="AI11" s="50">
        <v>231</v>
      </c>
      <c r="AJ11" s="50">
        <v>127</v>
      </c>
      <c r="AK11" s="51">
        <v>49</v>
      </c>
    </row>
    <row r="12" spans="1:37" ht="12" customHeight="1" x14ac:dyDescent="0.2">
      <c r="A12" s="146" t="s">
        <v>179</v>
      </c>
      <c r="B12" s="65" t="s">
        <v>40</v>
      </c>
      <c r="C12" s="27">
        <v>32.324414920182001</v>
      </c>
      <c r="D12" s="28">
        <v>17.603367920482</v>
      </c>
      <c r="E12" s="28">
        <v>7.479051252723</v>
      </c>
      <c r="F12" s="28">
        <v>9.2932222778900009</v>
      </c>
      <c r="G12" s="28">
        <v>20.948637839176996</v>
      </c>
      <c r="H12" s="28">
        <v>12.22806910191</v>
      </c>
      <c r="I12" s="28">
        <v>17.446673451519001</v>
      </c>
      <c r="J12" s="28">
        <v>16.812255827072995</v>
      </c>
      <c r="K12" s="28">
        <v>12.689492098047999</v>
      </c>
      <c r="L12" s="28">
        <v>75.712044742241005</v>
      </c>
      <c r="M12" s="28">
        <v>29.737021571304002</v>
      </c>
      <c r="N12" s="28">
        <v>32.510350086311</v>
      </c>
      <c r="O12" s="28">
        <v>50.015163615200997</v>
      </c>
      <c r="P12" s="28">
        <v>26.424835122951997</v>
      </c>
      <c r="Q12" s="28">
        <v>23.550650336554003</v>
      </c>
      <c r="R12" s="29">
        <v>12.198677556961</v>
      </c>
      <c r="U12" s="117">
        <v>45199</v>
      </c>
      <c r="V12" s="52">
        <v>73.446884342499999</v>
      </c>
      <c r="W12" s="52">
        <v>98.228200699500007</v>
      </c>
      <c r="X12" s="52">
        <v>65.7</v>
      </c>
      <c r="Y12" s="52">
        <v>91.711798304750005</v>
      </c>
      <c r="Z12" s="52">
        <v>69.817844170000001</v>
      </c>
      <c r="AA12" s="52">
        <v>62.452369132000001</v>
      </c>
      <c r="AB12" s="52">
        <v>66.545595525500005</v>
      </c>
      <c r="AC12" s="52">
        <v>78.474999999999994</v>
      </c>
      <c r="AD12" s="52">
        <v>63.71723684725</v>
      </c>
      <c r="AE12" s="52">
        <v>73.585000000000008</v>
      </c>
      <c r="AF12" s="52">
        <v>49.187414707999999</v>
      </c>
      <c r="AG12" s="52">
        <v>72.254737028750014</v>
      </c>
      <c r="AH12" s="52">
        <v>66.760646424000001</v>
      </c>
      <c r="AI12" s="52">
        <v>69.642743754750001</v>
      </c>
      <c r="AJ12" s="52">
        <v>139.39260000000002</v>
      </c>
      <c r="AK12" s="52">
        <v>136.51854914700002</v>
      </c>
    </row>
    <row r="13" spans="1:37" ht="12" customHeight="1" x14ac:dyDescent="0.2">
      <c r="A13" s="146"/>
      <c r="V13" s="52">
        <v>181.74</v>
      </c>
      <c r="W13" s="52">
        <v>165.94229893599996</v>
      </c>
      <c r="X13" s="52">
        <v>154.5</v>
      </c>
      <c r="Y13" s="52">
        <v>121.536392788</v>
      </c>
      <c r="Z13" s="52">
        <v>129.17465583000001</v>
      </c>
      <c r="AA13" s="52">
        <v>142.60289399999999</v>
      </c>
      <c r="AB13" s="52">
        <v>170.85249999999996</v>
      </c>
      <c r="AC13" s="52">
        <v>186.46410145675</v>
      </c>
      <c r="AD13" s="52">
        <v>176.936556182</v>
      </c>
      <c r="AE13" s="52">
        <v>195.695537207</v>
      </c>
      <c r="AF13" s="52">
        <v>191.14462118599999</v>
      </c>
      <c r="AG13" s="52">
        <v>180.12729857399995</v>
      </c>
      <c r="AH13" s="52">
        <v>148.35903610400001</v>
      </c>
      <c r="AI13" s="52">
        <v>212.87401901000001</v>
      </c>
      <c r="AJ13" s="52">
        <v>353.65432150000004</v>
      </c>
      <c r="AK13" s="52">
        <v>223.36779999999999</v>
      </c>
    </row>
    <row r="14" spans="1:37" ht="12" customHeight="1" x14ac:dyDescent="0.2">
      <c r="A14" s="146"/>
      <c r="C14" s="65">
        <v>2008</v>
      </c>
      <c r="D14" s="65">
        <v>2009</v>
      </c>
      <c r="E14" s="65">
        <v>2010</v>
      </c>
      <c r="F14" s="65">
        <v>2011</v>
      </c>
      <c r="G14" s="65">
        <v>2012</v>
      </c>
      <c r="H14" s="65">
        <v>2013</v>
      </c>
      <c r="I14" s="65">
        <v>2014</v>
      </c>
      <c r="J14" s="65">
        <v>2015</v>
      </c>
      <c r="K14" s="65">
        <v>2016</v>
      </c>
      <c r="L14" s="65">
        <v>2017</v>
      </c>
      <c r="M14" s="65">
        <v>2018</v>
      </c>
      <c r="N14" s="65">
        <v>2019</v>
      </c>
      <c r="O14" s="65">
        <v>2020</v>
      </c>
      <c r="P14" s="65">
        <v>2021</v>
      </c>
      <c r="Q14" s="65">
        <v>2022</v>
      </c>
      <c r="R14" s="66">
        <v>2023</v>
      </c>
    </row>
    <row r="15" spans="1:37" ht="12" customHeight="1" x14ac:dyDescent="0.2">
      <c r="A15" s="146"/>
      <c r="B15" s="65" t="s">
        <v>343</v>
      </c>
      <c r="C15" s="53">
        <v>1.2262952044932907E-2</v>
      </c>
      <c r="D15" s="54">
        <v>1.2652696196404288E-2</v>
      </c>
      <c r="E15" s="54">
        <v>2.0690600492654133E-2</v>
      </c>
      <c r="F15" s="54">
        <v>2.0000652314355313E-2</v>
      </c>
      <c r="G15" s="54">
        <v>1.8080219769451195E-2</v>
      </c>
      <c r="H15" s="54">
        <v>3.1518474537493756E-2</v>
      </c>
      <c r="I15" s="54">
        <v>2.3553712319442019E-2</v>
      </c>
      <c r="J15" s="54">
        <v>2.5771158833368328E-2</v>
      </c>
      <c r="K15" s="54">
        <v>3.1504022740908036E-2</v>
      </c>
      <c r="L15" s="54">
        <v>1.4661388043569427E-2</v>
      </c>
      <c r="M15" s="54">
        <v>3.0072382088004616E-2</v>
      </c>
      <c r="N15" s="54">
        <v>2.3588385600644461E-2</v>
      </c>
      <c r="O15" s="54">
        <v>2.0098304220028826E-2</v>
      </c>
      <c r="P15" s="54">
        <v>2.3530026321747992E-2</v>
      </c>
      <c r="Q15" s="54">
        <v>1.5768209396458753E-2</v>
      </c>
      <c r="R15" s="55">
        <v>1.0013063942622705E-2</v>
      </c>
    </row>
    <row r="16" spans="1:37" ht="12" customHeight="1" x14ac:dyDescent="0.2">
      <c r="A16" s="146"/>
      <c r="B16" s="65" t="s">
        <v>178</v>
      </c>
      <c r="C16" s="56">
        <v>3.1873686399289738E-2</v>
      </c>
      <c r="D16" s="57">
        <v>3.0259870163134184E-2</v>
      </c>
      <c r="E16" s="57">
        <v>4.6493724515327059E-2</v>
      </c>
      <c r="F16" s="57">
        <v>3.7683343469773124E-2</v>
      </c>
      <c r="G16" s="57">
        <v>3.4753836603349422E-2</v>
      </c>
      <c r="H16" s="57">
        <v>6.0070342793724862E-2</v>
      </c>
      <c r="I16" s="57">
        <v>4.2749761326608612E-2</v>
      </c>
      <c r="J16" s="57">
        <v>4.2006734433105999E-2</v>
      </c>
      <c r="K16" s="57">
        <v>5.8357855585338403E-2</v>
      </c>
      <c r="L16" s="57">
        <v>2.433643969500654E-2</v>
      </c>
      <c r="M16" s="57">
        <v>4.6080860396840478E-2</v>
      </c>
      <c r="N16" s="57">
        <v>3.5229795169079807E-2</v>
      </c>
      <c r="O16" s="57">
        <v>3.5542700513611275E-2</v>
      </c>
      <c r="P16" s="57">
        <v>3.3952708247313473E-2</v>
      </c>
      <c r="Q16" s="57">
        <v>2.8542905417087205E-2</v>
      </c>
      <c r="R16" s="58">
        <v>1.2225320668154908E-2</v>
      </c>
    </row>
    <row r="17" spans="1:18" ht="12" customHeight="1" x14ac:dyDescent="0.2">
      <c r="A17" s="146"/>
      <c r="B17" s="65" t="s">
        <v>75</v>
      </c>
      <c r="C17" s="59">
        <v>0.14329858007142535</v>
      </c>
      <c r="D17" s="60">
        <v>0.15515459324239367</v>
      </c>
      <c r="E17" s="60">
        <v>0.16240393819302387</v>
      </c>
      <c r="F17" s="60">
        <v>0.22719610582316371</v>
      </c>
      <c r="G17" s="60">
        <v>0.16566184951604751</v>
      </c>
      <c r="H17" s="60">
        <v>0.16360382868968068</v>
      </c>
      <c r="I17" s="60">
        <v>0.16793615485190419</v>
      </c>
      <c r="J17" s="60">
        <v>0.14898119886997283</v>
      </c>
      <c r="K17" s="60">
        <v>0.15455140769308987</v>
      </c>
      <c r="L17" s="60">
        <v>7.3197632581705238E-2</v>
      </c>
      <c r="M17" s="60">
        <v>0.13635350243036343</v>
      </c>
      <c r="N17" s="60">
        <v>0.11157186642768034</v>
      </c>
      <c r="O17" s="60">
        <v>0.12434191938479316</v>
      </c>
      <c r="P17" s="60">
        <v>0.12281098717427683</v>
      </c>
      <c r="Q17" s="60">
        <v>6.1493710322127075E-2</v>
      </c>
      <c r="R17" s="61">
        <v>8.1537818692193384E-2</v>
      </c>
    </row>
    <row r="18" spans="1:18" ht="12" customHeight="1" x14ac:dyDescent="0.2">
      <c r="A18" s="146"/>
      <c r="B18" s="65" t="s">
        <v>78</v>
      </c>
      <c r="C18" s="56">
        <v>0.1450529679862293</v>
      </c>
      <c r="D18" s="57">
        <v>0.23977414163313948</v>
      </c>
      <c r="E18" s="57">
        <v>0.14525065672179285</v>
      </c>
      <c r="F18" s="57">
        <v>0.1661606346063757</v>
      </c>
      <c r="G18" s="57">
        <v>0.12085570381626919</v>
      </c>
      <c r="H18" s="57">
        <v>0.24517591617336251</v>
      </c>
      <c r="I18" s="57">
        <v>0.18690322423357339</v>
      </c>
      <c r="J18" s="57">
        <v>0.21928733609355822</v>
      </c>
      <c r="K18" s="57">
        <v>0.24336285008023475</v>
      </c>
      <c r="L18" s="57">
        <v>0.11480763354828373</v>
      </c>
      <c r="M18" s="57">
        <v>0.18465506929083564</v>
      </c>
      <c r="N18" s="57">
        <v>0.18202694396532718</v>
      </c>
      <c r="O18" s="57">
        <v>0.11162999549613045</v>
      </c>
      <c r="P18" s="57">
        <v>0.1485270718449474</v>
      </c>
      <c r="Q18" s="57">
        <v>0.16055349526431065</v>
      </c>
      <c r="R18" s="58">
        <v>0.12872468510158483</v>
      </c>
    </row>
    <row r="19" spans="1:18" ht="12" customHeight="1" x14ac:dyDescent="0.2">
      <c r="A19" s="146"/>
      <c r="B19" s="65" t="s">
        <v>38</v>
      </c>
      <c r="C19" s="59">
        <v>0.20700989710722584</v>
      </c>
      <c r="D19" s="60">
        <v>0.20312988999826331</v>
      </c>
      <c r="E19" s="60">
        <v>0.37123570993410837</v>
      </c>
      <c r="F19" s="60">
        <v>0.27238796199459775</v>
      </c>
      <c r="G19" s="60">
        <v>0.18197756825414621</v>
      </c>
      <c r="H19" s="60">
        <v>0.11000633604619166</v>
      </c>
      <c r="I19" s="60">
        <v>0.22631290089363712</v>
      </c>
      <c r="J19" s="60">
        <v>0.21919857588185057</v>
      </c>
      <c r="K19" s="60">
        <v>0.26606668701715874</v>
      </c>
      <c r="L19" s="60">
        <v>0.12558529023743437</v>
      </c>
      <c r="M19" s="60">
        <v>0.22632896081618248</v>
      </c>
      <c r="N19" s="60">
        <v>0.23979753408240553</v>
      </c>
      <c r="O19" s="60">
        <v>0.15594579973938894</v>
      </c>
      <c r="P19" s="60">
        <v>0.28083118688560099</v>
      </c>
      <c r="Q19" s="60">
        <v>0.24728325655012962</v>
      </c>
      <c r="R19" s="61">
        <v>0.23756673738684289</v>
      </c>
    </row>
    <row r="20" spans="1:18" ht="12" customHeight="1" x14ac:dyDescent="0.2">
      <c r="A20" s="146"/>
      <c r="B20" s="65" t="s">
        <v>40</v>
      </c>
      <c r="C20" s="62">
        <v>0.46050191639089688</v>
      </c>
      <c r="D20" s="63">
        <v>0.3590288087666651</v>
      </c>
      <c r="E20" s="63">
        <v>0.25392537014309369</v>
      </c>
      <c r="F20" s="63">
        <v>0.27657130179173434</v>
      </c>
      <c r="G20" s="63">
        <v>0.47867082204073641</v>
      </c>
      <c r="H20" s="63">
        <v>0.38962510175954668</v>
      </c>
      <c r="I20" s="63">
        <v>0.35254424637483461</v>
      </c>
      <c r="J20" s="63">
        <v>0.34475499588814401</v>
      </c>
      <c r="K20" s="63">
        <v>0.2461571768832703</v>
      </c>
      <c r="L20" s="63">
        <v>0.64741161589400076</v>
      </c>
      <c r="M20" s="63">
        <v>0.37650922497777339</v>
      </c>
      <c r="N20" s="63">
        <v>0.40778547475486282</v>
      </c>
      <c r="O20" s="63">
        <v>0.55244128064604736</v>
      </c>
      <c r="P20" s="63">
        <v>0.39034801952611337</v>
      </c>
      <c r="Q20" s="63">
        <v>0.48635842304988675</v>
      </c>
      <c r="R20" s="64">
        <v>0.52993237420860129</v>
      </c>
    </row>
    <row r="21" spans="1:18" ht="12" customHeight="1" x14ac:dyDescent="0.2">
      <c r="A21" s="146"/>
      <c r="B21" s="117">
        <v>45199</v>
      </c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37" ht="12" customHeight="1" x14ac:dyDescent="0.2">
      <c r="A33" s="146"/>
    </row>
    <row r="34" spans="1:37" ht="12" customHeight="1" x14ac:dyDescent="0.2">
      <c r="A34" s="146"/>
    </row>
    <row r="35" spans="1:37" ht="12" customHeight="1" x14ac:dyDescent="0.25">
      <c r="A35" s="146"/>
      <c r="V35" s="17" t="s">
        <v>279</v>
      </c>
    </row>
    <row r="36" spans="1:37" ht="12" customHeight="1" x14ac:dyDescent="0.2">
      <c r="A36" s="146"/>
      <c r="U36" s="18" t="s">
        <v>7</v>
      </c>
      <c r="V36" s="104">
        <v>2008</v>
      </c>
      <c r="W36" s="125">
        <v>2009</v>
      </c>
      <c r="X36" s="125">
        <v>2010</v>
      </c>
      <c r="Y36" s="125">
        <v>2011</v>
      </c>
      <c r="Z36" s="125">
        <v>2012</v>
      </c>
      <c r="AA36" s="125">
        <v>2013</v>
      </c>
      <c r="AB36" s="125">
        <v>2014</v>
      </c>
      <c r="AC36" s="125">
        <v>2015</v>
      </c>
      <c r="AD36" s="125">
        <v>2016</v>
      </c>
      <c r="AE36" s="125">
        <v>2017</v>
      </c>
      <c r="AF36" s="125">
        <v>2018</v>
      </c>
      <c r="AG36" s="125">
        <v>2019</v>
      </c>
      <c r="AH36" s="125">
        <v>2020</v>
      </c>
      <c r="AI36" s="125">
        <v>2021</v>
      </c>
      <c r="AJ36" s="125">
        <v>2022</v>
      </c>
      <c r="AK36" s="126">
        <v>2023</v>
      </c>
    </row>
    <row r="37" spans="1:37" ht="12" customHeight="1" x14ac:dyDescent="0.2">
      <c r="A37" s="146"/>
      <c r="U37" s="65" t="s">
        <v>88</v>
      </c>
      <c r="V37" s="67">
        <v>33</v>
      </c>
      <c r="W37" s="68">
        <v>28</v>
      </c>
      <c r="X37" s="68">
        <v>15</v>
      </c>
      <c r="Y37" s="68">
        <v>29</v>
      </c>
      <c r="Z37" s="68">
        <v>34</v>
      </c>
      <c r="AA37" s="68">
        <v>26</v>
      </c>
      <c r="AB37" s="68">
        <v>50</v>
      </c>
      <c r="AC37" s="68">
        <v>59</v>
      </c>
      <c r="AD37" s="68">
        <v>56</v>
      </c>
      <c r="AE37" s="68">
        <v>58</v>
      </c>
      <c r="AF37" s="68">
        <v>61</v>
      </c>
      <c r="AG37" s="68">
        <v>53</v>
      </c>
      <c r="AH37" s="68">
        <v>50</v>
      </c>
      <c r="AI37" s="68">
        <v>65</v>
      </c>
      <c r="AJ37" s="68">
        <v>50</v>
      </c>
      <c r="AK37" s="69">
        <v>15</v>
      </c>
    </row>
    <row r="38" spans="1:37" ht="12" customHeight="1" x14ac:dyDescent="0.2">
      <c r="A38" s="146"/>
      <c r="U38" s="65" t="s">
        <v>89</v>
      </c>
      <c r="V38" s="43">
        <v>29</v>
      </c>
      <c r="W38" s="44">
        <v>44</v>
      </c>
      <c r="X38" s="44">
        <v>31</v>
      </c>
      <c r="Y38" s="44">
        <v>44</v>
      </c>
      <c r="Z38" s="44">
        <v>34</v>
      </c>
      <c r="AA38" s="44">
        <v>45</v>
      </c>
      <c r="AB38" s="44">
        <v>40</v>
      </c>
      <c r="AC38" s="44">
        <v>32</v>
      </c>
      <c r="AD38" s="44">
        <v>33</v>
      </c>
      <c r="AE38" s="44">
        <v>34</v>
      </c>
      <c r="AF38" s="44">
        <v>33</v>
      </c>
      <c r="AG38" s="44">
        <v>34</v>
      </c>
      <c r="AH38" s="44">
        <v>31</v>
      </c>
      <c r="AI38" s="44">
        <v>33</v>
      </c>
      <c r="AJ38" s="44">
        <v>17</v>
      </c>
      <c r="AK38" s="45">
        <v>4</v>
      </c>
    </row>
    <row r="39" spans="1:37" ht="12" customHeight="1" x14ac:dyDescent="0.2">
      <c r="A39" s="146"/>
      <c r="U39" s="65" t="s">
        <v>90</v>
      </c>
      <c r="V39" s="46">
        <v>8</v>
      </c>
      <c r="W39" s="47">
        <v>1</v>
      </c>
      <c r="X39" s="47">
        <v>1</v>
      </c>
      <c r="Y39" s="47">
        <v>0</v>
      </c>
      <c r="Z39" s="47">
        <v>0</v>
      </c>
      <c r="AA39" s="47">
        <v>1</v>
      </c>
      <c r="AB39" s="47">
        <v>2</v>
      </c>
      <c r="AC39" s="47">
        <v>1</v>
      </c>
      <c r="AD39" s="47">
        <v>5</v>
      </c>
      <c r="AE39" s="47">
        <v>9</v>
      </c>
      <c r="AF39" s="47">
        <v>2</v>
      </c>
      <c r="AG39" s="47">
        <v>4</v>
      </c>
      <c r="AH39" s="47">
        <v>4</v>
      </c>
      <c r="AI39" s="47">
        <v>3</v>
      </c>
      <c r="AJ39" s="47">
        <v>1</v>
      </c>
      <c r="AK39" s="48">
        <v>0</v>
      </c>
    </row>
    <row r="40" spans="1:37" ht="12" customHeight="1" x14ac:dyDescent="0.2">
      <c r="A40" s="146"/>
      <c r="U40" s="65" t="s">
        <v>34</v>
      </c>
      <c r="V40" s="70">
        <v>70</v>
      </c>
      <c r="W40" s="71">
        <v>73</v>
      </c>
      <c r="X40" s="71">
        <v>47</v>
      </c>
      <c r="Y40" s="71">
        <v>73</v>
      </c>
      <c r="Z40" s="71">
        <v>68</v>
      </c>
      <c r="AA40" s="71">
        <v>72</v>
      </c>
      <c r="AB40" s="71">
        <v>92</v>
      </c>
      <c r="AC40" s="71">
        <v>92</v>
      </c>
      <c r="AD40" s="71">
        <v>94</v>
      </c>
      <c r="AE40" s="71">
        <v>101</v>
      </c>
      <c r="AF40" s="71">
        <v>96</v>
      </c>
      <c r="AG40" s="71">
        <v>91</v>
      </c>
      <c r="AH40" s="71">
        <v>85</v>
      </c>
      <c r="AI40" s="71">
        <v>101</v>
      </c>
      <c r="AJ40" s="71">
        <v>68</v>
      </c>
      <c r="AK40" s="72">
        <v>19</v>
      </c>
    </row>
    <row r="41" spans="1:37" ht="12" customHeight="1" x14ac:dyDescent="0.2">
      <c r="A41" s="146"/>
      <c r="U41" s="65" t="s">
        <v>91</v>
      </c>
      <c r="V41" s="59">
        <v>0.47142857142857142</v>
      </c>
      <c r="W41" s="60">
        <v>0.38356164383561642</v>
      </c>
      <c r="X41" s="60">
        <v>0.31914893617021278</v>
      </c>
      <c r="Y41" s="60">
        <v>0.39726027397260272</v>
      </c>
      <c r="Z41" s="60">
        <v>0.5</v>
      </c>
      <c r="AA41" s="60">
        <v>0.3611111111111111</v>
      </c>
      <c r="AB41" s="60">
        <v>0.54347826086956519</v>
      </c>
      <c r="AC41" s="60">
        <v>0.64130434782608692</v>
      </c>
      <c r="AD41" s="60">
        <v>0.5957446808510638</v>
      </c>
      <c r="AE41" s="60">
        <v>0.57425742574257421</v>
      </c>
      <c r="AF41" s="60">
        <v>0.63541666666666663</v>
      </c>
      <c r="AG41" s="60">
        <v>0.58241758241758246</v>
      </c>
      <c r="AH41" s="60">
        <v>0.58823529411764708</v>
      </c>
      <c r="AI41" s="60">
        <v>0.64356435643564358</v>
      </c>
      <c r="AJ41" s="60">
        <v>0.73529411764705888</v>
      </c>
      <c r="AK41" s="61">
        <v>0.78947368421052633</v>
      </c>
    </row>
    <row r="42" spans="1:37" ht="12" customHeight="1" x14ac:dyDescent="0.2">
      <c r="A42" s="146"/>
      <c r="U42" s="65" t="s">
        <v>92</v>
      </c>
      <c r="V42" s="130">
        <v>0</v>
      </c>
      <c r="W42" s="131">
        <v>-0.1370592638</v>
      </c>
      <c r="X42" s="131">
        <v>-0.16666666669999997</v>
      </c>
      <c r="Y42" s="131">
        <v>-9.9999999999999978E-2</v>
      </c>
      <c r="Z42" s="131">
        <v>-1.9336541000000151E-3</v>
      </c>
      <c r="AA42" s="131">
        <v>-0.12640350874999995</v>
      </c>
      <c r="AB42" s="131">
        <v>5.2713220500000046E-2</v>
      </c>
      <c r="AC42" s="131">
        <v>0.17891356550000004</v>
      </c>
      <c r="AD42" s="131">
        <v>0.22064777350000009</v>
      </c>
      <c r="AE42" s="131">
        <v>5.5943182000000036E-2</v>
      </c>
      <c r="AF42" s="131">
        <v>0.1618860510000002</v>
      </c>
      <c r="AG42" s="131">
        <v>6.6724286999999993E-2</v>
      </c>
      <c r="AH42" s="131">
        <v>0.11216216199999995</v>
      </c>
      <c r="AI42" s="131">
        <v>0.10406091399999995</v>
      </c>
      <c r="AJ42" s="131">
        <v>0.32112369900000015</v>
      </c>
      <c r="AK42" s="132">
        <v>0.29330621899999998</v>
      </c>
    </row>
    <row r="43" spans="1:37" ht="12" customHeight="1" x14ac:dyDescent="0.25">
      <c r="A43" s="146"/>
      <c r="C43" s="17" t="s">
        <v>280</v>
      </c>
      <c r="U43" s="117">
        <v>45199</v>
      </c>
    </row>
    <row r="44" spans="1:37" ht="12" customHeight="1" x14ac:dyDescent="0.2">
      <c r="A44" s="146"/>
      <c r="B44" s="18" t="s">
        <v>7</v>
      </c>
      <c r="C44" s="65">
        <v>2008</v>
      </c>
      <c r="D44" s="65">
        <v>2009</v>
      </c>
      <c r="E44" s="65">
        <v>2010</v>
      </c>
      <c r="F44" s="65">
        <v>2011</v>
      </c>
      <c r="G44" s="65">
        <v>2012</v>
      </c>
      <c r="H44" s="65">
        <v>2013</v>
      </c>
      <c r="I44" s="65">
        <v>2014</v>
      </c>
      <c r="J44" s="65">
        <v>2015</v>
      </c>
      <c r="K44" s="65">
        <v>2016</v>
      </c>
      <c r="L44" s="65">
        <v>2017</v>
      </c>
      <c r="M44" s="65">
        <v>2018</v>
      </c>
      <c r="N44" s="65">
        <v>2019</v>
      </c>
      <c r="O44" s="65">
        <v>2020</v>
      </c>
      <c r="P44" s="65">
        <v>2021</v>
      </c>
      <c r="Q44" s="65">
        <v>2022</v>
      </c>
      <c r="R44" s="66">
        <v>2023</v>
      </c>
    </row>
    <row r="45" spans="1:37" ht="12" customHeight="1" x14ac:dyDescent="0.2">
      <c r="A45" s="146" t="s">
        <v>176</v>
      </c>
      <c r="B45" s="65" t="s">
        <v>343</v>
      </c>
      <c r="C45" s="73">
        <v>34</v>
      </c>
      <c r="D45" s="74">
        <v>26</v>
      </c>
      <c r="E45" s="74">
        <v>22</v>
      </c>
      <c r="F45" s="74">
        <v>31</v>
      </c>
      <c r="G45" s="74">
        <v>36</v>
      </c>
      <c r="H45" s="74">
        <v>43</v>
      </c>
      <c r="I45" s="74">
        <v>56</v>
      </c>
      <c r="J45" s="74">
        <v>67</v>
      </c>
      <c r="K45" s="74">
        <v>76</v>
      </c>
      <c r="L45" s="74">
        <v>89</v>
      </c>
      <c r="M45" s="74">
        <v>110</v>
      </c>
      <c r="N45" s="74">
        <v>103</v>
      </c>
      <c r="O45" s="74">
        <v>92</v>
      </c>
      <c r="P45" s="74">
        <v>78</v>
      </c>
      <c r="Q45" s="74">
        <v>36</v>
      </c>
      <c r="R45" s="75">
        <v>9</v>
      </c>
    </row>
    <row r="46" spans="1:37" ht="12" customHeight="1" x14ac:dyDescent="0.2">
      <c r="A46" s="146" t="s">
        <v>177</v>
      </c>
      <c r="B46" s="65" t="s">
        <v>178</v>
      </c>
      <c r="C46" s="76">
        <v>30</v>
      </c>
      <c r="D46" s="77">
        <v>21</v>
      </c>
      <c r="E46" s="77">
        <v>20</v>
      </c>
      <c r="F46" s="77">
        <v>17</v>
      </c>
      <c r="G46" s="77">
        <v>22</v>
      </c>
      <c r="H46" s="77">
        <v>26</v>
      </c>
      <c r="I46" s="77">
        <v>30</v>
      </c>
      <c r="J46" s="77">
        <v>27</v>
      </c>
      <c r="K46" s="77">
        <v>40</v>
      </c>
      <c r="L46" s="77">
        <v>38</v>
      </c>
      <c r="M46" s="77">
        <v>52</v>
      </c>
      <c r="N46" s="77">
        <v>39</v>
      </c>
      <c r="O46" s="77">
        <v>42</v>
      </c>
      <c r="P46" s="77">
        <v>33</v>
      </c>
      <c r="Q46" s="77">
        <v>20</v>
      </c>
      <c r="R46" s="78">
        <v>4</v>
      </c>
    </row>
    <row r="47" spans="1:37" ht="12" customHeight="1" x14ac:dyDescent="0.2">
      <c r="A47" s="146" t="s">
        <v>74</v>
      </c>
      <c r="B47" s="65" t="s">
        <v>75</v>
      </c>
      <c r="C47" s="79">
        <v>64</v>
      </c>
      <c r="D47" s="80">
        <v>48</v>
      </c>
      <c r="E47" s="80">
        <v>34</v>
      </c>
      <c r="F47" s="80">
        <v>45</v>
      </c>
      <c r="G47" s="80">
        <v>47</v>
      </c>
      <c r="H47" s="80">
        <v>34</v>
      </c>
      <c r="I47" s="80">
        <v>51</v>
      </c>
      <c r="J47" s="80">
        <v>45</v>
      </c>
      <c r="K47" s="80">
        <v>49</v>
      </c>
      <c r="L47" s="80">
        <v>56</v>
      </c>
      <c r="M47" s="80">
        <v>66</v>
      </c>
      <c r="N47" s="80">
        <v>59</v>
      </c>
      <c r="O47" s="80">
        <v>69</v>
      </c>
      <c r="P47" s="80">
        <v>54</v>
      </c>
      <c r="Q47" s="80">
        <v>19</v>
      </c>
      <c r="R47" s="81">
        <v>12</v>
      </c>
    </row>
    <row r="48" spans="1:37" ht="12" customHeight="1" x14ac:dyDescent="0.2">
      <c r="A48" s="146" t="s">
        <v>77</v>
      </c>
      <c r="B48" s="65" t="s">
        <v>78</v>
      </c>
      <c r="C48" s="76">
        <v>29</v>
      </c>
      <c r="D48" s="77">
        <v>35</v>
      </c>
      <c r="E48" s="77">
        <v>13</v>
      </c>
      <c r="F48" s="77">
        <v>17</v>
      </c>
      <c r="G48" s="77">
        <v>15</v>
      </c>
      <c r="H48" s="77">
        <v>24</v>
      </c>
      <c r="I48" s="77">
        <v>26</v>
      </c>
      <c r="J48" s="77">
        <v>32</v>
      </c>
      <c r="K48" s="77">
        <v>36</v>
      </c>
      <c r="L48" s="77">
        <v>39</v>
      </c>
      <c r="M48" s="77">
        <v>41</v>
      </c>
      <c r="N48" s="77">
        <v>45</v>
      </c>
      <c r="O48" s="77">
        <v>29</v>
      </c>
      <c r="P48" s="77">
        <v>28</v>
      </c>
      <c r="Q48" s="77">
        <v>23</v>
      </c>
      <c r="R48" s="78">
        <v>9</v>
      </c>
    </row>
    <row r="49" spans="1:18" ht="12" customHeight="1" x14ac:dyDescent="0.2">
      <c r="A49" s="146" t="s">
        <v>80</v>
      </c>
      <c r="B49" s="65" t="s">
        <v>38</v>
      </c>
      <c r="C49" s="79">
        <v>20</v>
      </c>
      <c r="D49" s="80">
        <v>14</v>
      </c>
      <c r="E49" s="80">
        <v>16</v>
      </c>
      <c r="F49" s="80">
        <v>14</v>
      </c>
      <c r="G49" s="80">
        <v>12</v>
      </c>
      <c r="H49" s="80">
        <v>5</v>
      </c>
      <c r="I49" s="80">
        <v>16</v>
      </c>
      <c r="J49" s="80">
        <v>16</v>
      </c>
      <c r="K49" s="80">
        <v>20</v>
      </c>
      <c r="L49" s="80">
        <v>20</v>
      </c>
      <c r="M49" s="80">
        <v>25</v>
      </c>
      <c r="N49" s="80">
        <v>27</v>
      </c>
      <c r="O49" s="80">
        <v>20</v>
      </c>
      <c r="P49" s="80">
        <v>25</v>
      </c>
      <c r="Q49" s="80">
        <v>16</v>
      </c>
      <c r="R49" s="81">
        <v>8</v>
      </c>
    </row>
    <row r="50" spans="1:18" ht="12" customHeight="1" x14ac:dyDescent="0.2">
      <c r="A50" s="146" t="s">
        <v>179</v>
      </c>
      <c r="B50" s="65" t="s">
        <v>40</v>
      </c>
      <c r="C50" s="82">
        <v>13</v>
      </c>
      <c r="D50" s="83">
        <v>8</v>
      </c>
      <c r="E50" s="83">
        <v>4</v>
      </c>
      <c r="F50" s="83">
        <v>6</v>
      </c>
      <c r="G50" s="83">
        <v>9</v>
      </c>
      <c r="H50" s="83">
        <v>5</v>
      </c>
      <c r="I50" s="83">
        <v>9</v>
      </c>
      <c r="J50" s="83">
        <v>10</v>
      </c>
      <c r="K50" s="83">
        <v>4</v>
      </c>
      <c r="L50" s="83">
        <v>19</v>
      </c>
      <c r="M50" s="83">
        <v>15</v>
      </c>
      <c r="N50" s="83">
        <v>15</v>
      </c>
      <c r="O50" s="83">
        <v>18</v>
      </c>
      <c r="P50" s="83">
        <v>13</v>
      </c>
      <c r="Q50" s="83">
        <v>13</v>
      </c>
      <c r="R50" s="84">
        <v>7</v>
      </c>
    </row>
    <row r="51" spans="1:18" ht="12" customHeight="1" x14ac:dyDescent="0.2">
      <c r="A51" s="146"/>
    </row>
    <row r="52" spans="1:18" ht="12" customHeight="1" x14ac:dyDescent="0.2">
      <c r="C52" s="65">
        <v>2008</v>
      </c>
      <c r="D52" s="65">
        <v>2009</v>
      </c>
      <c r="E52" s="65">
        <v>2010</v>
      </c>
      <c r="F52" s="65">
        <v>2011</v>
      </c>
      <c r="G52" s="65">
        <v>2012</v>
      </c>
      <c r="H52" s="65">
        <v>2013</v>
      </c>
      <c r="I52" s="65">
        <v>2014</v>
      </c>
      <c r="J52" s="65">
        <v>2015</v>
      </c>
      <c r="K52" s="65">
        <v>2016</v>
      </c>
      <c r="L52" s="65">
        <v>2017</v>
      </c>
      <c r="M52" s="65">
        <v>2018</v>
      </c>
      <c r="N52" s="65">
        <v>2019</v>
      </c>
      <c r="O52" s="65">
        <v>2020</v>
      </c>
      <c r="P52" s="65">
        <v>2021</v>
      </c>
      <c r="Q52" s="65">
        <v>2022</v>
      </c>
      <c r="R52" s="66">
        <v>2023</v>
      </c>
    </row>
    <row r="53" spans="1:18" ht="12" customHeight="1" x14ac:dyDescent="0.2">
      <c r="B53" s="65" t="s">
        <v>343</v>
      </c>
      <c r="C53" s="53">
        <v>0.17894736842105263</v>
      </c>
      <c r="D53" s="54">
        <v>0.17105263157894737</v>
      </c>
      <c r="E53" s="54">
        <v>0.20183486238532111</v>
      </c>
      <c r="F53" s="54">
        <v>0.23846153846153847</v>
      </c>
      <c r="G53" s="54">
        <v>0.25531914893617019</v>
      </c>
      <c r="H53" s="54">
        <v>0.31386861313868614</v>
      </c>
      <c r="I53" s="54">
        <v>0.2978723404255319</v>
      </c>
      <c r="J53" s="54">
        <v>0.34010152284263961</v>
      </c>
      <c r="K53" s="54">
        <v>0.33777777777777779</v>
      </c>
      <c r="L53" s="54">
        <v>0.34099616858237547</v>
      </c>
      <c r="M53" s="54">
        <v>0.35598705501618122</v>
      </c>
      <c r="N53" s="54">
        <v>0.3576388888888889</v>
      </c>
      <c r="O53" s="54">
        <v>0.34074074074074073</v>
      </c>
      <c r="P53" s="54">
        <v>0.33766233766233766</v>
      </c>
      <c r="Q53" s="54">
        <v>0.28346456692913385</v>
      </c>
      <c r="R53" s="55">
        <v>0.18367346938775511</v>
      </c>
    </row>
    <row r="54" spans="1:18" ht="12" customHeight="1" x14ac:dyDescent="0.2">
      <c r="B54" s="65" t="s">
        <v>178</v>
      </c>
      <c r="C54" s="56">
        <v>0.15789473684210525</v>
      </c>
      <c r="D54" s="57">
        <v>0.13815789473684212</v>
      </c>
      <c r="E54" s="57">
        <v>0.1834862385321101</v>
      </c>
      <c r="F54" s="57">
        <v>0.13076923076923078</v>
      </c>
      <c r="G54" s="57">
        <v>0.15602836879432624</v>
      </c>
      <c r="H54" s="57">
        <v>0.18978102189781021</v>
      </c>
      <c r="I54" s="57">
        <v>0.15957446808510639</v>
      </c>
      <c r="J54" s="57">
        <v>0.13705583756345177</v>
      </c>
      <c r="K54" s="57">
        <v>0.17777777777777778</v>
      </c>
      <c r="L54" s="57">
        <v>0.14559386973180077</v>
      </c>
      <c r="M54" s="57">
        <v>0.16828478964401294</v>
      </c>
      <c r="N54" s="57">
        <v>0.13541666666666666</v>
      </c>
      <c r="O54" s="57">
        <v>0.15555555555555556</v>
      </c>
      <c r="P54" s="57">
        <v>0.14285714285714285</v>
      </c>
      <c r="Q54" s="57">
        <v>0.15748031496062992</v>
      </c>
      <c r="R54" s="58">
        <v>8.1632653061224483E-2</v>
      </c>
    </row>
    <row r="55" spans="1:18" ht="12" customHeight="1" x14ac:dyDescent="0.2">
      <c r="B55" s="65" t="s">
        <v>75</v>
      </c>
      <c r="C55" s="59">
        <v>0.33684210526315789</v>
      </c>
      <c r="D55" s="60">
        <v>0.31578947368421051</v>
      </c>
      <c r="E55" s="60">
        <v>0.31192660550458717</v>
      </c>
      <c r="F55" s="60">
        <v>0.34615384615384615</v>
      </c>
      <c r="G55" s="60">
        <v>0.33333333333333331</v>
      </c>
      <c r="H55" s="60">
        <v>0.24817518248175183</v>
      </c>
      <c r="I55" s="60">
        <v>0.27127659574468083</v>
      </c>
      <c r="J55" s="60">
        <v>0.22842639593908629</v>
      </c>
      <c r="K55" s="60">
        <v>0.21777777777777776</v>
      </c>
      <c r="L55" s="60">
        <v>0.21455938697318008</v>
      </c>
      <c r="M55" s="60">
        <v>0.21359223300970873</v>
      </c>
      <c r="N55" s="60">
        <v>0.2048611111111111</v>
      </c>
      <c r="O55" s="60">
        <v>0.25555555555555554</v>
      </c>
      <c r="P55" s="60">
        <v>0.23376623376623376</v>
      </c>
      <c r="Q55" s="60">
        <v>0.14960629921259844</v>
      </c>
      <c r="R55" s="61">
        <v>0.24489795918367346</v>
      </c>
    </row>
    <row r="56" spans="1:18" ht="12" customHeight="1" x14ac:dyDescent="0.2">
      <c r="B56" s="65" t="s">
        <v>78</v>
      </c>
      <c r="C56" s="56">
        <v>0.15263157894736842</v>
      </c>
      <c r="D56" s="57">
        <v>0.23026315789473684</v>
      </c>
      <c r="E56" s="57">
        <v>0.11926605504587157</v>
      </c>
      <c r="F56" s="57">
        <v>0.13076923076923078</v>
      </c>
      <c r="G56" s="57">
        <v>0.10638297872340426</v>
      </c>
      <c r="H56" s="57">
        <v>0.17518248175182483</v>
      </c>
      <c r="I56" s="57">
        <v>0.13829787234042554</v>
      </c>
      <c r="J56" s="57">
        <v>0.16243654822335024</v>
      </c>
      <c r="K56" s="57">
        <v>0.16</v>
      </c>
      <c r="L56" s="57">
        <v>0.14942528735632185</v>
      </c>
      <c r="M56" s="57">
        <v>0.13268608414239483</v>
      </c>
      <c r="N56" s="57">
        <v>0.15625</v>
      </c>
      <c r="O56" s="57">
        <v>0.10740740740740741</v>
      </c>
      <c r="P56" s="57">
        <v>0.12121212121212122</v>
      </c>
      <c r="Q56" s="57">
        <v>0.18110236220472442</v>
      </c>
      <c r="R56" s="58">
        <v>0.18367346938775511</v>
      </c>
    </row>
    <row r="57" spans="1:18" ht="12" customHeight="1" x14ac:dyDescent="0.2">
      <c r="B57" s="65" t="s">
        <v>38</v>
      </c>
      <c r="C57" s="59">
        <v>0.10526315789473684</v>
      </c>
      <c r="D57" s="60">
        <v>9.2105263157894732E-2</v>
      </c>
      <c r="E57" s="60">
        <v>0.14678899082568808</v>
      </c>
      <c r="F57" s="60">
        <v>0.1076923076923077</v>
      </c>
      <c r="G57" s="60">
        <v>8.5106382978723402E-2</v>
      </c>
      <c r="H57" s="60">
        <v>3.6496350364963501E-2</v>
      </c>
      <c r="I57" s="60">
        <v>8.5106382978723402E-2</v>
      </c>
      <c r="J57" s="60">
        <v>8.1218274111675121E-2</v>
      </c>
      <c r="K57" s="60">
        <v>8.8888888888888892E-2</v>
      </c>
      <c r="L57" s="60">
        <v>7.662835249042145E-2</v>
      </c>
      <c r="M57" s="60">
        <v>8.0906148867313912E-2</v>
      </c>
      <c r="N57" s="60">
        <v>9.375E-2</v>
      </c>
      <c r="O57" s="60">
        <v>7.407407407407407E-2</v>
      </c>
      <c r="P57" s="60">
        <v>0.10822510822510822</v>
      </c>
      <c r="Q57" s="60">
        <v>0.12598425196850394</v>
      </c>
      <c r="R57" s="61">
        <v>0.16326530612244897</v>
      </c>
    </row>
    <row r="58" spans="1:18" ht="12" customHeight="1" x14ac:dyDescent="0.2">
      <c r="B58" s="65" t="s">
        <v>40</v>
      </c>
      <c r="C58" s="62">
        <v>6.8421052631578952E-2</v>
      </c>
      <c r="D58" s="63">
        <v>5.2631578947368418E-2</v>
      </c>
      <c r="E58" s="63">
        <v>3.669724770642202E-2</v>
      </c>
      <c r="F58" s="63">
        <v>4.6153846153846156E-2</v>
      </c>
      <c r="G58" s="63">
        <v>6.3829787234042548E-2</v>
      </c>
      <c r="H58" s="63">
        <v>3.6496350364963501E-2</v>
      </c>
      <c r="I58" s="63">
        <v>4.7872340425531915E-2</v>
      </c>
      <c r="J58" s="63">
        <v>5.0761421319796954E-2</v>
      </c>
      <c r="K58" s="63">
        <v>1.7777777777777778E-2</v>
      </c>
      <c r="L58" s="63">
        <v>7.2796934865900387E-2</v>
      </c>
      <c r="M58" s="63">
        <v>4.8543689320388349E-2</v>
      </c>
      <c r="N58" s="63">
        <v>5.2083333333333336E-2</v>
      </c>
      <c r="O58" s="63">
        <v>6.6666666666666666E-2</v>
      </c>
      <c r="P58" s="63">
        <v>5.627705627705628E-2</v>
      </c>
      <c r="Q58" s="63">
        <v>0.10236220472440945</v>
      </c>
      <c r="R58" s="64">
        <v>0.14285714285714285</v>
      </c>
    </row>
    <row r="59" spans="1:18" ht="12" customHeight="1" x14ac:dyDescent="0.2">
      <c r="B59" s="117">
        <v>45199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B3EC-9D59-42DD-BCC0-D477683B08D0}">
  <sheetPr>
    <tabColor theme="9"/>
  </sheetPr>
  <dimension ref="B5:R63"/>
  <sheetViews>
    <sheetView showGridLines="0" zoomScaleNormal="100" workbookViewId="0"/>
  </sheetViews>
  <sheetFormatPr defaultColWidth="7.83203125" defaultRowHeight="12" customHeight="1" x14ac:dyDescent="0.2"/>
  <cols>
    <col min="1" max="1" width="2.83203125" style="16" customWidth="1"/>
    <col min="2" max="2" width="21.5" style="16" bestFit="1" customWidth="1"/>
    <col min="3" max="18" width="7.83203125" style="16" bestFit="1" customWidth="1"/>
    <col min="19" max="16384" width="7.83203125" style="16"/>
  </cols>
  <sheetData>
    <row r="5" spans="2:18" ht="12" customHeight="1" x14ac:dyDescent="0.25">
      <c r="C5" s="17" t="s">
        <v>281</v>
      </c>
    </row>
    <row r="6" spans="2:18" ht="12" customHeight="1" x14ac:dyDescent="0.2">
      <c r="B6" s="18" t="s">
        <v>7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2:18" ht="12" customHeight="1" x14ac:dyDescent="0.2">
      <c r="B7" s="65" t="s">
        <v>96</v>
      </c>
      <c r="C7" s="23">
        <v>7.4012092753999989E-2</v>
      </c>
      <c r="D7" s="24">
        <v>0</v>
      </c>
      <c r="E7" s="24">
        <v>0</v>
      </c>
      <c r="F7" s="24">
        <v>0</v>
      </c>
      <c r="G7" s="24">
        <v>2.7186077827999998E-2</v>
      </c>
      <c r="H7" s="24">
        <v>0</v>
      </c>
      <c r="I7" s="24">
        <v>4.2504705979000003E-2</v>
      </c>
      <c r="J7" s="24">
        <v>8.8440093629000002E-2</v>
      </c>
      <c r="K7" s="24">
        <v>0.153426583177</v>
      </c>
      <c r="L7" s="24">
        <v>0</v>
      </c>
      <c r="M7" s="24">
        <v>0.30266020157600004</v>
      </c>
      <c r="N7" s="24">
        <v>0</v>
      </c>
      <c r="O7" s="24">
        <v>0</v>
      </c>
      <c r="P7" s="24">
        <v>6.8833319820000002E-2</v>
      </c>
      <c r="Q7" s="24">
        <v>0.41445617459699996</v>
      </c>
      <c r="R7" s="25">
        <v>3.9731000000000002E-2</v>
      </c>
    </row>
    <row r="8" spans="2:18" ht="12" customHeight="1" x14ac:dyDescent="0.2">
      <c r="B8" s="65" t="s">
        <v>97</v>
      </c>
      <c r="C8" s="31">
        <v>0.234987164325</v>
      </c>
      <c r="D8" s="32">
        <v>0.38754052691600005</v>
      </c>
      <c r="E8" s="32">
        <v>0.27800000000000002</v>
      </c>
      <c r="F8" s="32">
        <v>0</v>
      </c>
      <c r="G8" s="32">
        <v>0.289442999172</v>
      </c>
      <c r="H8" s="32">
        <v>0.1095</v>
      </c>
      <c r="I8" s="32">
        <v>5.6000000000000001E-2</v>
      </c>
      <c r="J8" s="32">
        <v>0.46288000000000001</v>
      </c>
      <c r="K8" s="32">
        <v>0.14000000000000001</v>
      </c>
      <c r="L8" s="32">
        <v>0.28174310000000002</v>
      </c>
      <c r="M8" s="32">
        <v>8.4490900270000002E-2</v>
      </c>
      <c r="N8" s="32">
        <v>8.1557500000000005E-2</v>
      </c>
      <c r="O8" s="32">
        <v>0</v>
      </c>
      <c r="P8" s="32">
        <v>0</v>
      </c>
      <c r="Q8" s="32">
        <v>0</v>
      </c>
      <c r="R8" s="33">
        <v>0</v>
      </c>
    </row>
    <row r="9" spans="2:18" ht="12" customHeight="1" x14ac:dyDescent="0.2">
      <c r="B9" s="65" t="s">
        <v>98</v>
      </c>
      <c r="C9" s="34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0.52592998429799998</v>
      </c>
      <c r="L9" s="35">
        <v>0.2</v>
      </c>
      <c r="M9" s="35">
        <v>0.1535</v>
      </c>
      <c r="N9" s="35">
        <v>1.31532275018</v>
      </c>
      <c r="O9" s="35">
        <v>1.2945188261000001E-2</v>
      </c>
      <c r="P9" s="35">
        <v>0</v>
      </c>
      <c r="Q9" s="35">
        <v>0</v>
      </c>
      <c r="R9" s="36">
        <v>0</v>
      </c>
    </row>
    <row r="10" spans="2:18" ht="12" customHeight="1" x14ac:dyDescent="0.2">
      <c r="B10" s="65" t="s">
        <v>99</v>
      </c>
      <c r="C10" s="31">
        <v>0.43272792794300002</v>
      </c>
      <c r="D10" s="32">
        <v>0.13500000000000001</v>
      </c>
      <c r="E10" s="32">
        <v>0</v>
      </c>
      <c r="F10" s="32">
        <v>5.3602786201000001E-2</v>
      </c>
      <c r="G10" s="32">
        <v>0.10299999999999999</v>
      </c>
      <c r="H10" s="32">
        <v>0.35</v>
      </c>
      <c r="I10" s="32">
        <v>0</v>
      </c>
      <c r="J10" s="32">
        <v>0.319435138758</v>
      </c>
      <c r="K10" s="32">
        <v>6.8938996650999992E-2</v>
      </c>
      <c r="L10" s="32">
        <v>0</v>
      </c>
      <c r="M10" s="32">
        <v>3.8124726403999998E-2</v>
      </c>
      <c r="N10" s="32">
        <v>7.2449897100000007E-2</v>
      </c>
      <c r="O10" s="32">
        <v>0.27648274932599998</v>
      </c>
      <c r="P10" s="32">
        <v>0.18354605830500001</v>
      </c>
      <c r="Q10" s="32">
        <v>0</v>
      </c>
      <c r="R10" s="33">
        <v>0</v>
      </c>
    </row>
    <row r="11" spans="2:18" ht="12" customHeight="1" x14ac:dyDescent="0.2">
      <c r="B11" s="65" t="s">
        <v>100</v>
      </c>
      <c r="C11" s="34">
        <v>3.0233596681620001</v>
      </c>
      <c r="D11" s="35">
        <v>2.1715284362439999</v>
      </c>
      <c r="E11" s="35">
        <v>4.2408046535619999</v>
      </c>
      <c r="F11" s="35">
        <v>3.2167883306360001</v>
      </c>
      <c r="G11" s="35">
        <v>5.6502641511640004</v>
      </c>
      <c r="H11" s="35">
        <v>7.522490546037</v>
      </c>
      <c r="I11" s="35">
        <v>7.796557317006001</v>
      </c>
      <c r="J11" s="35">
        <v>9.827560498523999</v>
      </c>
      <c r="K11" s="35">
        <v>16.317688935437999</v>
      </c>
      <c r="L11" s="35">
        <v>67.881209103104965</v>
      </c>
      <c r="M11" s="35">
        <v>32.875750989004004</v>
      </c>
      <c r="N11" s="35">
        <v>40.510477966211312</v>
      </c>
      <c r="O11" s="35">
        <v>45.35952991081578</v>
      </c>
      <c r="P11" s="35">
        <v>26.019802296203</v>
      </c>
      <c r="Q11" s="35">
        <v>6.5076678699419999</v>
      </c>
      <c r="R11" s="36">
        <v>6.0404957168600006</v>
      </c>
    </row>
    <row r="12" spans="2:18" ht="12" customHeight="1" x14ac:dyDescent="0.2">
      <c r="B12" s="65" t="s">
        <v>101</v>
      </c>
      <c r="C12" s="31">
        <v>23.510151778102998</v>
      </c>
      <c r="D12" s="32">
        <v>16.802159543721</v>
      </c>
      <c r="E12" s="32">
        <v>13.618400461954002</v>
      </c>
      <c r="F12" s="32">
        <v>8.3093631198909996</v>
      </c>
      <c r="G12" s="32">
        <v>17.135372955225993</v>
      </c>
      <c r="H12" s="32">
        <v>9.3976964001939969</v>
      </c>
      <c r="I12" s="32">
        <v>17.237013174772994</v>
      </c>
      <c r="J12" s="32">
        <v>8.4551429659090012</v>
      </c>
      <c r="K12" s="32">
        <v>16.350273375429005</v>
      </c>
      <c r="L12" s="32">
        <v>10.191462822572001</v>
      </c>
      <c r="M12" s="32">
        <v>15.181350484214004</v>
      </c>
      <c r="N12" s="32">
        <v>11.289129825168002</v>
      </c>
      <c r="O12" s="32">
        <v>15.170304596065</v>
      </c>
      <c r="P12" s="32">
        <v>8.6647527645610012</v>
      </c>
      <c r="Q12" s="32">
        <v>8.0071803847910008</v>
      </c>
      <c r="R12" s="33">
        <v>5.5638869930799988</v>
      </c>
    </row>
    <row r="13" spans="2:18" ht="12" customHeight="1" x14ac:dyDescent="0.2">
      <c r="B13" s="65" t="s">
        <v>102</v>
      </c>
      <c r="C13" s="37">
        <v>42.918638461601013</v>
      </c>
      <c r="D13" s="38">
        <v>29.534287960455011</v>
      </c>
      <c r="E13" s="38">
        <v>11.316532604776997</v>
      </c>
      <c r="F13" s="38">
        <v>22.021787997354004</v>
      </c>
      <c r="G13" s="38">
        <v>20.558917624317004</v>
      </c>
      <c r="H13" s="38">
        <v>14.004505311116002</v>
      </c>
      <c r="I13" s="38">
        <v>24.355822082996987</v>
      </c>
      <c r="J13" s="38">
        <v>29.612348985711005</v>
      </c>
      <c r="K13" s="38">
        <v>17.994106240799006</v>
      </c>
      <c r="L13" s="38">
        <v>38.391346964848012</v>
      </c>
      <c r="M13" s="38">
        <v>30.344980532917006</v>
      </c>
      <c r="N13" s="38">
        <v>26.455211397102012</v>
      </c>
      <c r="O13" s="38">
        <v>29.715542551840993</v>
      </c>
      <c r="P13" s="38">
        <v>32.75864438083201</v>
      </c>
      <c r="Q13" s="38">
        <v>33.493112496999998</v>
      </c>
      <c r="R13" s="39">
        <v>11.375196207063004</v>
      </c>
    </row>
    <row r="15" spans="2:18" ht="12" customHeight="1" x14ac:dyDescent="0.2">
      <c r="C15" s="65">
        <v>2008</v>
      </c>
      <c r="D15" s="65">
        <v>2009</v>
      </c>
      <c r="E15" s="65">
        <v>2010</v>
      </c>
      <c r="F15" s="65">
        <v>2011</v>
      </c>
      <c r="G15" s="65">
        <v>2012</v>
      </c>
      <c r="H15" s="65">
        <v>2013</v>
      </c>
      <c r="I15" s="65">
        <v>2014</v>
      </c>
      <c r="J15" s="65">
        <v>2015</v>
      </c>
      <c r="K15" s="65">
        <v>2016</v>
      </c>
      <c r="L15" s="65">
        <v>2017</v>
      </c>
      <c r="M15" s="65">
        <v>2018</v>
      </c>
      <c r="N15" s="65">
        <v>2019</v>
      </c>
      <c r="O15" s="65">
        <v>2020</v>
      </c>
      <c r="P15" s="65">
        <v>2021</v>
      </c>
      <c r="Q15" s="65">
        <v>2022</v>
      </c>
      <c r="R15" s="66">
        <v>2023</v>
      </c>
    </row>
    <row r="16" spans="2:18" ht="12" customHeight="1" x14ac:dyDescent="0.2">
      <c r="B16" s="65" t="s">
        <v>96</v>
      </c>
      <c r="C16" s="53">
        <v>1.0543952808883786E-3</v>
      </c>
      <c r="D16" s="54">
        <v>0</v>
      </c>
      <c r="E16" s="54">
        <v>0</v>
      </c>
      <c r="F16" s="54">
        <v>0</v>
      </c>
      <c r="G16" s="54">
        <v>6.2119467250780654E-4</v>
      </c>
      <c r="H16" s="54">
        <v>0</v>
      </c>
      <c r="I16" s="54">
        <v>8.5889092716673939E-4</v>
      </c>
      <c r="J16" s="54">
        <v>1.8135676990064743E-3</v>
      </c>
      <c r="K16" s="54">
        <v>2.9762463526421356E-3</v>
      </c>
      <c r="L16" s="54">
        <v>0</v>
      </c>
      <c r="M16" s="54">
        <v>3.8320703253267811E-3</v>
      </c>
      <c r="N16" s="54">
        <v>0</v>
      </c>
      <c r="O16" s="54">
        <v>0</v>
      </c>
      <c r="P16" s="54">
        <v>1.0168067253447806E-3</v>
      </c>
      <c r="Q16" s="54">
        <v>8.5591798366354728E-3</v>
      </c>
      <c r="R16" s="55">
        <v>1.7259857112681325E-3</v>
      </c>
    </row>
    <row r="17" spans="2:18" ht="12" customHeight="1" x14ac:dyDescent="0.2">
      <c r="B17" s="65" t="s">
        <v>97</v>
      </c>
      <c r="C17" s="56">
        <v>3.3476874915178137E-3</v>
      </c>
      <c r="D17" s="57">
        <v>7.9040678099766386E-3</v>
      </c>
      <c r="E17" s="57">
        <v>9.4385304384802735E-3</v>
      </c>
      <c r="F17" s="57">
        <v>0</v>
      </c>
      <c r="G17" s="57">
        <v>6.613695812168403E-3</v>
      </c>
      <c r="H17" s="57">
        <v>3.4890176271580222E-3</v>
      </c>
      <c r="I17" s="57">
        <v>1.1315898043172158E-3</v>
      </c>
      <c r="J17" s="57">
        <v>9.4918965151440295E-3</v>
      </c>
      <c r="K17" s="57">
        <v>2.7157907107219093E-3</v>
      </c>
      <c r="L17" s="57">
        <v>2.4091775127586669E-3</v>
      </c>
      <c r="M17" s="57">
        <v>1.0697642768981947E-3</v>
      </c>
      <c r="N17" s="57">
        <v>1.0229961771873845E-3</v>
      </c>
      <c r="O17" s="57">
        <v>0</v>
      </c>
      <c r="P17" s="57">
        <v>0</v>
      </c>
      <c r="Q17" s="57">
        <v>0</v>
      </c>
      <c r="R17" s="58">
        <v>0</v>
      </c>
    </row>
    <row r="18" spans="2:18" ht="12" customHeight="1" x14ac:dyDescent="0.2">
      <c r="B18" s="65" t="s">
        <v>98</v>
      </c>
      <c r="C18" s="59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1.0202255470333056E-2</v>
      </c>
      <c r="L18" s="60">
        <v>1.7101945089400001E-3</v>
      </c>
      <c r="M18" s="60">
        <v>1.9435088983443835E-3</v>
      </c>
      <c r="N18" s="60">
        <v>1.6498423139524106E-2</v>
      </c>
      <c r="O18" s="60">
        <v>1.4298576400013005E-4</v>
      </c>
      <c r="P18" s="60">
        <v>0</v>
      </c>
      <c r="Q18" s="60">
        <v>0</v>
      </c>
      <c r="R18" s="61">
        <v>0</v>
      </c>
    </row>
    <row r="19" spans="2:18" ht="12" customHeight="1" x14ac:dyDescent="0.2">
      <c r="B19" s="65" t="s">
        <v>99</v>
      </c>
      <c r="C19" s="56">
        <v>6.1647531930793384E-3</v>
      </c>
      <c r="D19" s="57">
        <v>2.7533872723926253E-3</v>
      </c>
      <c r="E19" s="57">
        <v>0</v>
      </c>
      <c r="F19" s="57">
        <v>1.5952477962940272E-3</v>
      </c>
      <c r="G19" s="57">
        <v>2.3535226991223219E-3</v>
      </c>
      <c r="H19" s="57">
        <v>1.1152111137034773E-2</v>
      </c>
      <c r="I19" s="57">
        <v>0</v>
      </c>
      <c r="J19" s="57">
        <v>6.5503916358270178E-3</v>
      </c>
      <c r="K19" s="57">
        <v>1.3373134765091042E-3</v>
      </c>
      <c r="L19" s="57">
        <v>0</v>
      </c>
      <c r="M19" s="57">
        <v>4.8270843656755092E-4</v>
      </c>
      <c r="N19" s="57">
        <v>9.0875722981846412E-4</v>
      </c>
      <c r="O19" s="57">
        <v>3.0538835239913814E-3</v>
      </c>
      <c r="P19" s="57">
        <v>2.7113448397242976E-3</v>
      </c>
      <c r="Q19" s="57">
        <v>0</v>
      </c>
      <c r="R19" s="58">
        <v>0</v>
      </c>
    </row>
    <row r="20" spans="2:18" ht="12" customHeight="1" x14ac:dyDescent="0.2">
      <c r="B20" s="65" t="s">
        <v>100</v>
      </c>
      <c r="C20" s="59">
        <v>4.3071558280805153E-2</v>
      </c>
      <c r="D20" s="60">
        <v>4.4289324133280662E-2</v>
      </c>
      <c r="E20" s="60">
        <v>0.14398188419530114</v>
      </c>
      <c r="F20" s="60">
        <v>9.5733353791517803E-2</v>
      </c>
      <c r="G20" s="60">
        <v>0.12910703821166597</v>
      </c>
      <c r="H20" s="60">
        <v>0.23969043027628006</v>
      </c>
      <c r="I20" s="60">
        <v>0.15754472801247818</v>
      </c>
      <c r="J20" s="60">
        <v>0.20152563785064612</v>
      </c>
      <c r="K20" s="60">
        <v>0.31653877165222999</v>
      </c>
      <c r="L20" s="60">
        <v>0.58045035534169032</v>
      </c>
      <c r="M20" s="60">
        <v>0.41624960642920811</v>
      </c>
      <c r="N20" s="60">
        <v>0.50813308519103628</v>
      </c>
      <c r="O20" s="60">
        <v>0.50101759110946498</v>
      </c>
      <c r="P20" s="60">
        <v>0.3843648691666543</v>
      </c>
      <c r="Q20" s="60">
        <v>0.13439370198812636</v>
      </c>
      <c r="R20" s="61">
        <v>0.26240993924836309</v>
      </c>
    </row>
    <row r="21" spans="2:18" ht="12" customHeight="1" x14ac:dyDescent="0.2">
      <c r="B21" s="65" t="s">
        <v>101</v>
      </c>
      <c r="C21" s="56">
        <v>0.33493166002202529</v>
      </c>
      <c r="D21" s="57">
        <v>0.3426877943436421</v>
      </c>
      <c r="E21" s="57">
        <v>0.46236578159556346</v>
      </c>
      <c r="F21" s="57">
        <v>0.24729112318728105</v>
      </c>
      <c r="G21" s="57">
        <v>0.39153873017525359</v>
      </c>
      <c r="H21" s="57">
        <v>0.29944044196307168</v>
      </c>
      <c r="I21" s="57">
        <v>0.34830764938311859</v>
      </c>
      <c r="J21" s="57">
        <v>0.1733826089983499</v>
      </c>
      <c r="K21" s="57">
        <v>0.31717086107681319</v>
      </c>
      <c r="L21" s="57">
        <v>8.7146918786143945E-2</v>
      </c>
      <c r="M21" s="57">
        <v>0.19221556843618717</v>
      </c>
      <c r="N21" s="57">
        <v>0.14160238672003131</v>
      </c>
      <c r="O21" s="57">
        <v>0.1675632326891687</v>
      </c>
      <c r="P21" s="57">
        <v>0.12799584427272515</v>
      </c>
      <c r="Q21" s="57">
        <v>0.16536102270510675</v>
      </c>
      <c r="R21" s="58">
        <v>0.24170520372421261</v>
      </c>
    </row>
    <row r="22" spans="2:18" ht="12" customHeight="1" x14ac:dyDescent="0.2">
      <c r="B22" s="65" t="s">
        <v>102</v>
      </c>
      <c r="C22" s="85">
        <v>0.61142994573168397</v>
      </c>
      <c r="D22" s="86">
        <v>0.6023654264407079</v>
      </c>
      <c r="E22" s="86">
        <v>0.38421380377065512</v>
      </c>
      <c r="F22" s="86">
        <v>0.65538027522490705</v>
      </c>
      <c r="G22" s="86">
        <v>0.46976581842928189</v>
      </c>
      <c r="H22" s="86">
        <v>0.44622799899645549</v>
      </c>
      <c r="I22" s="86">
        <v>0.49215714187291931</v>
      </c>
      <c r="J22" s="86">
        <v>0.60723589730102645</v>
      </c>
      <c r="K22" s="86">
        <v>0.34905876126075053</v>
      </c>
      <c r="L22" s="86">
        <v>0.32828335385046703</v>
      </c>
      <c r="M22" s="86">
        <v>0.38420677319746771</v>
      </c>
      <c r="N22" s="86">
        <v>0.33183435154240243</v>
      </c>
      <c r="O22" s="86">
        <v>0.32822230691337473</v>
      </c>
      <c r="P22" s="86">
        <v>0.4839111349955515</v>
      </c>
      <c r="Q22" s="86">
        <v>0.69168609547013138</v>
      </c>
      <c r="R22" s="87">
        <v>0.49415887131615616</v>
      </c>
    </row>
    <row r="23" spans="2:18" ht="12" customHeight="1" x14ac:dyDescent="0.2">
      <c r="B23" s="117">
        <v>45199</v>
      </c>
    </row>
    <row r="45" spans="2:18" ht="12" customHeight="1" x14ac:dyDescent="0.25">
      <c r="C45" s="17" t="s">
        <v>282</v>
      </c>
    </row>
    <row r="46" spans="2:18" ht="12" customHeight="1" x14ac:dyDescent="0.2">
      <c r="B46" s="18" t="s">
        <v>7</v>
      </c>
      <c r="C46" s="65">
        <v>2008</v>
      </c>
      <c r="D46" s="65">
        <v>2009</v>
      </c>
      <c r="E46" s="65">
        <v>2010</v>
      </c>
      <c r="F46" s="65">
        <v>2011</v>
      </c>
      <c r="G46" s="65">
        <v>2012</v>
      </c>
      <c r="H46" s="65">
        <v>2013</v>
      </c>
      <c r="I46" s="65">
        <v>2014</v>
      </c>
      <c r="J46" s="65">
        <v>2015</v>
      </c>
      <c r="K46" s="65">
        <v>2016</v>
      </c>
      <c r="L46" s="65">
        <v>2017</v>
      </c>
      <c r="M46" s="65">
        <v>2018</v>
      </c>
      <c r="N46" s="65">
        <v>2019</v>
      </c>
      <c r="O46" s="65">
        <v>2020</v>
      </c>
      <c r="P46" s="65">
        <v>2021</v>
      </c>
      <c r="Q46" s="65">
        <v>2022</v>
      </c>
      <c r="R46" s="66">
        <v>2023</v>
      </c>
    </row>
    <row r="47" spans="2:18" ht="12" customHeight="1" x14ac:dyDescent="0.2">
      <c r="B47" s="65" t="s">
        <v>96</v>
      </c>
      <c r="C47" s="73">
        <v>1</v>
      </c>
      <c r="D47" s="74">
        <v>0</v>
      </c>
      <c r="E47" s="74">
        <v>1</v>
      </c>
      <c r="F47" s="74">
        <v>0</v>
      </c>
      <c r="G47" s="74">
        <v>1</v>
      </c>
      <c r="H47" s="74">
        <v>0</v>
      </c>
      <c r="I47" s="74">
        <v>1</v>
      </c>
      <c r="J47" s="74">
        <v>2</v>
      </c>
      <c r="K47" s="74">
        <v>1</v>
      </c>
      <c r="L47" s="74">
        <v>0</v>
      </c>
      <c r="M47" s="74">
        <v>1</v>
      </c>
      <c r="N47" s="74">
        <v>0</v>
      </c>
      <c r="O47" s="74">
        <v>2</v>
      </c>
      <c r="P47" s="74">
        <v>2</v>
      </c>
      <c r="Q47" s="74">
        <v>2</v>
      </c>
      <c r="R47" s="75">
        <v>1</v>
      </c>
    </row>
    <row r="48" spans="2:18" ht="12" customHeight="1" x14ac:dyDescent="0.2">
      <c r="B48" s="65" t="s">
        <v>97</v>
      </c>
      <c r="C48" s="76">
        <v>2</v>
      </c>
      <c r="D48" s="77">
        <v>3</v>
      </c>
      <c r="E48" s="77">
        <v>1</v>
      </c>
      <c r="F48" s="77">
        <v>2</v>
      </c>
      <c r="G48" s="77">
        <v>3</v>
      </c>
      <c r="H48" s="77">
        <v>1</v>
      </c>
      <c r="I48" s="77">
        <v>2</v>
      </c>
      <c r="J48" s="77">
        <v>1</v>
      </c>
      <c r="K48" s="77">
        <v>3</v>
      </c>
      <c r="L48" s="77">
        <v>4</v>
      </c>
      <c r="M48" s="77">
        <v>2</v>
      </c>
      <c r="N48" s="77">
        <v>1</v>
      </c>
      <c r="O48" s="77">
        <v>0</v>
      </c>
      <c r="P48" s="77">
        <v>0</v>
      </c>
      <c r="Q48" s="77">
        <v>0</v>
      </c>
      <c r="R48" s="78">
        <v>0</v>
      </c>
    </row>
    <row r="49" spans="2:18" ht="12" customHeight="1" x14ac:dyDescent="0.2">
      <c r="B49" s="65" t="s">
        <v>98</v>
      </c>
      <c r="C49" s="79">
        <v>1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80">
        <v>0</v>
      </c>
      <c r="J49" s="80">
        <v>0</v>
      </c>
      <c r="K49" s="80">
        <v>2</v>
      </c>
      <c r="L49" s="80">
        <v>2</v>
      </c>
      <c r="M49" s="80">
        <v>3</v>
      </c>
      <c r="N49" s="80">
        <v>2</v>
      </c>
      <c r="O49" s="80">
        <v>1</v>
      </c>
      <c r="P49" s="80">
        <v>0</v>
      </c>
      <c r="Q49" s="80">
        <v>0</v>
      </c>
      <c r="R49" s="81">
        <v>0</v>
      </c>
    </row>
    <row r="50" spans="2:18" ht="12" customHeight="1" x14ac:dyDescent="0.2">
      <c r="B50" s="65" t="s">
        <v>99</v>
      </c>
      <c r="C50" s="76">
        <v>3</v>
      </c>
      <c r="D50" s="77">
        <v>1</v>
      </c>
      <c r="E50" s="77">
        <v>0</v>
      </c>
      <c r="F50" s="77">
        <v>2</v>
      </c>
      <c r="G50" s="77">
        <v>1</v>
      </c>
      <c r="H50" s="77">
        <v>1</v>
      </c>
      <c r="I50" s="77">
        <v>0</v>
      </c>
      <c r="J50" s="77">
        <v>2</v>
      </c>
      <c r="K50" s="77">
        <v>3</v>
      </c>
      <c r="L50" s="77">
        <v>0</v>
      </c>
      <c r="M50" s="77">
        <v>1</v>
      </c>
      <c r="N50" s="77">
        <v>2</v>
      </c>
      <c r="O50" s="77">
        <v>3</v>
      </c>
      <c r="P50" s="77">
        <v>2</v>
      </c>
      <c r="Q50" s="77">
        <v>0</v>
      </c>
      <c r="R50" s="78">
        <v>0</v>
      </c>
    </row>
    <row r="51" spans="2:18" ht="12" customHeight="1" x14ac:dyDescent="0.2">
      <c r="B51" s="65" t="s">
        <v>100</v>
      </c>
      <c r="C51" s="79">
        <v>11</v>
      </c>
      <c r="D51" s="80">
        <v>10</v>
      </c>
      <c r="E51" s="80">
        <v>16</v>
      </c>
      <c r="F51" s="80">
        <v>20</v>
      </c>
      <c r="G51" s="80">
        <v>21</v>
      </c>
      <c r="H51" s="80">
        <v>30</v>
      </c>
      <c r="I51" s="80">
        <v>28</v>
      </c>
      <c r="J51" s="80">
        <v>46</v>
      </c>
      <c r="K51" s="80">
        <v>67</v>
      </c>
      <c r="L51" s="80">
        <v>107</v>
      </c>
      <c r="M51" s="80">
        <v>166</v>
      </c>
      <c r="N51" s="80">
        <v>115</v>
      </c>
      <c r="O51" s="80">
        <v>103</v>
      </c>
      <c r="P51" s="80">
        <v>48</v>
      </c>
      <c r="Q51" s="80">
        <v>15</v>
      </c>
      <c r="R51" s="81">
        <v>16</v>
      </c>
    </row>
    <row r="52" spans="2:18" ht="12" customHeight="1" x14ac:dyDescent="0.2">
      <c r="B52" s="65" t="s">
        <v>101</v>
      </c>
      <c r="C52" s="76">
        <v>72</v>
      </c>
      <c r="D52" s="77">
        <v>58</v>
      </c>
      <c r="E52" s="77">
        <v>41</v>
      </c>
      <c r="F52" s="77">
        <v>41</v>
      </c>
      <c r="G52" s="77">
        <v>47</v>
      </c>
      <c r="H52" s="77">
        <v>33</v>
      </c>
      <c r="I52" s="77">
        <v>65</v>
      </c>
      <c r="J52" s="77">
        <v>35</v>
      </c>
      <c r="K52" s="77">
        <v>58</v>
      </c>
      <c r="L52" s="77">
        <v>47</v>
      </c>
      <c r="M52" s="77">
        <v>49</v>
      </c>
      <c r="N52" s="77">
        <v>60</v>
      </c>
      <c r="O52" s="77">
        <v>71</v>
      </c>
      <c r="P52" s="77">
        <v>42</v>
      </c>
      <c r="Q52" s="77">
        <v>36</v>
      </c>
      <c r="R52" s="78">
        <v>11</v>
      </c>
    </row>
    <row r="53" spans="2:18" ht="12" customHeight="1" x14ac:dyDescent="0.2">
      <c r="B53" s="65" t="s">
        <v>102</v>
      </c>
      <c r="C53" s="89">
        <v>124</v>
      </c>
      <c r="D53" s="90">
        <v>100</v>
      </c>
      <c r="E53" s="90">
        <v>63</v>
      </c>
      <c r="F53" s="90">
        <v>87</v>
      </c>
      <c r="G53" s="90">
        <v>92</v>
      </c>
      <c r="H53" s="90">
        <v>97</v>
      </c>
      <c r="I53" s="90">
        <v>127</v>
      </c>
      <c r="J53" s="90">
        <v>133</v>
      </c>
      <c r="K53" s="90">
        <v>114</v>
      </c>
      <c r="L53" s="90">
        <v>125</v>
      </c>
      <c r="M53" s="90">
        <v>134</v>
      </c>
      <c r="N53" s="90">
        <v>147</v>
      </c>
      <c r="O53" s="90">
        <v>138</v>
      </c>
      <c r="P53" s="90">
        <v>188</v>
      </c>
      <c r="Q53" s="90">
        <v>112</v>
      </c>
      <c r="R53" s="91">
        <v>25</v>
      </c>
    </row>
    <row r="55" spans="2:18" ht="12" customHeight="1" x14ac:dyDescent="0.2">
      <c r="C55" s="65">
        <v>2008</v>
      </c>
      <c r="D55" s="65">
        <v>2009</v>
      </c>
      <c r="E55" s="65">
        <v>2010</v>
      </c>
      <c r="F55" s="65">
        <v>2011</v>
      </c>
      <c r="G55" s="65">
        <v>2012</v>
      </c>
      <c r="H55" s="65">
        <v>2013</v>
      </c>
      <c r="I55" s="65">
        <v>2014</v>
      </c>
      <c r="J55" s="65">
        <v>2015</v>
      </c>
      <c r="K55" s="65">
        <v>2016</v>
      </c>
      <c r="L55" s="65">
        <v>2017</v>
      </c>
      <c r="M55" s="65">
        <v>2018</v>
      </c>
      <c r="N55" s="65">
        <v>2019</v>
      </c>
      <c r="O55" s="65">
        <v>2020</v>
      </c>
      <c r="P55" s="65">
        <v>2021</v>
      </c>
      <c r="Q55" s="65">
        <v>2022</v>
      </c>
      <c r="R55" s="66">
        <v>2023</v>
      </c>
    </row>
    <row r="56" spans="2:18" ht="12" customHeight="1" x14ac:dyDescent="0.2">
      <c r="B56" s="65" t="s">
        <v>96</v>
      </c>
      <c r="C56" s="53">
        <v>4.6728971962616819E-3</v>
      </c>
      <c r="D56" s="54">
        <v>0</v>
      </c>
      <c r="E56" s="54">
        <v>8.1967213114754103E-3</v>
      </c>
      <c r="F56" s="54">
        <v>0</v>
      </c>
      <c r="G56" s="54">
        <v>6.0606060606060606E-3</v>
      </c>
      <c r="H56" s="54">
        <v>0</v>
      </c>
      <c r="I56" s="54">
        <v>4.4843049327354259E-3</v>
      </c>
      <c r="J56" s="54">
        <v>9.1324200913242004E-3</v>
      </c>
      <c r="K56" s="54">
        <v>4.0322580645161289E-3</v>
      </c>
      <c r="L56" s="54">
        <v>0</v>
      </c>
      <c r="M56" s="54">
        <v>2.8089887640449437E-3</v>
      </c>
      <c r="N56" s="54">
        <v>0</v>
      </c>
      <c r="O56" s="54">
        <v>6.2893081761006293E-3</v>
      </c>
      <c r="P56" s="54">
        <v>7.0921985815602835E-3</v>
      </c>
      <c r="Q56" s="54">
        <v>1.2121212121212121E-2</v>
      </c>
      <c r="R56" s="55">
        <v>1.8867924528301886E-2</v>
      </c>
    </row>
    <row r="57" spans="2:18" ht="12" customHeight="1" x14ac:dyDescent="0.2">
      <c r="B57" s="65" t="s">
        <v>97</v>
      </c>
      <c r="C57" s="56">
        <v>9.3457943925233638E-3</v>
      </c>
      <c r="D57" s="57">
        <v>1.7441860465116279E-2</v>
      </c>
      <c r="E57" s="57">
        <v>8.1967213114754103E-3</v>
      </c>
      <c r="F57" s="57">
        <v>1.3157894736842105E-2</v>
      </c>
      <c r="G57" s="57">
        <v>1.8181818181818181E-2</v>
      </c>
      <c r="H57" s="57">
        <v>6.1728395061728392E-3</v>
      </c>
      <c r="I57" s="57">
        <v>8.9686098654708519E-3</v>
      </c>
      <c r="J57" s="57">
        <v>4.5662100456621002E-3</v>
      </c>
      <c r="K57" s="57">
        <v>1.2096774193548387E-2</v>
      </c>
      <c r="L57" s="57">
        <v>1.4035087719298246E-2</v>
      </c>
      <c r="M57" s="57">
        <v>5.6179775280898875E-3</v>
      </c>
      <c r="N57" s="57">
        <v>3.0581039755351682E-3</v>
      </c>
      <c r="O57" s="57">
        <v>0</v>
      </c>
      <c r="P57" s="57">
        <v>0</v>
      </c>
      <c r="Q57" s="57">
        <v>0</v>
      </c>
      <c r="R57" s="58">
        <v>0</v>
      </c>
    </row>
    <row r="58" spans="2:18" ht="12" customHeight="1" x14ac:dyDescent="0.2">
      <c r="B58" s="65" t="s">
        <v>98</v>
      </c>
      <c r="C58" s="59">
        <v>4.6728971962616819E-3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8.0645161290322578E-3</v>
      </c>
      <c r="L58" s="60">
        <v>7.0175438596491229E-3</v>
      </c>
      <c r="M58" s="60">
        <v>8.4269662921348312E-3</v>
      </c>
      <c r="N58" s="60">
        <v>6.1162079510703364E-3</v>
      </c>
      <c r="O58" s="60">
        <v>3.1446540880503146E-3</v>
      </c>
      <c r="P58" s="60">
        <v>0</v>
      </c>
      <c r="Q58" s="60">
        <v>0</v>
      </c>
      <c r="R58" s="61">
        <v>0</v>
      </c>
    </row>
    <row r="59" spans="2:18" ht="12" customHeight="1" x14ac:dyDescent="0.2">
      <c r="B59" s="65" t="s">
        <v>99</v>
      </c>
      <c r="C59" s="56">
        <v>1.4018691588785047E-2</v>
      </c>
      <c r="D59" s="57">
        <v>5.8139534883720929E-3</v>
      </c>
      <c r="E59" s="57">
        <v>0</v>
      </c>
      <c r="F59" s="57">
        <v>1.3157894736842105E-2</v>
      </c>
      <c r="G59" s="57">
        <v>6.0606060606060606E-3</v>
      </c>
      <c r="H59" s="57">
        <v>6.1728395061728392E-3</v>
      </c>
      <c r="I59" s="57">
        <v>0</v>
      </c>
      <c r="J59" s="57">
        <v>9.1324200913242004E-3</v>
      </c>
      <c r="K59" s="57">
        <v>1.2096774193548387E-2</v>
      </c>
      <c r="L59" s="57">
        <v>0</v>
      </c>
      <c r="M59" s="57">
        <v>2.8089887640449437E-3</v>
      </c>
      <c r="N59" s="57">
        <v>6.1162079510703364E-3</v>
      </c>
      <c r="O59" s="57">
        <v>9.433962264150943E-3</v>
      </c>
      <c r="P59" s="57">
        <v>7.0921985815602835E-3</v>
      </c>
      <c r="Q59" s="57">
        <v>0</v>
      </c>
      <c r="R59" s="58">
        <v>0</v>
      </c>
    </row>
    <row r="60" spans="2:18" ht="12" customHeight="1" x14ac:dyDescent="0.2">
      <c r="B60" s="65" t="s">
        <v>100</v>
      </c>
      <c r="C60" s="59">
        <v>5.1401869158878503E-2</v>
      </c>
      <c r="D60" s="60">
        <v>5.8139534883720929E-2</v>
      </c>
      <c r="E60" s="60">
        <v>0.13114754098360656</v>
      </c>
      <c r="F60" s="60">
        <v>0.13157894736842105</v>
      </c>
      <c r="G60" s="60">
        <v>0.12727272727272726</v>
      </c>
      <c r="H60" s="60">
        <v>0.18518518518518517</v>
      </c>
      <c r="I60" s="60">
        <v>0.12556053811659193</v>
      </c>
      <c r="J60" s="60">
        <v>0.21004566210045661</v>
      </c>
      <c r="K60" s="60">
        <v>0.27016129032258063</v>
      </c>
      <c r="L60" s="60">
        <v>0.37543859649122807</v>
      </c>
      <c r="M60" s="60">
        <v>0.46629213483146065</v>
      </c>
      <c r="N60" s="60">
        <v>0.35168195718654433</v>
      </c>
      <c r="O60" s="60">
        <v>0.32389937106918237</v>
      </c>
      <c r="P60" s="60">
        <v>0.1702127659574468</v>
      </c>
      <c r="Q60" s="60">
        <v>9.0909090909090912E-2</v>
      </c>
      <c r="R60" s="61">
        <v>0.30188679245283018</v>
      </c>
    </row>
    <row r="61" spans="2:18" ht="12" customHeight="1" x14ac:dyDescent="0.2">
      <c r="B61" s="65" t="s">
        <v>101</v>
      </c>
      <c r="C61" s="56">
        <v>0.3364485981308411</v>
      </c>
      <c r="D61" s="57">
        <v>0.33720930232558138</v>
      </c>
      <c r="E61" s="57">
        <v>0.33606557377049179</v>
      </c>
      <c r="F61" s="57">
        <v>0.26973684210526316</v>
      </c>
      <c r="G61" s="57">
        <v>0.28484848484848485</v>
      </c>
      <c r="H61" s="57">
        <v>0.20370370370370369</v>
      </c>
      <c r="I61" s="57">
        <v>0.2914798206278027</v>
      </c>
      <c r="J61" s="57">
        <v>0.15981735159817351</v>
      </c>
      <c r="K61" s="57">
        <v>0.23387096774193547</v>
      </c>
      <c r="L61" s="57">
        <v>0.1649122807017544</v>
      </c>
      <c r="M61" s="57">
        <v>0.13764044943820225</v>
      </c>
      <c r="N61" s="57">
        <v>0.1834862385321101</v>
      </c>
      <c r="O61" s="57">
        <v>0.22327044025157233</v>
      </c>
      <c r="P61" s="57">
        <v>0.14893617021276595</v>
      </c>
      <c r="Q61" s="57">
        <v>0.21818181818181817</v>
      </c>
      <c r="R61" s="58">
        <v>0.20754716981132076</v>
      </c>
    </row>
    <row r="62" spans="2:18" ht="12" customHeight="1" x14ac:dyDescent="0.2">
      <c r="B62" s="65" t="s">
        <v>102</v>
      </c>
      <c r="C62" s="85">
        <v>0.57943925233644855</v>
      </c>
      <c r="D62" s="86">
        <v>0.58139534883720934</v>
      </c>
      <c r="E62" s="86">
        <v>0.51639344262295084</v>
      </c>
      <c r="F62" s="86">
        <v>0.57236842105263153</v>
      </c>
      <c r="G62" s="86">
        <v>0.55757575757575761</v>
      </c>
      <c r="H62" s="86">
        <v>0.59876543209876543</v>
      </c>
      <c r="I62" s="86">
        <v>0.56950672645739908</v>
      </c>
      <c r="J62" s="86">
        <v>0.60730593607305938</v>
      </c>
      <c r="K62" s="86">
        <v>0.45967741935483869</v>
      </c>
      <c r="L62" s="86">
        <v>0.43859649122807015</v>
      </c>
      <c r="M62" s="86">
        <v>0.37640449438202245</v>
      </c>
      <c r="N62" s="86">
        <v>0.44954128440366975</v>
      </c>
      <c r="O62" s="86">
        <v>0.43396226415094341</v>
      </c>
      <c r="P62" s="86">
        <v>0.66666666666666663</v>
      </c>
      <c r="Q62" s="86">
        <v>0.67878787878787883</v>
      </c>
      <c r="R62" s="87">
        <v>0.47169811320754718</v>
      </c>
    </row>
    <row r="63" spans="2:18" ht="12" customHeight="1" x14ac:dyDescent="0.2">
      <c r="B63" s="117">
        <v>45199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EDB8-0383-4BBA-9F69-EC0D26AF9F98}">
  <sheetPr>
    <tabColor theme="9"/>
  </sheetPr>
  <dimension ref="A5:AN100"/>
  <sheetViews>
    <sheetView showGridLines="0" zoomScaleNormal="100" workbookViewId="0">
      <selection activeCell="B40" sqref="B7:B40"/>
    </sheetView>
  </sheetViews>
  <sheetFormatPr defaultColWidth="7.83203125" defaultRowHeight="12" customHeight="1" x14ac:dyDescent="0.2"/>
  <cols>
    <col min="1" max="1" width="17.83203125" style="16" bestFit="1" customWidth="1"/>
    <col min="2" max="2" width="22.83203125" style="16" bestFit="1" customWidth="1"/>
    <col min="3" max="8" width="7.83203125" style="16"/>
    <col min="9" max="18" width="7.83203125" style="16" bestFit="1" customWidth="1"/>
    <col min="19" max="22" width="7.83203125" style="16"/>
    <col min="23" max="23" width="21.83203125" style="16" bestFit="1" customWidth="1"/>
    <col min="24" max="39" width="7.83203125" style="16" bestFit="1" customWidth="1"/>
    <col min="40" max="16384" width="7.83203125" style="16"/>
  </cols>
  <sheetData>
    <row r="5" spans="1:40" ht="12" customHeight="1" x14ac:dyDescent="0.25">
      <c r="C5" s="17" t="s">
        <v>283</v>
      </c>
      <c r="X5" s="17" t="s">
        <v>283</v>
      </c>
    </row>
    <row r="6" spans="1:40" ht="12" customHeight="1" x14ac:dyDescent="0.2">
      <c r="B6" s="18" t="s">
        <v>7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X6" s="65">
        <v>2008</v>
      </c>
      <c r="Y6" s="65">
        <v>2009</v>
      </c>
      <c r="Z6" s="65">
        <v>2010</v>
      </c>
      <c r="AA6" s="65">
        <v>2011</v>
      </c>
      <c r="AB6" s="65">
        <v>2012</v>
      </c>
      <c r="AC6" s="65">
        <v>2013</v>
      </c>
      <c r="AD6" s="65">
        <v>2014</v>
      </c>
      <c r="AE6" s="65">
        <v>2015</v>
      </c>
      <c r="AF6" s="65">
        <v>2016</v>
      </c>
      <c r="AG6" s="65">
        <v>2017</v>
      </c>
      <c r="AH6" s="65">
        <v>2018</v>
      </c>
      <c r="AI6" s="65">
        <v>2019</v>
      </c>
      <c r="AJ6" s="65">
        <v>2020</v>
      </c>
      <c r="AK6" s="65">
        <v>2021</v>
      </c>
      <c r="AL6" s="65">
        <v>2022</v>
      </c>
      <c r="AM6" s="66">
        <v>2023</v>
      </c>
    </row>
    <row r="7" spans="1:40" ht="12" customHeight="1" x14ac:dyDescent="0.2">
      <c r="A7" s="146" t="s">
        <v>5</v>
      </c>
      <c r="B7" s="65" t="s">
        <v>223</v>
      </c>
      <c r="C7" s="23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1.5905738775000001E-2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5">
        <v>0</v>
      </c>
      <c r="W7" s="65" t="s">
        <v>2</v>
      </c>
      <c r="X7" s="148">
        <v>41.155763568864018</v>
      </c>
      <c r="Y7" s="149">
        <v>31.535841980603003</v>
      </c>
      <c r="Z7" s="149">
        <v>19.978253103537003</v>
      </c>
      <c r="AA7" s="149">
        <v>17.007917519017003</v>
      </c>
      <c r="AB7" s="149">
        <v>24.090279739896001</v>
      </c>
      <c r="AC7" s="149">
        <v>12.592035161594998</v>
      </c>
      <c r="AD7" s="149">
        <v>22.680128388093991</v>
      </c>
      <c r="AE7" s="149">
        <v>21.645816378415002</v>
      </c>
      <c r="AF7" s="149">
        <v>16.146173072539003</v>
      </c>
      <c r="AG7" s="149">
        <v>46.695361230776015</v>
      </c>
      <c r="AH7" s="149">
        <v>19.447988823471007</v>
      </c>
      <c r="AI7" s="149">
        <v>12.766130799599999</v>
      </c>
      <c r="AJ7" s="149">
        <v>37.085385749922992</v>
      </c>
      <c r="AK7" s="149">
        <v>15.371472232735</v>
      </c>
      <c r="AL7" s="149">
        <v>20.164978408954994</v>
      </c>
      <c r="AM7" s="150">
        <v>7.666390995666001</v>
      </c>
      <c r="AN7" s="169"/>
    </row>
    <row r="8" spans="1:40" ht="12" customHeight="1" x14ac:dyDescent="0.2">
      <c r="A8" s="146" t="s">
        <v>65</v>
      </c>
      <c r="B8" s="65" t="s">
        <v>267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3">
        <v>0</v>
      </c>
      <c r="W8" s="65" t="s">
        <v>3</v>
      </c>
      <c r="X8" s="151">
        <v>4.5734279536009996</v>
      </c>
      <c r="Y8" s="152">
        <v>3.3203260335940001</v>
      </c>
      <c r="Z8" s="152">
        <v>2.0625221426590001</v>
      </c>
      <c r="AA8" s="152">
        <v>3.7038999999999995</v>
      </c>
      <c r="AB8" s="152">
        <v>5.4626188084350007</v>
      </c>
      <c r="AC8" s="152">
        <v>5.3149640540390006</v>
      </c>
      <c r="AD8" s="152">
        <v>13.409255612978001</v>
      </c>
      <c r="AE8" s="152">
        <v>10.203047206614999</v>
      </c>
      <c r="AF8" s="152">
        <v>16.463271998273001</v>
      </c>
      <c r="AG8" s="152">
        <v>33.751903681588004</v>
      </c>
      <c r="AH8" s="152">
        <v>27.928817548354999</v>
      </c>
      <c r="AI8" s="152">
        <v>39.546012308934294</v>
      </c>
      <c r="AJ8" s="152">
        <v>37.992247640401999</v>
      </c>
      <c r="AK8" s="152">
        <v>30.093826361814997</v>
      </c>
      <c r="AL8" s="152">
        <v>8.3353008971440019</v>
      </c>
      <c r="AM8" s="153">
        <v>8.3539110995300003</v>
      </c>
    </row>
    <row r="9" spans="1:40" ht="12" customHeight="1" x14ac:dyDescent="0.2">
      <c r="A9" s="146" t="s">
        <v>2</v>
      </c>
      <c r="B9" s="65" t="s">
        <v>158</v>
      </c>
      <c r="C9" s="34">
        <v>38.973030794980019</v>
      </c>
      <c r="D9" s="35">
        <v>30.887714486397002</v>
      </c>
      <c r="E9" s="35">
        <v>19.637417987560006</v>
      </c>
      <c r="F9" s="35">
        <v>14.668435295762002</v>
      </c>
      <c r="G9" s="35">
        <v>23.888423112768002</v>
      </c>
      <c r="H9" s="35">
        <v>11.455671962587999</v>
      </c>
      <c r="I9" s="35">
        <v>22.28201575578899</v>
      </c>
      <c r="J9" s="35">
        <v>20.778620901833005</v>
      </c>
      <c r="K9" s="35">
        <v>15.849098179070003</v>
      </c>
      <c r="L9" s="35">
        <v>45.874896063479014</v>
      </c>
      <c r="M9" s="35">
        <v>15.848864897625004</v>
      </c>
      <c r="N9" s="35">
        <v>11.611308499649999</v>
      </c>
      <c r="O9" s="35">
        <v>28.275674066190994</v>
      </c>
      <c r="P9" s="35">
        <v>13.610471051187</v>
      </c>
      <c r="Q9" s="35">
        <v>18.028774312281996</v>
      </c>
      <c r="R9" s="36">
        <v>7.4264371179380007</v>
      </c>
      <c r="W9" s="65" t="s">
        <v>4</v>
      </c>
      <c r="X9" s="154">
        <v>10.199370033443001</v>
      </c>
      <c r="Y9" s="101">
        <v>2.6943859293540005</v>
      </c>
      <c r="Z9" s="101">
        <v>2.457238604784</v>
      </c>
      <c r="AA9" s="101">
        <v>2.5683047109179999</v>
      </c>
      <c r="AB9" s="101">
        <v>0.48999254999699998</v>
      </c>
      <c r="AC9" s="101">
        <v>0.29995809133500001</v>
      </c>
      <c r="AD9" s="101">
        <v>1.8808282054900001</v>
      </c>
      <c r="AE9" s="101">
        <v>1.5637564911289998</v>
      </c>
      <c r="AF9" s="101">
        <v>4.7713567674829998</v>
      </c>
      <c r="AG9" s="101">
        <v>0.81019000000000008</v>
      </c>
      <c r="AH9" s="101">
        <v>0.36924000000000001</v>
      </c>
      <c r="AI9" s="101">
        <v>0.35398191058300005</v>
      </c>
      <c r="AJ9" s="101">
        <v>1.0781067249999998</v>
      </c>
      <c r="AK9" s="101">
        <v>2.186175</v>
      </c>
      <c r="AL9" s="101">
        <v>0.17192500000000002</v>
      </c>
      <c r="AM9" s="155">
        <v>0</v>
      </c>
    </row>
    <row r="10" spans="1:40" ht="12" customHeight="1" x14ac:dyDescent="0.2">
      <c r="A10" s="146" t="s">
        <v>65</v>
      </c>
      <c r="B10" s="65" t="s">
        <v>265</v>
      </c>
      <c r="C10" s="31">
        <v>0.55830591574999999</v>
      </c>
      <c r="D10" s="32">
        <v>0</v>
      </c>
      <c r="E10" s="32">
        <v>0</v>
      </c>
      <c r="F10" s="32">
        <v>1.175E-2</v>
      </c>
      <c r="G10" s="32">
        <v>0</v>
      </c>
      <c r="H10" s="32">
        <v>0.12720000000000001</v>
      </c>
      <c r="I10" s="32">
        <v>0.24596999999999999</v>
      </c>
      <c r="J10" s="32">
        <v>0</v>
      </c>
      <c r="K10" s="32">
        <v>0.47271714505500001</v>
      </c>
      <c r="L10" s="32">
        <v>0</v>
      </c>
      <c r="M10" s="32">
        <v>0</v>
      </c>
      <c r="N10" s="32">
        <v>0.259183</v>
      </c>
      <c r="O10" s="32">
        <v>1.028181447301</v>
      </c>
      <c r="P10" s="32">
        <v>0</v>
      </c>
      <c r="Q10" s="32">
        <v>0</v>
      </c>
      <c r="R10" s="33">
        <v>0.5</v>
      </c>
      <c r="W10" s="65" t="s">
        <v>5</v>
      </c>
      <c r="X10" s="151">
        <v>1.4630191432410002</v>
      </c>
      <c r="Y10" s="152">
        <v>0.662694518357</v>
      </c>
      <c r="Z10" s="152">
        <v>0.9504999999999999</v>
      </c>
      <c r="AA10" s="152">
        <v>0.25293075163000001</v>
      </c>
      <c r="AB10" s="152">
        <v>1.4058015587779999</v>
      </c>
      <c r="AC10" s="152">
        <v>1.313372238875</v>
      </c>
      <c r="AD10" s="152">
        <v>2.5594554996700003</v>
      </c>
      <c r="AE10" s="152">
        <v>1.4208625449999999</v>
      </c>
      <c r="AF10" s="152">
        <v>1.5238800000000001</v>
      </c>
      <c r="AG10" s="152">
        <v>0.27866773877500001</v>
      </c>
      <c r="AH10" s="152">
        <v>1.044283708614</v>
      </c>
      <c r="AI10" s="152">
        <v>1.1706945</v>
      </c>
      <c r="AJ10" s="152">
        <v>0.29638242307900003</v>
      </c>
      <c r="AK10" s="152">
        <v>1.8982299999999999</v>
      </c>
      <c r="AL10" s="152">
        <v>2.173490197334</v>
      </c>
      <c r="AM10" s="153">
        <v>0</v>
      </c>
    </row>
    <row r="11" spans="1:40" ht="12" customHeight="1" x14ac:dyDescent="0.2">
      <c r="A11" s="146" t="s">
        <v>65</v>
      </c>
      <c r="B11" s="65" t="s">
        <v>6</v>
      </c>
      <c r="C11" s="34">
        <v>0.26700000000000002</v>
      </c>
      <c r="D11" s="35">
        <v>4.3932000000000002</v>
      </c>
      <c r="E11" s="35">
        <v>0</v>
      </c>
      <c r="F11" s="35">
        <v>1.3279000000000001</v>
      </c>
      <c r="G11" s="35">
        <v>0</v>
      </c>
      <c r="H11" s="35">
        <v>0</v>
      </c>
      <c r="I11" s="35">
        <v>0.19063555776800001</v>
      </c>
      <c r="J11" s="35">
        <v>0.13829</v>
      </c>
      <c r="K11" s="35">
        <v>0.73873737400000006</v>
      </c>
      <c r="L11" s="35">
        <v>1.325062521118</v>
      </c>
      <c r="M11" s="35">
        <v>1.502733734972</v>
      </c>
      <c r="N11" s="35">
        <v>1.964325017235</v>
      </c>
      <c r="O11" s="35">
        <v>0.5173269727419999</v>
      </c>
      <c r="P11" s="35">
        <v>1.8916932486289999</v>
      </c>
      <c r="Q11" s="35">
        <v>1.2209454700000002</v>
      </c>
      <c r="R11" s="36">
        <v>3.5990406920629998</v>
      </c>
      <c r="W11" s="65" t="s">
        <v>65</v>
      </c>
      <c r="X11" s="154">
        <v>0.82530591575000001</v>
      </c>
      <c r="Y11" s="101">
        <v>4.3932000000000002</v>
      </c>
      <c r="Z11" s="101">
        <v>0</v>
      </c>
      <c r="AA11" s="101">
        <v>1.33965</v>
      </c>
      <c r="AB11" s="101">
        <v>0</v>
      </c>
      <c r="AC11" s="101">
        <v>0.12720000000000001</v>
      </c>
      <c r="AD11" s="101">
        <v>0.43660555776800003</v>
      </c>
      <c r="AE11" s="101">
        <v>0.13829</v>
      </c>
      <c r="AF11" s="101">
        <v>1.2114545190550001</v>
      </c>
      <c r="AG11" s="101">
        <v>1.325062521118</v>
      </c>
      <c r="AH11" s="101">
        <v>1.502733734972</v>
      </c>
      <c r="AI11" s="101">
        <v>3.457019940595</v>
      </c>
      <c r="AJ11" s="101">
        <v>1.5455084200429998</v>
      </c>
      <c r="AK11" s="101">
        <v>2.98927066654</v>
      </c>
      <c r="AL11" s="101">
        <v>3.3354454700000002</v>
      </c>
      <c r="AM11" s="155">
        <v>4.0990406920629994</v>
      </c>
    </row>
    <row r="12" spans="1:40" ht="12" customHeight="1" x14ac:dyDescent="0.2">
      <c r="A12" s="146" t="s">
        <v>65</v>
      </c>
      <c r="B12" s="65" t="s">
        <v>263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1.22858494836</v>
      </c>
      <c r="O12" s="32">
        <v>0</v>
      </c>
      <c r="P12" s="32">
        <v>1.0549999999999999</v>
      </c>
      <c r="Q12" s="32">
        <v>2.1145</v>
      </c>
      <c r="R12" s="33">
        <v>0</v>
      </c>
      <c r="W12" s="65" t="s">
        <v>284</v>
      </c>
      <c r="X12" s="151">
        <v>11.976990477989</v>
      </c>
      <c r="Y12" s="152">
        <v>6.2430680054280012</v>
      </c>
      <c r="Z12" s="152">
        <v>3.8582238693130004</v>
      </c>
      <c r="AA12" s="152">
        <v>8.728839252517</v>
      </c>
      <c r="AB12" s="152">
        <v>11.898856272677</v>
      </c>
      <c r="AC12" s="152">
        <v>11.736662711503</v>
      </c>
      <c r="AD12" s="152">
        <v>8.5216240167550001</v>
      </c>
      <c r="AE12" s="152">
        <v>12.994215061372001</v>
      </c>
      <c r="AF12" s="152">
        <v>11.434227758442004</v>
      </c>
      <c r="AG12" s="152">
        <v>33.191483643643004</v>
      </c>
      <c r="AH12" s="152">
        <v>28.445796215576006</v>
      </c>
      <c r="AI12" s="152">
        <v>21.621934039730998</v>
      </c>
      <c r="AJ12" s="152">
        <v>12.537174037861798</v>
      </c>
      <c r="AK12" s="152">
        <v>15.156604558630997</v>
      </c>
      <c r="AL12" s="152">
        <v>13.116609003401997</v>
      </c>
      <c r="AM12" s="153">
        <v>2.8999671297440002</v>
      </c>
    </row>
    <row r="13" spans="1:40" ht="12" customHeight="1" x14ac:dyDescent="0.2">
      <c r="A13" s="146" t="s">
        <v>65</v>
      </c>
      <c r="B13" s="65" t="s">
        <v>261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4.2577417910999997E-2</v>
      </c>
      <c r="Q13" s="35">
        <v>0</v>
      </c>
      <c r="R13" s="36">
        <v>0</v>
      </c>
      <c r="W13" s="65" t="s">
        <v>8</v>
      </c>
      <c r="X13" s="156">
        <v>0</v>
      </c>
      <c r="Y13" s="157">
        <v>0</v>
      </c>
      <c r="Z13" s="157">
        <v>0</v>
      </c>
      <c r="AA13" s="157">
        <v>0</v>
      </c>
      <c r="AB13" s="157">
        <v>0</v>
      </c>
      <c r="AC13" s="157">
        <v>0</v>
      </c>
      <c r="AD13" s="157">
        <v>0</v>
      </c>
      <c r="AE13" s="157">
        <v>0</v>
      </c>
      <c r="AF13" s="157">
        <v>0</v>
      </c>
      <c r="AG13" s="157">
        <v>0</v>
      </c>
      <c r="AH13" s="157">
        <v>0</v>
      </c>
      <c r="AI13" s="157">
        <v>0</v>
      </c>
      <c r="AJ13" s="157">
        <v>0</v>
      </c>
      <c r="AK13" s="157">
        <v>0</v>
      </c>
      <c r="AL13" s="157">
        <v>0</v>
      </c>
      <c r="AM13" s="158">
        <v>0</v>
      </c>
    </row>
    <row r="14" spans="1:40" ht="12" customHeight="1" x14ac:dyDescent="0.2">
      <c r="A14" s="146" t="s">
        <v>2</v>
      </c>
      <c r="B14" s="65" t="s">
        <v>159</v>
      </c>
      <c r="C14" s="31">
        <v>0</v>
      </c>
      <c r="D14" s="32">
        <v>0</v>
      </c>
      <c r="E14" s="32">
        <v>0</v>
      </c>
      <c r="F14" s="32">
        <v>1.548795765253</v>
      </c>
      <c r="G14" s="32">
        <v>2.7186077827999998E-2</v>
      </c>
      <c r="H14" s="32">
        <v>0</v>
      </c>
      <c r="I14" s="32">
        <v>0.23060470597899999</v>
      </c>
      <c r="J14" s="32">
        <v>0</v>
      </c>
      <c r="K14" s="32">
        <v>0.153426583177</v>
      </c>
      <c r="L14" s="32">
        <v>0.42601509881400002</v>
      </c>
      <c r="M14" s="32">
        <v>0.30266020157600004</v>
      </c>
      <c r="N14" s="32">
        <v>0.77982229994999996</v>
      </c>
      <c r="O14" s="32">
        <v>5.4229415669999996E-2</v>
      </c>
      <c r="P14" s="32">
        <v>0.553621181548</v>
      </c>
      <c r="Q14" s="32">
        <v>0.38120409667299998</v>
      </c>
      <c r="R14" s="33">
        <v>2.1714999999999998E-2</v>
      </c>
      <c r="W14" s="117">
        <v>45199</v>
      </c>
    </row>
    <row r="15" spans="1:40" ht="12" customHeight="1" x14ac:dyDescent="0.2">
      <c r="A15" s="146" t="s">
        <v>284</v>
      </c>
      <c r="B15" s="65" t="s">
        <v>142</v>
      </c>
      <c r="C15" s="34">
        <v>11.976990477989</v>
      </c>
      <c r="D15" s="35">
        <v>6.2430680054280012</v>
      </c>
      <c r="E15" s="35">
        <v>3.8582238693130004</v>
      </c>
      <c r="F15" s="35">
        <v>8.728839252517</v>
      </c>
      <c r="G15" s="35">
        <v>11.898856272677</v>
      </c>
      <c r="H15" s="35">
        <v>11.736662711503</v>
      </c>
      <c r="I15" s="35">
        <v>8.5216240167550001</v>
      </c>
      <c r="J15" s="35">
        <v>12.994215061372001</v>
      </c>
      <c r="K15" s="35">
        <v>11.434227758442004</v>
      </c>
      <c r="L15" s="35">
        <v>33.191483643643004</v>
      </c>
      <c r="M15" s="35">
        <v>28.445796215576006</v>
      </c>
      <c r="N15" s="35">
        <v>21.621934039730998</v>
      </c>
      <c r="O15" s="35">
        <v>12.537174037861798</v>
      </c>
      <c r="P15" s="35">
        <v>15.156604558630997</v>
      </c>
      <c r="Q15" s="35">
        <v>13.116609003401997</v>
      </c>
      <c r="R15" s="36">
        <v>2.8999671297440002</v>
      </c>
    </row>
    <row r="16" spans="1:40" ht="12" customHeight="1" x14ac:dyDescent="0.2">
      <c r="A16" s="146" t="s">
        <v>5</v>
      </c>
      <c r="B16" s="65" t="s">
        <v>224</v>
      </c>
      <c r="C16" s="31">
        <v>0</v>
      </c>
      <c r="D16" s="32">
        <v>1.5708583061000002E-2</v>
      </c>
      <c r="E16" s="32">
        <v>0.6</v>
      </c>
      <c r="F16" s="32">
        <v>0</v>
      </c>
      <c r="G16" s="32">
        <v>0</v>
      </c>
      <c r="H16" s="32">
        <v>0</v>
      </c>
      <c r="I16" s="32">
        <v>1.8111373046700001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3">
        <v>0</v>
      </c>
    </row>
    <row r="17" spans="1:18" ht="12" customHeight="1" x14ac:dyDescent="0.2">
      <c r="A17" s="146" t="s">
        <v>5</v>
      </c>
      <c r="B17" s="65" t="s">
        <v>359</v>
      </c>
      <c r="C17" s="34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0.43228370861399995</v>
      </c>
      <c r="N17" s="35">
        <v>1.9949999999999999E-2</v>
      </c>
      <c r="O17" s="35">
        <v>0.12654669877400002</v>
      </c>
      <c r="P17" s="35">
        <v>0</v>
      </c>
      <c r="Q17" s="35">
        <v>0.40388972733399997</v>
      </c>
      <c r="R17" s="36">
        <v>0</v>
      </c>
    </row>
    <row r="18" spans="1:18" ht="12" customHeight="1" x14ac:dyDescent="0.2">
      <c r="A18" s="146" t="s">
        <v>65</v>
      </c>
      <c r="B18" s="65" t="s">
        <v>259</v>
      </c>
      <c r="C18" s="31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3">
        <v>0</v>
      </c>
    </row>
    <row r="19" spans="1:18" ht="12" customHeight="1" x14ac:dyDescent="0.2">
      <c r="A19" s="146" t="s">
        <v>5</v>
      </c>
      <c r="B19" s="65" t="s">
        <v>360</v>
      </c>
      <c r="C19" s="34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6">
        <v>0</v>
      </c>
    </row>
    <row r="20" spans="1:18" ht="12" customHeight="1" x14ac:dyDescent="0.2">
      <c r="A20" s="146" t="s">
        <v>5</v>
      </c>
      <c r="B20" s="65" t="s">
        <v>361</v>
      </c>
      <c r="C20" s="31">
        <v>0</v>
      </c>
      <c r="D20" s="32">
        <v>0</v>
      </c>
      <c r="E20" s="32">
        <v>0</v>
      </c>
      <c r="F20" s="32">
        <v>0</v>
      </c>
      <c r="G20" s="32">
        <v>9.2699999999999987E-3</v>
      </c>
      <c r="H20" s="32">
        <v>0.25106223887500001</v>
      </c>
      <c r="I20" s="32">
        <v>0.44619600000000004</v>
      </c>
      <c r="J20" s="32">
        <v>0.70510000000000006</v>
      </c>
      <c r="K20" s="32">
        <v>0</v>
      </c>
      <c r="L20" s="32">
        <v>0.19900000000000001</v>
      </c>
      <c r="M20" s="32">
        <v>0</v>
      </c>
      <c r="N20" s="32">
        <v>0.75800000000000001</v>
      </c>
      <c r="O20" s="32">
        <v>0</v>
      </c>
      <c r="P20" s="32">
        <v>0.14399999999999999</v>
      </c>
      <c r="Q20" s="32">
        <v>1.4</v>
      </c>
      <c r="R20" s="33">
        <v>0</v>
      </c>
    </row>
    <row r="21" spans="1:18" ht="12" customHeight="1" x14ac:dyDescent="0.2">
      <c r="A21" s="146" t="s">
        <v>5</v>
      </c>
      <c r="B21" s="65" t="s">
        <v>362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5.5570724304999999E-2</v>
      </c>
      <c r="P21" s="35">
        <v>0</v>
      </c>
      <c r="Q21" s="35">
        <v>0</v>
      </c>
      <c r="R21" s="36">
        <v>0</v>
      </c>
    </row>
    <row r="22" spans="1:18" ht="12" customHeight="1" x14ac:dyDescent="0.2">
      <c r="A22" s="146" t="s">
        <v>5</v>
      </c>
      <c r="B22" s="65" t="s">
        <v>225</v>
      </c>
      <c r="C22" s="31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3">
        <v>0</v>
      </c>
    </row>
    <row r="23" spans="1:18" ht="12" customHeight="1" x14ac:dyDescent="0.2">
      <c r="A23" s="146" t="s">
        <v>2</v>
      </c>
      <c r="B23" s="65" t="s">
        <v>257</v>
      </c>
      <c r="C23" s="34">
        <v>0.61102999999999996</v>
      </c>
      <c r="D23" s="35">
        <v>0.14812749420599999</v>
      </c>
      <c r="E23" s="35">
        <v>0</v>
      </c>
      <c r="F23" s="35">
        <v>0</v>
      </c>
      <c r="G23" s="35">
        <v>7.45E-3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6">
        <v>0</v>
      </c>
    </row>
    <row r="24" spans="1:18" ht="12" customHeight="1" x14ac:dyDescent="0.2">
      <c r="A24" s="146" t="s">
        <v>5</v>
      </c>
      <c r="B24" s="65" t="s">
        <v>229</v>
      </c>
      <c r="C24" s="31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2.1727545000000001E-2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3">
        <v>0</v>
      </c>
    </row>
    <row r="25" spans="1:18" ht="12" customHeight="1" x14ac:dyDescent="0.2">
      <c r="A25" s="146" t="s">
        <v>2</v>
      </c>
      <c r="B25" s="65" t="s">
        <v>363</v>
      </c>
      <c r="C25" s="34">
        <v>1.5717027738840001</v>
      </c>
      <c r="D25" s="35">
        <v>0.5</v>
      </c>
      <c r="E25" s="35">
        <v>0.20309300400899999</v>
      </c>
      <c r="F25" s="35">
        <v>0.56205721889400007</v>
      </c>
      <c r="G25" s="35">
        <v>0.16722054930000002</v>
      </c>
      <c r="H25" s="35">
        <v>0.83484952064599993</v>
      </c>
      <c r="I25" s="35">
        <v>0.16750792632599998</v>
      </c>
      <c r="J25" s="35">
        <v>0.54404953091800012</v>
      </c>
      <c r="K25" s="35">
        <v>0.14364831029200001</v>
      </c>
      <c r="L25" s="35">
        <v>0.380450068483</v>
      </c>
      <c r="M25" s="35">
        <v>0.45646372426999993</v>
      </c>
      <c r="N25" s="35">
        <v>0.375</v>
      </c>
      <c r="O25" s="35">
        <v>8.7554822680619999</v>
      </c>
      <c r="P25" s="35">
        <v>1.2073800000000001</v>
      </c>
      <c r="Q25" s="35">
        <v>1.7549999999999999</v>
      </c>
      <c r="R25" s="36">
        <v>0.21823887772800002</v>
      </c>
    </row>
    <row r="26" spans="1:18" ht="12" customHeight="1" x14ac:dyDescent="0.2">
      <c r="A26" s="146" t="s">
        <v>5</v>
      </c>
      <c r="B26" s="65" t="s">
        <v>364</v>
      </c>
      <c r="C26" s="31">
        <v>1.4630191432410002</v>
      </c>
      <c r="D26" s="32">
        <v>0.43287195202000001</v>
      </c>
      <c r="E26" s="32">
        <v>0.35049999999999998</v>
      </c>
      <c r="F26" s="32">
        <v>0.25293075163000001</v>
      </c>
      <c r="G26" s="32">
        <v>1.0172300000000001</v>
      </c>
      <c r="H26" s="32">
        <v>1.0623099999999999</v>
      </c>
      <c r="I26" s="32">
        <v>0.30212219500000004</v>
      </c>
      <c r="J26" s="32">
        <v>0.210035</v>
      </c>
      <c r="K26" s="32">
        <v>1.5238800000000001</v>
      </c>
      <c r="L26" s="32">
        <v>6.3761999999999999E-2</v>
      </c>
      <c r="M26" s="32">
        <v>0</v>
      </c>
      <c r="N26" s="32">
        <v>0.3927445</v>
      </c>
      <c r="O26" s="32">
        <v>0.11426500000000001</v>
      </c>
      <c r="P26" s="32">
        <v>1.0592300000000001</v>
      </c>
      <c r="Q26" s="32">
        <v>0.36960046999999996</v>
      </c>
      <c r="R26" s="33">
        <v>0</v>
      </c>
    </row>
    <row r="27" spans="1:18" ht="12" customHeight="1" x14ac:dyDescent="0.2">
      <c r="A27" s="146" t="s">
        <v>4</v>
      </c>
      <c r="B27" s="65" t="s">
        <v>4</v>
      </c>
      <c r="C27" s="34">
        <v>0.55500000000000005</v>
      </c>
      <c r="D27" s="35">
        <v>0.24099999999999999</v>
      </c>
      <c r="E27" s="35">
        <v>0.84269000000000005</v>
      </c>
      <c r="F27" s="35">
        <v>0.47199999999999998</v>
      </c>
      <c r="G27" s="35">
        <v>0</v>
      </c>
      <c r="H27" s="35">
        <v>0</v>
      </c>
      <c r="I27" s="35">
        <v>0.51432500000000003</v>
      </c>
      <c r="J27" s="35">
        <v>0</v>
      </c>
      <c r="K27" s="35">
        <v>3.7895827178179999</v>
      </c>
      <c r="L27" s="35">
        <v>0.151</v>
      </c>
      <c r="M27" s="35">
        <v>2.6499999999999999E-2</v>
      </c>
      <c r="N27" s="35">
        <v>0</v>
      </c>
      <c r="O27" s="35">
        <v>2.5000000000000001E-2</v>
      </c>
      <c r="P27" s="35">
        <v>1.2500000000000001E-2</v>
      </c>
      <c r="Q27" s="35">
        <v>5.4999999999999997E-3</v>
      </c>
      <c r="R27" s="36">
        <v>0</v>
      </c>
    </row>
    <row r="28" spans="1:18" ht="12" customHeight="1" x14ac:dyDescent="0.2">
      <c r="A28" s="146" t="s">
        <v>4</v>
      </c>
      <c r="B28" s="65" t="s">
        <v>365</v>
      </c>
      <c r="C28" s="31">
        <v>0</v>
      </c>
      <c r="D28" s="32">
        <v>0</v>
      </c>
      <c r="E28" s="32">
        <v>0.15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3">
        <v>0</v>
      </c>
    </row>
    <row r="29" spans="1:18" ht="12" customHeight="1" x14ac:dyDescent="0.2">
      <c r="A29" s="146" t="s">
        <v>4</v>
      </c>
      <c r="B29" s="65" t="s">
        <v>366</v>
      </c>
      <c r="C29" s="34">
        <v>0.21099163115700001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1.9174249999999999</v>
      </c>
      <c r="Q29" s="35">
        <v>0</v>
      </c>
      <c r="R29" s="36">
        <v>0</v>
      </c>
    </row>
    <row r="30" spans="1:18" ht="12" customHeight="1" x14ac:dyDescent="0.2">
      <c r="A30" s="146" t="s">
        <v>65</v>
      </c>
      <c r="B30" s="65" t="s">
        <v>256</v>
      </c>
      <c r="C30" s="31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4.9269749999999992E-3</v>
      </c>
      <c r="O30" s="32">
        <v>0</v>
      </c>
      <c r="P30" s="32">
        <v>0</v>
      </c>
      <c r="Q30" s="32">
        <v>0</v>
      </c>
      <c r="R30" s="33">
        <v>0</v>
      </c>
    </row>
    <row r="31" spans="1:18" ht="12" customHeight="1" x14ac:dyDescent="0.2">
      <c r="A31" s="146" t="s">
        <v>4</v>
      </c>
      <c r="B31" s="65" t="s">
        <v>367</v>
      </c>
      <c r="C31" s="34">
        <v>0</v>
      </c>
      <c r="D31" s="35">
        <v>0.15</v>
      </c>
      <c r="E31" s="35">
        <v>0.01</v>
      </c>
      <c r="F31" s="35">
        <v>0.63009999999999999</v>
      </c>
      <c r="G31" s="35">
        <v>0</v>
      </c>
      <c r="H31" s="35">
        <v>0</v>
      </c>
      <c r="I31" s="35">
        <v>0.87739999999999996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6">
        <v>0</v>
      </c>
    </row>
    <row r="32" spans="1:18" ht="12" customHeight="1" x14ac:dyDescent="0.2">
      <c r="A32" s="146" t="s">
        <v>4</v>
      </c>
      <c r="B32" s="65" t="s">
        <v>368</v>
      </c>
      <c r="C32" s="31">
        <v>2.1259649904940008</v>
      </c>
      <c r="D32" s="32">
        <v>2.0784734407590002</v>
      </c>
      <c r="E32" s="32">
        <v>1.4545486047840002</v>
      </c>
      <c r="F32" s="32">
        <v>1.0920812742899999</v>
      </c>
      <c r="G32" s="32">
        <v>0.48999254999699998</v>
      </c>
      <c r="H32" s="32">
        <v>0.29995809133500001</v>
      </c>
      <c r="I32" s="32">
        <v>3.7850000000000002E-2</v>
      </c>
      <c r="J32" s="32">
        <v>1.5637564911289998</v>
      </c>
      <c r="K32" s="32">
        <v>0.40886504463199996</v>
      </c>
      <c r="L32" s="32">
        <v>0.65919000000000005</v>
      </c>
      <c r="M32" s="32">
        <v>0.34273999999999999</v>
      </c>
      <c r="N32" s="32">
        <v>0.29844474400000004</v>
      </c>
      <c r="O32" s="32">
        <v>1.0531067249999999</v>
      </c>
      <c r="P32" s="32">
        <v>0.25624999999999998</v>
      </c>
      <c r="Q32" s="32">
        <v>0.16642500000000002</v>
      </c>
      <c r="R32" s="33">
        <v>0</v>
      </c>
    </row>
    <row r="33" spans="1:39" ht="12" customHeight="1" x14ac:dyDescent="0.25">
      <c r="A33" s="146" t="s">
        <v>4</v>
      </c>
      <c r="B33" s="65" t="s">
        <v>369</v>
      </c>
      <c r="C33" s="34">
        <v>7.307413411792</v>
      </c>
      <c r="D33" s="35">
        <v>0.22491248859500002</v>
      </c>
      <c r="E33" s="35">
        <v>0</v>
      </c>
      <c r="F33" s="35">
        <v>0.37412343662799996</v>
      </c>
      <c r="G33" s="35">
        <v>0</v>
      </c>
      <c r="H33" s="35">
        <v>0</v>
      </c>
      <c r="I33" s="35">
        <v>0.45125320549000003</v>
      </c>
      <c r="J33" s="35">
        <v>0</v>
      </c>
      <c r="K33" s="35">
        <v>0.57290900503300002</v>
      </c>
      <c r="L33" s="35">
        <v>0</v>
      </c>
      <c r="M33" s="35">
        <v>0</v>
      </c>
      <c r="N33" s="35">
        <v>5.5537166583000001E-2</v>
      </c>
      <c r="O33" s="35">
        <v>0</v>
      </c>
      <c r="P33" s="35">
        <v>0</v>
      </c>
      <c r="Q33" s="35">
        <v>0</v>
      </c>
      <c r="R33" s="36">
        <v>0</v>
      </c>
      <c r="X33" s="17" t="s">
        <v>287</v>
      </c>
    </row>
    <row r="34" spans="1:39" ht="12" customHeight="1" x14ac:dyDescent="0.2">
      <c r="A34" s="146" t="s">
        <v>2</v>
      </c>
      <c r="B34" s="65" t="s">
        <v>161</v>
      </c>
      <c r="C34" s="31">
        <v>0</v>
      </c>
      <c r="D34" s="32">
        <v>0</v>
      </c>
      <c r="E34" s="32">
        <v>0.13774211196799999</v>
      </c>
      <c r="F34" s="32">
        <v>0.22862923910800001</v>
      </c>
      <c r="G34" s="32">
        <v>0</v>
      </c>
      <c r="H34" s="32">
        <v>0.30151367836100001</v>
      </c>
      <c r="I34" s="32">
        <v>0</v>
      </c>
      <c r="J34" s="32">
        <v>0.32314594566400001</v>
      </c>
      <c r="K34" s="32">
        <v>0</v>
      </c>
      <c r="L34" s="32">
        <v>1.4E-2</v>
      </c>
      <c r="M34" s="32">
        <v>2.84</v>
      </c>
      <c r="N34" s="32">
        <v>0</v>
      </c>
      <c r="O34" s="32">
        <v>0</v>
      </c>
      <c r="P34" s="32">
        <v>0</v>
      </c>
      <c r="Q34" s="32">
        <v>0</v>
      </c>
      <c r="R34" s="33">
        <v>0</v>
      </c>
      <c r="X34" s="65">
        <v>2008</v>
      </c>
      <c r="Y34" s="65">
        <v>2009</v>
      </c>
      <c r="Z34" s="65">
        <v>2010</v>
      </c>
      <c r="AA34" s="65">
        <v>2011</v>
      </c>
      <c r="AB34" s="65">
        <v>2012</v>
      </c>
      <c r="AC34" s="65">
        <v>2013</v>
      </c>
      <c r="AD34" s="65">
        <v>2014</v>
      </c>
      <c r="AE34" s="65">
        <v>2015</v>
      </c>
      <c r="AF34" s="65">
        <v>2016</v>
      </c>
      <c r="AG34" s="65">
        <v>2017</v>
      </c>
      <c r="AH34" s="65">
        <v>2018</v>
      </c>
      <c r="AI34" s="65">
        <v>2019</v>
      </c>
      <c r="AJ34" s="65">
        <v>2020</v>
      </c>
      <c r="AK34" s="65">
        <v>2021</v>
      </c>
      <c r="AL34" s="65">
        <v>2022</v>
      </c>
      <c r="AM34" s="66">
        <v>2023</v>
      </c>
    </row>
    <row r="35" spans="1:39" ht="12" customHeight="1" x14ac:dyDescent="0.2">
      <c r="A35" s="146" t="s">
        <v>8</v>
      </c>
      <c r="B35" s="65" t="s">
        <v>8</v>
      </c>
      <c r="C35" s="34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6">
        <v>0</v>
      </c>
      <c r="W35" s="65" t="s">
        <v>2</v>
      </c>
      <c r="X35" s="73">
        <v>119</v>
      </c>
      <c r="Y35" s="74">
        <v>98</v>
      </c>
      <c r="Z35" s="74">
        <v>58</v>
      </c>
      <c r="AA35" s="74">
        <v>85</v>
      </c>
      <c r="AB35" s="74">
        <v>83</v>
      </c>
      <c r="AC35" s="74">
        <v>71</v>
      </c>
      <c r="AD35" s="74">
        <v>100</v>
      </c>
      <c r="AE35" s="74">
        <v>97</v>
      </c>
      <c r="AF35" s="74">
        <v>88</v>
      </c>
      <c r="AG35" s="74">
        <v>91</v>
      </c>
      <c r="AH35" s="74">
        <v>90</v>
      </c>
      <c r="AI35" s="74">
        <v>80</v>
      </c>
      <c r="AJ35" s="74">
        <v>98</v>
      </c>
      <c r="AK35" s="74">
        <v>94</v>
      </c>
      <c r="AL35" s="74">
        <v>50</v>
      </c>
      <c r="AM35" s="75">
        <v>16</v>
      </c>
    </row>
    <row r="36" spans="1:39" ht="12" customHeight="1" x14ac:dyDescent="0.2">
      <c r="A36" s="146" t="s">
        <v>5</v>
      </c>
      <c r="B36" s="65" t="s">
        <v>236</v>
      </c>
      <c r="C36" s="31">
        <v>0</v>
      </c>
      <c r="D36" s="32">
        <v>0.21411398327600001</v>
      </c>
      <c r="E36" s="32">
        <v>0</v>
      </c>
      <c r="F36" s="32">
        <v>0</v>
      </c>
      <c r="G36" s="32">
        <v>0.37930155877800004</v>
      </c>
      <c r="H36" s="32">
        <v>0</v>
      </c>
      <c r="I36" s="32">
        <v>0</v>
      </c>
      <c r="J36" s="32">
        <v>0.48399999999999999</v>
      </c>
      <c r="K36" s="32">
        <v>0</v>
      </c>
      <c r="L36" s="32">
        <v>0</v>
      </c>
      <c r="M36" s="32">
        <v>0.61199999999999999</v>
      </c>
      <c r="N36" s="32">
        <v>0</v>
      </c>
      <c r="O36" s="32">
        <v>0</v>
      </c>
      <c r="P36" s="32">
        <v>0.69499999999999995</v>
      </c>
      <c r="Q36" s="32">
        <v>0</v>
      </c>
      <c r="R36" s="33">
        <v>0</v>
      </c>
      <c r="W36" s="65" t="s">
        <v>3</v>
      </c>
      <c r="X36" s="76">
        <v>21</v>
      </c>
      <c r="Y36" s="77">
        <v>17</v>
      </c>
      <c r="Z36" s="77">
        <v>16</v>
      </c>
      <c r="AA36" s="77">
        <v>21</v>
      </c>
      <c r="AB36" s="77">
        <v>29</v>
      </c>
      <c r="AC36" s="77">
        <v>29</v>
      </c>
      <c r="AD36" s="77">
        <v>46</v>
      </c>
      <c r="AE36" s="77">
        <v>52</v>
      </c>
      <c r="AF36" s="77">
        <v>57</v>
      </c>
      <c r="AG36" s="77">
        <v>79</v>
      </c>
      <c r="AH36" s="77">
        <v>123</v>
      </c>
      <c r="AI36" s="77">
        <v>109</v>
      </c>
      <c r="AJ36" s="77">
        <v>113</v>
      </c>
      <c r="AK36" s="77">
        <v>66</v>
      </c>
      <c r="AL36" s="77">
        <v>29</v>
      </c>
      <c r="AM36" s="78">
        <v>19</v>
      </c>
    </row>
    <row r="37" spans="1:39" ht="12" customHeight="1" x14ac:dyDescent="0.2">
      <c r="A37" s="146" t="s">
        <v>3</v>
      </c>
      <c r="B37" s="65" t="s">
        <v>370</v>
      </c>
      <c r="C37" s="34">
        <v>3.8407279536010002</v>
      </c>
      <c r="D37" s="35">
        <v>3.0640610335940002</v>
      </c>
      <c r="E37" s="35">
        <v>1.661864392659</v>
      </c>
      <c r="F37" s="35">
        <v>3.3838999999999997</v>
      </c>
      <c r="G37" s="35">
        <v>4.8039123839140006</v>
      </c>
      <c r="H37" s="35">
        <v>4.8779640540390004</v>
      </c>
      <c r="I37" s="35">
        <v>13.057955612978001</v>
      </c>
      <c r="J37" s="35">
        <v>9.9594472066149979</v>
      </c>
      <c r="K37" s="35">
        <v>15.681647710336</v>
      </c>
      <c r="L37" s="35">
        <v>33.330578681588001</v>
      </c>
      <c r="M37" s="35">
        <v>27.379817548355</v>
      </c>
      <c r="N37" s="35">
        <v>39.435156355018293</v>
      </c>
      <c r="O37" s="35">
        <v>36.738671459096999</v>
      </c>
      <c r="P37" s="35">
        <v>28.000122745526998</v>
      </c>
      <c r="Q37" s="35">
        <v>8.301070897144001</v>
      </c>
      <c r="R37" s="36">
        <v>7.5697204537760001</v>
      </c>
      <c r="W37" s="65" t="s">
        <v>4</v>
      </c>
      <c r="X37" s="79">
        <v>18</v>
      </c>
      <c r="Y37" s="80">
        <v>13</v>
      </c>
      <c r="Z37" s="80">
        <v>9</v>
      </c>
      <c r="AA37" s="80">
        <v>12</v>
      </c>
      <c r="AB37" s="80">
        <v>6</v>
      </c>
      <c r="AC37" s="80">
        <v>7</v>
      </c>
      <c r="AD37" s="80">
        <v>10</v>
      </c>
      <c r="AE37" s="80">
        <v>8</v>
      </c>
      <c r="AF37" s="80">
        <v>10</v>
      </c>
      <c r="AG37" s="80">
        <v>9</v>
      </c>
      <c r="AH37" s="80">
        <v>9</v>
      </c>
      <c r="AI37" s="80">
        <v>5</v>
      </c>
      <c r="AJ37" s="80">
        <v>10</v>
      </c>
      <c r="AK37" s="80">
        <v>6</v>
      </c>
      <c r="AL37" s="80">
        <v>7</v>
      </c>
      <c r="AM37" s="81">
        <v>0</v>
      </c>
    </row>
    <row r="38" spans="1:39" ht="12" customHeight="1" x14ac:dyDescent="0.2">
      <c r="A38" s="146" t="s">
        <v>3</v>
      </c>
      <c r="B38" s="65" t="s">
        <v>371</v>
      </c>
      <c r="C38" s="31">
        <v>0.73269999999999991</v>
      </c>
      <c r="D38" s="32">
        <v>0.25626499999999997</v>
      </c>
      <c r="E38" s="32">
        <v>0.40065775000000003</v>
      </c>
      <c r="F38" s="32">
        <v>0.32</v>
      </c>
      <c r="G38" s="32">
        <v>0.65870642452100003</v>
      </c>
      <c r="H38" s="32">
        <v>0.437</v>
      </c>
      <c r="I38" s="32">
        <v>0.3513</v>
      </c>
      <c r="J38" s="32">
        <v>0.24359999999999998</v>
      </c>
      <c r="K38" s="32">
        <v>0.78162428793700001</v>
      </c>
      <c r="L38" s="32">
        <v>0.42132500000000001</v>
      </c>
      <c r="M38" s="32">
        <v>0.54900000000000004</v>
      </c>
      <c r="N38" s="32">
        <v>0.11085595391600001</v>
      </c>
      <c r="O38" s="32">
        <v>1.122419638539</v>
      </c>
      <c r="P38" s="32">
        <v>2.0937036162879998</v>
      </c>
      <c r="Q38" s="32">
        <v>3.4229999999999997E-2</v>
      </c>
      <c r="R38" s="33">
        <v>0.78419064575399988</v>
      </c>
      <c r="W38" s="65" t="s">
        <v>5</v>
      </c>
      <c r="X38" s="76">
        <v>7</v>
      </c>
      <c r="Y38" s="77">
        <v>4</v>
      </c>
      <c r="Z38" s="77">
        <v>4</v>
      </c>
      <c r="AA38" s="77">
        <v>4</v>
      </c>
      <c r="AB38" s="77">
        <v>9</v>
      </c>
      <c r="AC38" s="77">
        <v>7</v>
      </c>
      <c r="AD38" s="77">
        <v>12</v>
      </c>
      <c r="AE38" s="77">
        <v>5</v>
      </c>
      <c r="AF38" s="77">
        <v>8</v>
      </c>
      <c r="AG38" s="77">
        <v>3</v>
      </c>
      <c r="AH38" s="77">
        <v>4</v>
      </c>
      <c r="AI38" s="77">
        <v>5</v>
      </c>
      <c r="AJ38" s="77">
        <v>6</v>
      </c>
      <c r="AK38" s="77">
        <v>6</v>
      </c>
      <c r="AL38" s="77">
        <v>3</v>
      </c>
      <c r="AM38" s="78">
        <v>0</v>
      </c>
    </row>
    <row r="39" spans="1:39" ht="12" customHeight="1" x14ac:dyDescent="0.2">
      <c r="A39" s="146" t="s">
        <v>3</v>
      </c>
      <c r="B39" s="65" t="s">
        <v>372</v>
      </c>
      <c r="C39" s="34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0.131156542766</v>
      </c>
      <c r="P39" s="35">
        <v>0</v>
      </c>
      <c r="Q39" s="35">
        <v>0</v>
      </c>
      <c r="R39" s="36">
        <v>0</v>
      </c>
      <c r="W39" s="65" t="s">
        <v>65</v>
      </c>
      <c r="X39" s="79">
        <v>5</v>
      </c>
      <c r="Y39" s="80">
        <v>3</v>
      </c>
      <c r="Z39" s="80">
        <v>1</v>
      </c>
      <c r="AA39" s="80">
        <v>2</v>
      </c>
      <c r="AB39" s="80">
        <v>0</v>
      </c>
      <c r="AC39" s="80">
        <v>2</v>
      </c>
      <c r="AD39" s="80">
        <v>2</v>
      </c>
      <c r="AE39" s="80">
        <v>1</v>
      </c>
      <c r="AF39" s="80">
        <v>6</v>
      </c>
      <c r="AG39" s="80">
        <v>4</v>
      </c>
      <c r="AH39" s="80">
        <v>2</v>
      </c>
      <c r="AI39" s="80">
        <v>9</v>
      </c>
      <c r="AJ39" s="80">
        <v>8</v>
      </c>
      <c r="AK39" s="80">
        <v>8</v>
      </c>
      <c r="AL39" s="80">
        <v>6</v>
      </c>
      <c r="AM39" s="81">
        <v>2</v>
      </c>
    </row>
    <row r="40" spans="1:39" ht="12" customHeight="1" x14ac:dyDescent="0.2">
      <c r="A40" s="146" t="s">
        <v>65</v>
      </c>
      <c r="B40" s="65" t="s">
        <v>254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9">
        <v>0</v>
      </c>
      <c r="W40" s="65" t="s">
        <v>284</v>
      </c>
      <c r="X40" s="76">
        <v>44</v>
      </c>
      <c r="Y40" s="77">
        <v>36</v>
      </c>
      <c r="Z40" s="77">
        <v>33</v>
      </c>
      <c r="AA40" s="77">
        <v>28</v>
      </c>
      <c r="AB40" s="77">
        <v>35</v>
      </c>
      <c r="AC40" s="77">
        <v>46</v>
      </c>
      <c r="AD40" s="77">
        <v>53</v>
      </c>
      <c r="AE40" s="77">
        <v>54</v>
      </c>
      <c r="AF40" s="77">
        <v>79</v>
      </c>
      <c r="AG40" s="77">
        <v>98</v>
      </c>
      <c r="AH40" s="77">
        <v>126</v>
      </c>
      <c r="AI40" s="77">
        <v>118</v>
      </c>
      <c r="AJ40" s="77">
        <v>83</v>
      </c>
      <c r="AK40" s="77">
        <v>102</v>
      </c>
      <c r="AL40" s="77">
        <v>68</v>
      </c>
      <c r="AM40" s="78">
        <v>16</v>
      </c>
    </row>
    <row r="41" spans="1:39" ht="12" customHeight="1" x14ac:dyDescent="0.2">
      <c r="P41" s="101"/>
      <c r="Q41" s="101"/>
      <c r="W41" s="65" t="s">
        <v>8</v>
      </c>
      <c r="X41" s="89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0</v>
      </c>
      <c r="AJ41" s="90">
        <v>0</v>
      </c>
      <c r="AK41" s="90">
        <v>0</v>
      </c>
      <c r="AL41" s="90">
        <v>0</v>
      </c>
      <c r="AM41" s="91">
        <v>0</v>
      </c>
    </row>
    <row r="42" spans="1:39" ht="12" customHeight="1" x14ac:dyDescent="0.2">
      <c r="W42" s="117">
        <v>45199</v>
      </c>
    </row>
    <row r="64" spans="3:3" ht="12" customHeight="1" x14ac:dyDescent="0.25">
      <c r="C64" s="17" t="s">
        <v>287</v>
      </c>
    </row>
    <row r="65" spans="1:18" ht="12" customHeight="1" x14ac:dyDescent="0.2">
      <c r="B65" s="18" t="s">
        <v>7</v>
      </c>
      <c r="C65" s="65">
        <v>2008</v>
      </c>
      <c r="D65" s="65">
        <v>2009</v>
      </c>
      <c r="E65" s="65">
        <v>2010</v>
      </c>
      <c r="F65" s="65">
        <v>2011</v>
      </c>
      <c r="G65" s="65">
        <v>2012</v>
      </c>
      <c r="H65" s="65">
        <v>2013</v>
      </c>
      <c r="I65" s="65">
        <v>2014</v>
      </c>
      <c r="J65" s="65">
        <v>2015</v>
      </c>
      <c r="K65" s="65">
        <v>2016</v>
      </c>
      <c r="L65" s="65">
        <v>2017</v>
      </c>
      <c r="M65" s="65">
        <v>2018</v>
      </c>
      <c r="N65" s="65">
        <v>2019</v>
      </c>
      <c r="O65" s="65">
        <v>2020</v>
      </c>
      <c r="P65" s="65">
        <v>2021</v>
      </c>
      <c r="Q65" s="65">
        <v>2022</v>
      </c>
      <c r="R65" s="66">
        <v>2023</v>
      </c>
    </row>
    <row r="66" spans="1:18" ht="12" customHeight="1" x14ac:dyDescent="0.2">
      <c r="A66" s="146" t="s">
        <v>5</v>
      </c>
      <c r="B66" s="65" t="s">
        <v>223</v>
      </c>
      <c r="C66" s="73">
        <v>0</v>
      </c>
      <c r="D66" s="74">
        <v>0</v>
      </c>
      <c r="E66" s="74">
        <v>0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1</v>
      </c>
      <c r="M66" s="74">
        <v>0</v>
      </c>
      <c r="N66" s="74">
        <v>0</v>
      </c>
      <c r="O66" s="74">
        <v>0</v>
      </c>
      <c r="P66" s="74">
        <v>0</v>
      </c>
      <c r="Q66" s="74">
        <v>0</v>
      </c>
      <c r="R66" s="75">
        <v>0</v>
      </c>
    </row>
    <row r="67" spans="1:18" ht="12" customHeight="1" x14ac:dyDescent="0.2">
      <c r="A67" s="146" t="s">
        <v>65</v>
      </c>
      <c r="B67" s="65" t="s">
        <v>266</v>
      </c>
      <c r="C67" s="76">
        <v>0</v>
      </c>
      <c r="D67" s="77">
        <v>0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8">
        <v>0</v>
      </c>
    </row>
    <row r="68" spans="1:18" ht="12" customHeight="1" x14ac:dyDescent="0.2">
      <c r="A68" s="146" t="s">
        <v>2</v>
      </c>
      <c r="B68" s="65" t="s">
        <v>158</v>
      </c>
      <c r="C68" s="79">
        <v>111</v>
      </c>
      <c r="D68" s="80">
        <v>95</v>
      </c>
      <c r="E68" s="80">
        <v>54</v>
      </c>
      <c r="F68" s="80">
        <v>77</v>
      </c>
      <c r="G68" s="80">
        <v>75</v>
      </c>
      <c r="H68" s="80">
        <v>65</v>
      </c>
      <c r="I68" s="80">
        <v>95</v>
      </c>
      <c r="J68" s="80">
        <v>93</v>
      </c>
      <c r="K68" s="80">
        <v>85</v>
      </c>
      <c r="L68" s="80">
        <v>86</v>
      </c>
      <c r="M68" s="80">
        <v>81</v>
      </c>
      <c r="N68" s="80">
        <v>73</v>
      </c>
      <c r="O68" s="80">
        <v>85</v>
      </c>
      <c r="P68" s="80">
        <v>87</v>
      </c>
      <c r="Q68" s="80">
        <v>46</v>
      </c>
      <c r="R68" s="81">
        <v>14</v>
      </c>
    </row>
    <row r="69" spans="1:18" ht="12" customHeight="1" x14ac:dyDescent="0.2">
      <c r="A69" s="146" t="s">
        <v>65</v>
      </c>
      <c r="B69" s="65" t="s">
        <v>264</v>
      </c>
      <c r="C69" s="76">
        <v>2</v>
      </c>
      <c r="D69" s="77">
        <v>0</v>
      </c>
      <c r="E69" s="77">
        <v>0</v>
      </c>
      <c r="F69" s="77">
        <v>1</v>
      </c>
      <c r="G69" s="77">
        <v>0</v>
      </c>
      <c r="H69" s="77">
        <v>1</v>
      </c>
      <c r="I69" s="77">
        <v>1</v>
      </c>
      <c r="J69" s="77">
        <v>0</v>
      </c>
      <c r="K69" s="77">
        <v>3</v>
      </c>
      <c r="L69" s="77">
        <v>0</v>
      </c>
      <c r="M69" s="77">
        <v>0</v>
      </c>
      <c r="N69" s="77">
        <v>1</v>
      </c>
      <c r="O69" s="77">
        <v>3</v>
      </c>
      <c r="P69" s="77">
        <v>0</v>
      </c>
      <c r="Q69" s="77">
        <v>0</v>
      </c>
      <c r="R69" s="78">
        <v>1</v>
      </c>
    </row>
    <row r="70" spans="1:18" ht="12" customHeight="1" x14ac:dyDescent="0.2">
      <c r="A70" s="146" t="s">
        <v>65</v>
      </c>
      <c r="B70" s="65" t="s">
        <v>6</v>
      </c>
      <c r="C70" s="79">
        <v>1</v>
      </c>
      <c r="D70" s="80">
        <v>2</v>
      </c>
      <c r="E70" s="80">
        <v>0</v>
      </c>
      <c r="F70" s="80">
        <v>1</v>
      </c>
      <c r="G70" s="80">
        <v>0</v>
      </c>
      <c r="H70" s="80">
        <v>1</v>
      </c>
      <c r="I70" s="80">
        <v>1</v>
      </c>
      <c r="J70" s="80">
        <v>1</v>
      </c>
      <c r="K70" s="80">
        <v>3</v>
      </c>
      <c r="L70" s="80">
        <v>4</v>
      </c>
      <c r="M70" s="80">
        <v>2</v>
      </c>
      <c r="N70" s="80">
        <v>5</v>
      </c>
      <c r="O70" s="80">
        <v>5</v>
      </c>
      <c r="P70" s="80">
        <v>5</v>
      </c>
      <c r="Q70" s="80">
        <v>2</v>
      </c>
      <c r="R70" s="81">
        <v>1</v>
      </c>
    </row>
    <row r="71" spans="1:18" ht="12" customHeight="1" x14ac:dyDescent="0.2">
      <c r="A71" s="146" t="s">
        <v>65</v>
      </c>
      <c r="B71" s="65" t="s">
        <v>262</v>
      </c>
      <c r="C71" s="76">
        <v>0</v>
      </c>
      <c r="D71" s="77">
        <v>0</v>
      </c>
      <c r="E71" s="77">
        <v>0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2</v>
      </c>
      <c r="O71" s="77">
        <v>0</v>
      </c>
      <c r="P71" s="77">
        <v>2</v>
      </c>
      <c r="Q71" s="77">
        <v>2</v>
      </c>
      <c r="R71" s="78">
        <v>0</v>
      </c>
    </row>
    <row r="72" spans="1:18" ht="12" customHeight="1" x14ac:dyDescent="0.2">
      <c r="A72" s="146" t="s">
        <v>65</v>
      </c>
      <c r="B72" s="65" t="s">
        <v>260</v>
      </c>
      <c r="C72" s="79">
        <v>1</v>
      </c>
      <c r="D72" s="80">
        <v>1</v>
      </c>
      <c r="E72" s="80">
        <v>1</v>
      </c>
      <c r="F72" s="80">
        <v>0</v>
      </c>
      <c r="G72" s="80">
        <v>0</v>
      </c>
      <c r="H72" s="80">
        <v>0</v>
      </c>
      <c r="I72" s="80">
        <v>0</v>
      </c>
      <c r="J72" s="80">
        <v>0</v>
      </c>
      <c r="K72" s="80">
        <v>0</v>
      </c>
      <c r="L72" s="80">
        <v>0</v>
      </c>
      <c r="M72" s="80">
        <v>0</v>
      </c>
      <c r="N72" s="80">
        <v>0</v>
      </c>
      <c r="O72" s="80">
        <v>0</v>
      </c>
      <c r="P72" s="80">
        <v>1</v>
      </c>
      <c r="Q72" s="80">
        <v>2</v>
      </c>
      <c r="R72" s="81">
        <v>0</v>
      </c>
    </row>
    <row r="73" spans="1:18" ht="12" customHeight="1" x14ac:dyDescent="0.2">
      <c r="A73" s="146" t="s">
        <v>2</v>
      </c>
      <c r="B73" s="65" t="s">
        <v>285</v>
      </c>
      <c r="C73" s="76">
        <v>0</v>
      </c>
      <c r="D73" s="77">
        <v>0</v>
      </c>
      <c r="E73" s="77">
        <v>0</v>
      </c>
      <c r="F73" s="77">
        <v>2</v>
      </c>
      <c r="G73" s="77">
        <v>1</v>
      </c>
      <c r="H73" s="77">
        <v>0</v>
      </c>
      <c r="I73" s="77">
        <v>2</v>
      </c>
      <c r="J73" s="77">
        <v>0</v>
      </c>
      <c r="K73" s="77">
        <v>1</v>
      </c>
      <c r="L73" s="77">
        <v>1</v>
      </c>
      <c r="M73" s="77">
        <v>1</v>
      </c>
      <c r="N73" s="77">
        <v>3</v>
      </c>
      <c r="O73" s="77">
        <v>2</v>
      </c>
      <c r="P73" s="77">
        <v>3</v>
      </c>
      <c r="Q73" s="77">
        <v>1</v>
      </c>
      <c r="R73" s="78">
        <v>1</v>
      </c>
    </row>
    <row r="74" spans="1:18" ht="12" customHeight="1" x14ac:dyDescent="0.2">
      <c r="A74" s="146" t="s">
        <v>284</v>
      </c>
      <c r="B74" s="65" t="s">
        <v>66</v>
      </c>
      <c r="C74" s="79">
        <v>44</v>
      </c>
      <c r="D74" s="80">
        <v>36</v>
      </c>
      <c r="E74" s="80">
        <v>33</v>
      </c>
      <c r="F74" s="80">
        <v>28</v>
      </c>
      <c r="G74" s="80">
        <v>35</v>
      </c>
      <c r="H74" s="80">
        <v>46</v>
      </c>
      <c r="I74" s="80">
        <v>53</v>
      </c>
      <c r="J74" s="80">
        <v>54</v>
      </c>
      <c r="K74" s="80">
        <v>79</v>
      </c>
      <c r="L74" s="80">
        <v>98</v>
      </c>
      <c r="M74" s="80">
        <v>126</v>
      </c>
      <c r="N74" s="80">
        <v>118</v>
      </c>
      <c r="O74" s="80">
        <v>83</v>
      </c>
      <c r="P74" s="80">
        <v>102</v>
      </c>
      <c r="Q74" s="80">
        <v>68</v>
      </c>
      <c r="R74" s="81">
        <v>16</v>
      </c>
    </row>
    <row r="75" spans="1:18" ht="12" customHeight="1" x14ac:dyDescent="0.2">
      <c r="A75" s="146" t="s">
        <v>5</v>
      </c>
      <c r="B75" s="65" t="s">
        <v>224</v>
      </c>
      <c r="C75" s="76">
        <v>0</v>
      </c>
      <c r="D75" s="77">
        <v>1</v>
      </c>
      <c r="E75" s="77">
        <v>1</v>
      </c>
      <c r="F75" s="77">
        <v>0</v>
      </c>
      <c r="G75" s="77">
        <v>1</v>
      </c>
      <c r="H75" s="77">
        <v>0</v>
      </c>
      <c r="I75" s="77">
        <v>3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1</v>
      </c>
      <c r="P75" s="77">
        <v>0</v>
      </c>
      <c r="Q75" s="77">
        <v>0</v>
      </c>
      <c r="R75" s="78">
        <v>0</v>
      </c>
    </row>
    <row r="76" spans="1:18" ht="12" customHeight="1" x14ac:dyDescent="0.2">
      <c r="A76" s="146" t="s">
        <v>5</v>
      </c>
      <c r="B76" s="65" t="s">
        <v>226</v>
      </c>
      <c r="C76" s="79">
        <v>0</v>
      </c>
      <c r="D76" s="80">
        <v>0</v>
      </c>
      <c r="E76" s="80">
        <v>0</v>
      </c>
      <c r="F76" s="80">
        <v>1</v>
      </c>
      <c r="G76" s="80">
        <v>0</v>
      </c>
      <c r="H76" s="80">
        <v>0</v>
      </c>
      <c r="I76" s="80">
        <v>1</v>
      </c>
      <c r="J76" s="80">
        <v>0</v>
      </c>
      <c r="K76" s="80">
        <v>0</v>
      </c>
      <c r="L76" s="80">
        <v>0</v>
      </c>
      <c r="M76" s="80">
        <v>1</v>
      </c>
      <c r="N76" s="80">
        <v>1</v>
      </c>
      <c r="O76" s="80">
        <v>1</v>
      </c>
      <c r="P76" s="80">
        <v>0</v>
      </c>
      <c r="Q76" s="80">
        <v>1</v>
      </c>
      <c r="R76" s="81">
        <v>0</v>
      </c>
    </row>
    <row r="77" spans="1:18" ht="12" customHeight="1" x14ac:dyDescent="0.2">
      <c r="A77" s="146" t="s">
        <v>65</v>
      </c>
      <c r="B77" s="65" t="s">
        <v>258</v>
      </c>
      <c r="C77" s="76">
        <v>0</v>
      </c>
      <c r="D77" s="77">
        <v>0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8">
        <v>0</v>
      </c>
    </row>
    <row r="78" spans="1:18" ht="12" customHeight="1" x14ac:dyDescent="0.2">
      <c r="A78" s="146" t="s">
        <v>5</v>
      </c>
      <c r="B78" s="65" t="s">
        <v>228</v>
      </c>
      <c r="C78" s="79">
        <v>0</v>
      </c>
      <c r="D78" s="80">
        <v>0</v>
      </c>
      <c r="E78" s="80">
        <v>0</v>
      </c>
      <c r="F78" s="80">
        <v>0</v>
      </c>
      <c r="G78" s="80">
        <v>0</v>
      </c>
      <c r="H78" s="80">
        <v>0</v>
      </c>
      <c r="I78" s="80">
        <v>0</v>
      </c>
      <c r="J78" s="80">
        <v>0</v>
      </c>
      <c r="K78" s="80">
        <v>0</v>
      </c>
      <c r="L78" s="80">
        <v>0</v>
      </c>
      <c r="M78" s="80">
        <v>0</v>
      </c>
      <c r="N78" s="80">
        <v>0</v>
      </c>
      <c r="O78" s="80">
        <v>0</v>
      </c>
      <c r="P78" s="80">
        <v>0</v>
      </c>
      <c r="Q78" s="80">
        <v>0</v>
      </c>
      <c r="R78" s="81">
        <v>0</v>
      </c>
    </row>
    <row r="79" spans="1:18" ht="12" customHeight="1" x14ac:dyDescent="0.2">
      <c r="A79" s="146" t="s">
        <v>5</v>
      </c>
      <c r="B79" s="65" t="s">
        <v>230</v>
      </c>
      <c r="C79" s="76">
        <v>0</v>
      </c>
      <c r="D79" s="77">
        <v>0</v>
      </c>
      <c r="E79" s="77">
        <v>0</v>
      </c>
      <c r="F79" s="77">
        <v>0</v>
      </c>
      <c r="G79" s="77">
        <v>1</v>
      </c>
      <c r="H79" s="77">
        <v>1</v>
      </c>
      <c r="I79" s="77">
        <v>3</v>
      </c>
      <c r="J79" s="77">
        <v>1</v>
      </c>
      <c r="K79" s="77">
        <v>1</v>
      </c>
      <c r="L79" s="77">
        <v>1</v>
      </c>
      <c r="M79" s="77">
        <v>0</v>
      </c>
      <c r="N79" s="77">
        <v>1</v>
      </c>
      <c r="O79" s="77">
        <v>0</v>
      </c>
      <c r="P79" s="77">
        <v>2</v>
      </c>
      <c r="Q79" s="77">
        <v>1</v>
      </c>
      <c r="R79" s="78">
        <v>0</v>
      </c>
    </row>
    <row r="80" spans="1:18" ht="12" customHeight="1" x14ac:dyDescent="0.2">
      <c r="A80" s="146" t="s">
        <v>5</v>
      </c>
      <c r="B80" s="65" t="s">
        <v>232</v>
      </c>
      <c r="C80" s="79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2</v>
      </c>
      <c r="P80" s="80">
        <v>0</v>
      </c>
      <c r="Q80" s="80">
        <v>0</v>
      </c>
      <c r="R80" s="81">
        <v>0</v>
      </c>
    </row>
    <row r="81" spans="1:18" ht="12" customHeight="1" x14ac:dyDescent="0.2">
      <c r="A81" s="146" t="s">
        <v>5</v>
      </c>
      <c r="B81" s="65" t="s">
        <v>233</v>
      </c>
      <c r="C81" s="76">
        <v>0</v>
      </c>
      <c r="D81" s="77">
        <v>0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8">
        <v>0</v>
      </c>
    </row>
    <row r="82" spans="1:18" ht="12" customHeight="1" x14ac:dyDescent="0.2">
      <c r="A82" s="146" t="s">
        <v>2</v>
      </c>
      <c r="B82" s="65" t="s">
        <v>257</v>
      </c>
      <c r="C82" s="79">
        <v>2</v>
      </c>
      <c r="D82" s="80">
        <v>1</v>
      </c>
      <c r="E82" s="80">
        <v>0</v>
      </c>
      <c r="F82" s="80">
        <v>0</v>
      </c>
      <c r="G82" s="80">
        <v>1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0">
        <v>0</v>
      </c>
      <c r="Q82" s="80">
        <v>0</v>
      </c>
      <c r="R82" s="81">
        <v>0</v>
      </c>
    </row>
    <row r="83" spans="1:18" ht="12" customHeight="1" x14ac:dyDescent="0.2">
      <c r="A83" s="146" t="s">
        <v>5</v>
      </c>
      <c r="B83" s="65" t="s">
        <v>234</v>
      </c>
      <c r="C83" s="76">
        <v>0</v>
      </c>
      <c r="D83" s="77">
        <v>0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2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8">
        <v>0</v>
      </c>
    </row>
    <row r="84" spans="1:18" ht="12" customHeight="1" x14ac:dyDescent="0.2">
      <c r="A84" s="146" t="s">
        <v>2</v>
      </c>
      <c r="B84" s="65" t="s">
        <v>286</v>
      </c>
      <c r="C84" s="79">
        <v>6</v>
      </c>
      <c r="D84" s="80">
        <v>2</v>
      </c>
      <c r="E84" s="80">
        <v>3</v>
      </c>
      <c r="F84" s="80">
        <v>5</v>
      </c>
      <c r="G84" s="80">
        <v>6</v>
      </c>
      <c r="H84" s="80">
        <v>5</v>
      </c>
      <c r="I84" s="80">
        <v>3</v>
      </c>
      <c r="J84" s="80">
        <v>3</v>
      </c>
      <c r="K84" s="80">
        <v>2</v>
      </c>
      <c r="L84" s="80">
        <v>3</v>
      </c>
      <c r="M84" s="80">
        <v>7</v>
      </c>
      <c r="N84" s="80">
        <v>4</v>
      </c>
      <c r="O84" s="80">
        <v>11</v>
      </c>
      <c r="P84" s="80">
        <v>4</v>
      </c>
      <c r="Q84" s="80">
        <v>3</v>
      </c>
      <c r="R84" s="81">
        <v>1</v>
      </c>
    </row>
    <row r="85" spans="1:18" ht="12" customHeight="1" x14ac:dyDescent="0.2">
      <c r="A85" s="146" t="s">
        <v>5</v>
      </c>
      <c r="B85" s="65" t="s">
        <v>235</v>
      </c>
      <c r="C85" s="76">
        <v>7</v>
      </c>
      <c r="D85" s="77">
        <v>2</v>
      </c>
      <c r="E85" s="77">
        <v>3</v>
      </c>
      <c r="F85" s="77">
        <v>3</v>
      </c>
      <c r="G85" s="77">
        <v>6</v>
      </c>
      <c r="H85" s="77">
        <v>6</v>
      </c>
      <c r="I85" s="77">
        <v>5</v>
      </c>
      <c r="J85" s="77">
        <v>1</v>
      </c>
      <c r="K85" s="77">
        <v>7</v>
      </c>
      <c r="L85" s="77">
        <v>1</v>
      </c>
      <c r="M85" s="77">
        <v>2</v>
      </c>
      <c r="N85" s="77">
        <v>3</v>
      </c>
      <c r="O85" s="77">
        <v>2</v>
      </c>
      <c r="P85" s="77">
        <v>3</v>
      </c>
      <c r="Q85" s="77">
        <v>1</v>
      </c>
      <c r="R85" s="78">
        <v>0</v>
      </c>
    </row>
    <row r="86" spans="1:18" ht="12" customHeight="1" x14ac:dyDescent="0.2">
      <c r="A86" s="146" t="s">
        <v>4</v>
      </c>
      <c r="B86" s="65" t="s">
        <v>192</v>
      </c>
      <c r="C86" s="79">
        <v>2</v>
      </c>
      <c r="D86" s="80">
        <v>2</v>
      </c>
      <c r="E86" s="80">
        <v>1</v>
      </c>
      <c r="F86" s="80">
        <v>1</v>
      </c>
      <c r="G86" s="80">
        <v>0</v>
      </c>
      <c r="H86" s="80">
        <v>1</v>
      </c>
      <c r="I86" s="80">
        <v>3</v>
      </c>
      <c r="J86" s="80">
        <v>1</v>
      </c>
      <c r="K86" s="80">
        <v>2</v>
      </c>
      <c r="L86" s="80">
        <v>1</v>
      </c>
      <c r="M86" s="80">
        <v>1</v>
      </c>
      <c r="N86" s="80">
        <v>1</v>
      </c>
      <c r="O86" s="80">
        <v>1</v>
      </c>
      <c r="P86" s="80">
        <v>1</v>
      </c>
      <c r="Q86" s="80">
        <v>2</v>
      </c>
      <c r="R86" s="81">
        <v>0</v>
      </c>
    </row>
    <row r="87" spans="1:18" ht="12" customHeight="1" x14ac:dyDescent="0.2">
      <c r="A87" s="146" t="s">
        <v>4</v>
      </c>
      <c r="B87" s="65" t="s">
        <v>207</v>
      </c>
      <c r="C87" s="76">
        <v>0</v>
      </c>
      <c r="D87" s="77">
        <v>0</v>
      </c>
      <c r="E87" s="77">
        <v>1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8">
        <v>0</v>
      </c>
    </row>
    <row r="88" spans="1:18" ht="12" customHeight="1" x14ac:dyDescent="0.2">
      <c r="A88" s="146" t="s">
        <v>4</v>
      </c>
      <c r="B88" s="65" t="s">
        <v>205</v>
      </c>
      <c r="C88" s="79">
        <v>1</v>
      </c>
      <c r="D88" s="80">
        <v>0</v>
      </c>
      <c r="E88" s="80">
        <v>0</v>
      </c>
      <c r="F88" s="80">
        <v>0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1</v>
      </c>
      <c r="P88" s="80">
        <v>1</v>
      </c>
      <c r="Q88" s="80">
        <v>0</v>
      </c>
      <c r="R88" s="81">
        <v>0</v>
      </c>
    </row>
    <row r="89" spans="1:18" ht="12" customHeight="1" x14ac:dyDescent="0.2">
      <c r="A89" s="146" t="s">
        <v>65</v>
      </c>
      <c r="B89" s="65" t="s">
        <v>255</v>
      </c>
      <c r="C89" s="76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1</v>
      </c>
      <c r="O89" s="77">
        <v>0</v>
      </c>
      <c r="P89" s="77">
        <v>0</v>
      </c>
      <c r="Q89" s="77">
        <v>0</v>
      </c>
      <c r="R89" s="78">
        <v>0</v>
      </c>
    </row>
    <row r="90" spans="1:18" ht="12" customHeight="1" x14ac:dyDescent="0.2">
      <c r="A90" s="146" t="s">
        <v>4</v>
      </c>
      <c r="B90" s="65" t="s">
        <v>199</v>
      </c>
      <c r="C90" s="79">
        <v>0</v>
      </c>
      <c r="D90" s="80">
        <v>2</v>
      </c>
      <c r="E90" s="80">
        <v>1</v>
      </c>
      <c r="F90" s="80">
        <v>1</v>
      </c>
      <c r="G90" s="80">
        <v>0</v>
      </c>
      <c r="H90" s="80">
        <v>0</v>
      </c>
      <c r="I90" s="80">
        <v>1</v>
      </c>
      <c r="J90" s="80">
        <v>0</v>
      </c>
      <c r="K90" s="80">
        <v>0</v>
      </c>
      <c r="L90" s="80">
        <v>0</v>
      </c>
      <c r="M90" s="80">
        <v>0</v>
      </c>
      <c r="N90" s="80">
        <v>0</v>
      </c>
      <c r="O90" s="80">
        <v>0</v>
      </c>
      <c r="P90" s="80">
        <v>0</v>
      </c>
      <c r="Q90" s="80">
        <v>0</v>
      </c>
      <c r="R90" s="81">
        <v>0</v>
      </c>
    </row>
    <row r="91" spans="1:18" ht="12" customHeight="1" x14ac:dyDescent="0.2">
      <c r="A91" s="146" t="s">
        <v>4</v>
      </c>
      <c r="B91" s="65" t="s">
        <v>201</v>
      </c>
      <c r="C91" s="76">
        <v>13</v>
      </c>
      <c r="D91" s="77">
        <v>8</v>
      </c>
      <c r="E91" s="77">
        <v>6</v>
      </c>
      <c r="F91" s="77">
        <v>8</v>
      </c>
      <c r="G91" s="77">
        <v>5</v>
      </c>
      <c r="H91" s="77">
        <v>6</v>
      </c>
      <c r="I91" s="77">
        <v>4</v>
      </c>
      <c r="J91" s="77">
        <v>7</v>
      </c>
      <c r="K91" s="77">
        <v>7</v>
      </c>
      <c r="L91" s="77">
        <v>8</v>
      </c>
      <c r="M91" s="77">
        <v>8</v>
      </c>
      <c r="N91" s="77">
        <v>3</v>
      </c>
      <c r="O91" s="77">
        <v>8</v>
      </c>
      <c r="P91" s="77">
        <v>4</v>
      </c>
      <c r="Q91" s="77">
        <v>5</v>
      </c>
      <c r="R91" s="78">
        <v>0</v>
      </c>
    </row>
    <row r="92" spans="1:18" ht="12" customHeight="1" x14ac:dyDescent="0.2">
      <c r="A92" s="146" t="s">
        <v>4</v>
      </c>
      <c r="B92" s="65" t="s">
        <v>203</v>
      </c>
      <c r="C92" s="79">
        <v>2</v>
      </c>
      <c r="D92" s="80">
        <v>1</v>
      </c>
      <c r="E92" s="80">
        <v>0</v>
      </c>
      <c r="F92" s="80">
        <v>2</v>
      </c>
      <c r="G92" s="80">
        <v>1</v>
      </c>
      <c r="H92" s="80">
        <v>0</v>
      </c>
      <c r="I92" s="80">
        <v>2</v>
      </c>
      <c r="J92" s="80">
        <v>0</v>
      </c>
      <c r="K92" s="80">
        <v>1</v>
      </c>
      <c r="L92" s="80">
        <v>0</v>
      </c>
      <c r="M92" s="80">
        <v>0</v>
      </c>
      <c r="N92" s="80">
        <v>1</v>
      </c>
      <c r="O92" s="80">
        <v>0</v>
      </c>
      <c r="P92" s="80">
        <v>0</v>
      </c>
      <c r="Q92" s="80">
        <v>0</v>
      </c>
      <c r="R92" s="81">
        <v>0</v>
      </c>
    </row>
    <row r="93" spans="1:18" ht="12" customHeight="1" x14ac:dyDescent="0.2">
      <c r="A93" s="146" t="s">
        <v>2</v>
      </c>
      <c r="B93" s="65" t="s">
        <v>288</v>
      </c>
      <c r="C93" s="76">
        <v>0</v>
      </c>
      <c r="D93" s="77">
        <v>0</v>
      </c>
      <c r="E93" s="77">
        <v>1</v>
      </c>
      <c r="F93" s="77">
        <v>1</v>
      </c>
      <c r="G93" s="77">
        <v>0</v>
      </c>
      <c r="H93" s="77">
        <v>1</v>
      </c>
      <c r="I93" s="77">
        <v>0</v>
      </c>
      <c r="J93" s="77">
        <v>1</v>
      </c>
      <c r="K93" s="77">
        <v>0</v>
      </c>
      <c r="L93" s="77">
        <v>1</v>
      </c>
      <c r="M93" s="77">
        <v>1</v>
      </c>
      <c r="N93" s="77">
        <v>0</v>
      </c>
      <c r="O93" s="77">
        <v>0</v>
      </c>
      <c r="P93" s="77">
        <v>0</v>
      </c>
      <c r="Q93" s="77">
        <v>0</v>
      </c>
      <c r="R93" s="78">
        <v>0</v>
      </c>
    </row>
    <row r="94" spans="1:18" ht="12" customHeight="1" x14ac:dyDescent="0.2">
      <c r="A94" s="146" t="s">
        <v>8</v>
      </c>
      <c r="B94" s="65" t="s">
        <v>8</v>
      </c>
      <c r="C94" s="79">
        <v>0</v>
      </c>
      <c r="D94" s="80">
        <v>0</v>
      </c>
      <c r="E94" s="80">
        <v>0</v>
      </c>
      <c r="F94" s="80">
        <v>0</v>
      </c>
      <c r="G94" s="80">
        <v>0</v>
      </c>
      <c r="H94" s="80">
        <v>0</v>
      </c>
      <c r="I94" s="80">
        <v>0</v>
      </c>
      <c r="J94" s="80">
        <v>0</v>
      </c>
      <c r="K94" s="80">
        <v>0</v>
      </c>
      <c r="L94" s="80">
        <v>0</v>
      </c>
      <c r="M94" s="80">
        <v>0</v>
      </c>
      <c r="N94" s="80">
        <v>0</v>
      </c>
      <c r="O94" s="80">
        <v>0</v>
      </c>
      <c r="P94" s="80">
        <v>0</v>
      </c>
      <c r="Q94" s="80">
        <v>0</v>
      </c>
      <c r="R94" s="81">
        <v>0</v>
      </c>
    </row>
    <row r="95" spans="1:18" ht="12" customHeight="1" x14ac:dyDescent="0.2">
      <c r="A95" s="146" t="s">
        <v>5</v>
      </c>
      <c r="B95" s="65" t="s">
        <v>236</v>
      </c>
      <c r="C95" s="76">
        <v>0</v>
      </c>
      <c r="D95" s="77">
        <v>1</v>
      </c>
      <c r="E95" s="77">
        <v>0</v>
      </c>
      <c r="F95" s="77">
        <v>0</v>
      </c>
      <c r="G95" s="77">
        <v>1</v>
      </c>
      <c r="H95" s="77">
        <v>0</v>
      </c>
      <c r="I95" s="77">
        <v>0</v>
      </c>
      <c r="J95" s="77">
        <v>1</v>
      </c>
      <c r="K95" s="77">
        <v>0</v>
      </c>
      <c r="L95" s="77">
        <v>0</v>
      </c>
      <c r="M95" s="77">
        <v>1</v>
      </c>
      <c r="N95" s="77">
        <v>0</v>
      </c>
      <c r="O95" s="77">
        <v>0</v>
      </c>
      <c r="P95" s="77">
        <v>1</v>
      </c>
      <c r="Q95" s="77">
        <v>0</v>
      </c>
      <c r="R95" s="78">
        <v>0</v>
      </c>
    </row>
    <row r="96" spans="1:18" ht="12" customHeight="1" x14ac:dyDescent="0.2">
      <c r="A96" s="146" t="s">
        <v>3</v>
      </c>
      <c r="B96" s="65" t="s">
        <v>289</v>
      </c>
      <c r="C96" s="79">
        <v>15</v>
      </c>
      <c r="D96" s="80">
        <v>15</v>
      </c>
      <c r="E96" s="80">
        <v>14</v>
      </c>
      <c r="F96" s="80">
        <v>19</v>
      </c>
      <c r="G96" s="80">
        <v>22</v>
      </c>
      <c r="H96" s="80">
        <v>26</v>
      </c>
      <c r="I96" s="80">
        <v>42</v>
      </c>
      <c r="J96" s="80">
        <v>48</v>
      </c>
      <c r="K96" s="80">
        <v>49</v>
      </c>
      <c r="L96" s="80">
        <v>73</v>
      </c>
      <c r="M96" s="80">
        <v>119</v>
      </c>
      <c r="N96" s="80">
        <v>107</v>
      </c>
      <c r="O96" s="80">
        <v>108</v>
      </c>
      <c r="P96" s="80">
        <v>61</v>
      </c>
      <c r="Q96" s="80">
        <v>28</v>
      </c>
      <c r="R96" s="81">
        <v>17</v>
      </c>
    </row>
    <row r="97" spans="1:18" ht="12" customHeight="1" x14ac:dyDescent="0.2">
      <c r="A97" s="146" t="s">
        <v>3</v>
      </c>
      <c r="B97" s="65" t="s">
        <v>290</v>
      </c>
      <c r="C97" s="76">
        <v>6</v>
      </c>
      <c r="D97" s="77">
        <v>2</v>
      </c>
      <c r="E97" s="77">
        <v>2</v>
      </c>
      <c r="F97" s="77">
        <v>2</v>
      </c>
      <c r="G97" s="77">
        <v>7</v>
      </c>
      <c r="H97" s="77">
        <v>3</v>
      </c>
      <c r="I97" s="77">
        <v>4</v>
      </c>
      <c r="J97" s="77">
        <v>4</v>
      </c>
      <c r="K97" s="77">
        <v>8</v>
      </c>
      <c r="L97" s="77">
        <v>6</v>
      </c>
      <c r="M97" s="77">
        <v>4</v>
      </c>
      <c r="N97" s="77">
        <v>2</v>
      </c>
      <c r="O97" s="77">
        <v>4</v>
      </c>
      <c r="P97" s="77">
        <v>5</v>
      </c>
      <c r="Q97" s="77">
        <v>1</v>
      </c>
      <c r="R97" s="78">
        <v>2</v>
      </c>
    </row>
    <row r="98" spans="1:18" ht="12" customHeight="1" x14ac:dyDescent="0.2">
      <c r="A98" s="146" t="s">
        <v>3</v>
      </c>
      <c r="B98" s="65" t="s">
        <v>291</v>
      </c>
      <c r="C98" s="79">
        <v>0</v>
      </c>
      <c r="D98" s="80">
        <v>0</v>
      </c>
      <c r="E98" s="80">
        <v>0</v>
      </c>
      <c r="F98" s="80">
        <v>0</v>
      </c>
      <c r="G98" s="80">
        <v>0</v>
      </c>
      <c r="H98" s="80">
        <v>0</v>
      </c>
      <c r="I98" s="80">
        <v>0</v>
      </c>
      <c r="J98" s="80">
        <v>0</v>
      </c>
      <c r="K98" s="80">
        <v>0</v>
      </c>
      <c r="L98" s="80">
        <v>0</v>
      </c>
      <c r="M98" s="80">
        <v>0</v>
      </c>
      <c r="N98" s="80">
        <v>0</v>
      </c>
      <c r="O98" s="80">
        <v>1</v>
      </c>
      <c r="P98" s="80">
        <v>0</v>
      </c>
      <c r="Q98" s="80">
        <v>0</v>
      </c>
      <c r="R98" s="81">
        <v>0</v>
      </c>
    </row>
    <row r="99" spans="1:18" ht="12" customHeight="1" x14ac:dyDescent="0.2">
      <c r="A99" s="146" t="s">
        <v>65</v>
      </c>
      <c r="B99" s="65" t="s">
        <v>253</v>
      </c>
      <c r="C99" s="82">
        <v>1</v>
      </c>
      <c r="D99" s="83">
        <v>0</v>
      </c>
      <c r="E99" s="83">
        <v>0</v>
      </c>
      <c r="F99" s="83">
        <v>0</v>
      </c>
      <c r="G99" s="83">
        <v>0</v>
      </c>
      <c r="H99" s="83">
        <v>0</v>
      </c>
      <c r="I99" s="83">
        <v>0</v>
      </c>
      <c r="J99" s="83">
        <v>0</v>
      </c>
      <c r="K99" s="83">
        <v>0</v>
      </c>
      <c r="L99" s="83">
        <v>0</v>
      </c>
      <c r="M99" s="83">
        <v>0</v>
      </c>
      <c r="N99" s="83">
        <v>0</v>
      </c>
      <c r="O99" s="83">
        <v>0</v>
      </c>
      <c r="P99" s="83">
        <v>0</v>
      </c>
      <c r="Q99" s="83">
        <v>0</v>
      </c>
      <c r="R99" s="84">
        <v>0</v>
      </c>
    </row>
    <row r="100" spans="1:18" ht="12" customHeight="1" x14ac:dyDescent="0.2">
      <c r="Q100" s="103"/>
    </row>
  </sheetData>
  <pageMargins left="0.7" right="0.7" top="0.75" bottom="0.75" header="0.3" footer="0.3"/>
  <pageSetup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BC41-04F4-4BE6-9B22-9B941AF62817}">
  <sheetPr>
    <tabColor theme="9"/>
  </sheetPr>
  <dimension ref="B5:AK13"/>
  <sheetViews>
    <sheetView showGridLines="0" zoomScaleNormal="100" workbookViewId="0"/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20" width="7.83203125" style="16"/>
    <col min="21" max="21" width="21.6640625" style="16" bestFit="1" customWidth="1"/>
    <col min="22" max="16384" width="7.83203125" style="16"/>
  </cols>
  <sheetData>
    <row r="5" spans="2:37" ht="12" customHeight="1" x14ac:dyDescent="0.25">
      <c r="C5" s="17" t="s">
        <v>292</v>
      </c>
      <c r="V5" s="17" t="s">
        <v>293</v>
      </c>
    </row>
    <row r="6" spans="2:37" ht="12" customHeight="1" x14ac:dyDescent="0.2">
      <c r="B6" s="18" t="s">
        <v>7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7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2:37" ht="12" customHeight="1" x14ac:dyDescent="0.2">
      <c r="B7" s="65" t="s">
        <v>73</v>
      </c>
      <c r="C7" s="92">
        <v>13.680927153846154</v>
      </c>
      <c r="D7" s="93">
        <v>18.883124234042555</v>
      </c>
      <c r="E7" s="93">
        <v>21.592412769230769</v>
      </c>
      <c r="F7" s="93">
        <v>16.591780564102557</v>
      </c>
      <c r="G7" s="93">
        <v>18.085563615384615</v>
      </c>
      <c r="H7" s="93">
        <v>16.337432162790702</v>
      </c>
      <c r="I7" s="93">
        <v>23.208328500000004</v>
      </c>
      <c r="J7" s="93">
        <v>15.827788404761904</v>
      </c>
      <c r="K7" s="93">
        <v>16.864149414634149</v>
      </c>
      <c r="L7" s="93">
        <v>18.397668106382977</v>
      </c>
      <c r="M7" s="93">
        <v>17.502981294117642</v>
      </c>
      <c r="N7" s="93">
        <v>16.898009679245281</v>
      </c>
      <c r="O7" s="93">
        <v>23.697676891304344</v>
      </c>
      <c r="P7" s="93">
        <v>17.670265750000002</v>
      </c>
      <c r="Q7" s="93">
        <v>20.008766866666665</v>
      </c>
      <c r="R7" s="94">
        <v>20.656690961538462</v>
      </c>
      <c r="U7" s="65" t="s">
        <v>73</v>
      </c>
      <c r="V7" s="92">
        <v>2.0942636562499999</v>
      </c>
      <c r="W7" s="93">
        <v>2.3913145106382974</v>
      </c>
      <c r="X7" s="93">
        <v>2.7583373103448281</v>
      </c>
      <c r="Y7" s="93">
        <v>2.8092368571428579</v>
      </c>
      <c r="Z7" s="93">
        <v>3.2804241612903224</v>
      </c>
      <c r="AA7" s="93">
        <v>2.8315068478260881</v>
      </c>
      <c r="AB7" s="93">
        <v>3.0763549782608695</v>
      </c>
      <c r="AC7" s="93">
        <v>3.4785388333333334</v>
      </c>
      <c r="AD7" s="93">
        <v>2.4361644444444441</v>
      </c>
      <c r="AE7" s="93">
        <v>3.165727622641509</v>
      </c>
      <c r="AF7" s="93">
        <v>3.2646702325581396</v>
      </c>
      <c r="AG7" s="93">
        <v>2.3967221249999997</v>
      </c>
      <c r="AH7" s="93">
        <v>2.5105610967741931</v>
      </c>
      <c r="AI7" s="93">
        <v>2.1911257608695656</v>
      </c>
      <c r="AJ7" s="93">
        <v>2.7976516571428567</v>
      </c>
      <c r="AK7" s="94">
        <v>3.3721701578947374</v>
      </c>
    </row>
    <row r="8" spans="2:37" ht="12" customHeight="1" x14ac:dyDescent="0.2">
      <c r="B8" s="65" t="s">
        <v>76</v>
      </c>
      <c r="C8" s="95">
        <v>5.9342465000000004</v>
      </c>
      <c r="D8" s="96">
        <v>13.446574999999999</v>
      </c>
      <c r="E8" s="96">
        <v>12.123287749999999</v>
      </c>
      <c r="F8" s="96">
        <v>8.1534244999999999</v>
      </c>
      <c r="G8" s="96">
        <v>11.7863015</v>
      </c>
      <c r="H8" s="96">
        <v>6.7232874999999996</v>
      </c>
      <c r="I8" s="96">
        <v>11.515067999999999</v>
      </c>
      <c r="J8" s="96">
        <v>9.19726</v>
      </c>
      <c r="K8" s="96">
        <v>10.816438</v>
      </c>
      <c r="L8" s="96">
        <v>8.6958899999999986</v>
      </c>
      <c r="M8" s="96">
        <v>10.183561749999999</v>
      </c>
      <c r="N8" s="96">
        <v>7.3643830000000001</v>
      </c>
      <c r="O8" s="96">
        <v>11.367122999999999</v>
      </c>
      <c r="P8" s="96">
        <v>6.4109592500000003</v>
      </c>
      <c r="Q8" s="96">
        <v>9.6328770000000006</v>
      </c>
      <c r="R8" s="97">
        <v>17.8849315</v>
      </c>
      <c r="U8" s="65" t="s">
        <v>76</v>
      </c>
      <c r="V8" s="95">
        <v>1.2965754999999999</v>
      </c>
      <c r="W8" s="96">
        <v>1.668493</v>
      </c>
      <c r="X8" s="96">
        <v>2.082192</v>
      </c>
      <c r="Y8" s="96">
        <v>2.082192</v>
      </c>
      <c r="Z8" s="96">
        <v>2.1753425000000002</v>
      </c>
      <c r="AA8" s="96">
        <v>1.54452075</v>
      </c>
      <c r="AB8" s="96">
        <v>1.6739725000000001</v>
      </c>
      <c r="AC8" s="96">
        <v>1.8205482500000001</v>
      </c>
      <c r="AD8" s="96">
        <v>1.273973</v>
      </c>
      <c r="AE8" s="96">
        <v>1.5424659999999999</v>
      </c>
      <c r="AF8" s="96">
        <v>1.782192</v>
      </c>
      <c r="AG8" s="96">
        <v>1.15616425</v>
      </c>
      <c r="AH8" s="96">
        <v>1.3041095</v>
      </c>
      <c r="AI8" s="96">
        <v>1.1904112499999999</v>
      </c>
      <c r="AJ8" s="96">
        <v>1.0465754999999999</v>
      </c>
      <c r="AK8" s="97">
        <v>2.435616</v>
      </c>
    </row>
    <row r="9" spans="2:37" ht="12" customHeight="1" x14ac:dyDescent="0.2">
      <c r="B9" s="65" t="s">
        <v>79</v>
      </c>
      <c r="C9" s="98">
        <v>12.032876999999999</v>
      </c>
      <c r="D9" s="99">
        <v>20.021917999999999</v>
      </c>
      <c r="E9" s="99">
        <v>17.293150499999999</v>
      </c>
      <c r="F9" s="99">
        <v>16.964383000000002</v>
      </c>
      <c r="G9" s="99">
        <v>18.542466000000001</v>
      </c>
      <c r="H9" s="99">
        <v>17.950685</v>
      </c>
      <c r="I9" s="99">
        <v>18.427396999999999</v>
      </c>
      <c r="J9" s="99">
        <v>15.567123</v>
      </c>
      <c r="K9" s="99">
        <v>16.767123000000002</v>
      </c>
      <c r="L9" s="99">
        <v>15.517808</v>
      </c>
      <c r="M9" s="99">
        <v>14.646575500000001</v>
      </c>
      <c r="N9" s="99">
        <v>13.479452</v>
      </c>
      <c r="O9" s="99">
        <v>18.739725999999997</v>
      </c>
      <c r="P9" s="99">
        <v>13.545204999999999</v>
      </c>
      <c r="Q9" s="99">
        <v>15.254794</v>
      </c>
      <c r="R9" s="100">
        <v>21.665753000000002</v>
      </c>
      <c r="U9" s="65" t="s">
        <v>79</v>
      </c>
      <c r="V9" s="98">
        <v>1.7835619999999999</v>
      </c>
      <c r="W9" s="99">
        <v>2.0520550000000002</v>
      </c>
      <c r="X9" s="99">
        <v>2.852055</v>
      </c>
      <c r="Y9" s="99">
        <v>2.9205480000000001</v>
      </c>
      <c r="Z9" s="99">
        <v>3.7479450000000001</v>
      </c>
      <c r="AA9" s="99">
        <v>2.5479450000000003</v>
      </c>
      <c r="AB9" s="99">
        <v>2.7315069999999997</v>
      </c>
      <c r="AC9" s="99">
        <v>2.8835614999999999</v>
      </c>
      <c r="AD9" s="99">
        <v>2.0027400000000002</v>
      </c>
      <c r="AE9" s="99">
        <v>2.3945210000000001</v>
      </c>
      <c r="AF9" s="99">
        <v>2.383562</v>
      </c>
      <c r="AG9" s="99">
        <v>2.1246575000000001</v>
      </c>
      <c r="AH9" s="99">
        <v>2.427397</v>
      </c>
      <c r="AI9" s="99">
        <v>2.0082195</v>
      </c>
      <c r="AJ9" s="99">
        <v>1.9863010000000001</v>
      </c>
      <c r="AK9" s="100">
        <v>3.090411</v>
      </c>
    </row>
    <row r="10" spans="2:37" ht="12" customHeight="1" x14ac:dyDescent="0.2">
      <c r="B10" s="65" t="s">
        <v>81</v>
      </c>
      <c r="C10" s="95">
        <v>18.147945</v>
      </c>
      <c r="D10" s="96">
        <v>22.619177999999998</v>
      </c>
      <c r="E10" s="96">
        <v>25.10958875</v>
      </c>
      <c r="F10" s="96">
        <v>23.3589035</v>
      </c>
      <c r="G10" s="96">
        <v>23.4082185</v>
      </c>
      <c r="H10" s="96">
        <v>23.967123000000001</v>
      </c>
      <c r="I10" s="96">
        <v>25.832876249999998</v>
      </c>
      <c r="J10" s="96">
        <v>20.284931</v>
      </c>
      <c r="K10" s="96">
        <v>23.934246000000002</v>
      </c>
      <c r="L10" s="96">
        <v>23.9835615</v>
      </c>
      <c r="M10" s="96">
        <v>18.156164499999999</v>
      </c>
      <c r="N10" s="96">
        <v>24.558903999999998</v>
      </c>
      <c r="O10" s="96">
        <v>23.967123000000001</v>
      </c>
      <c r="P10" s="96">
        <v>19.043835250000001</v>
      </c>
      <c r="Q10" s="96">
        <v>22.290410999999999</v>
      </c>
      <c r="R10" s="97">
        <v>23.9835615</v>
      </c>
      <c r="U10" s="65" t="s">
        <v>81</v>
      </c>
      <c r="V10" s="95">
        <v>2.29178075</v>
      </c>
      <c r="W10" s="96">
        <v>3.0698634999999999</v>
      </c>
      <c r="X10" s="96">
        <v>3.2657530000000001</v>
      </c>
      <c r="Y10" s="96">
        <v>3.5123284999999997</v>
      </c>
      <c r="Z10" s="96">
        <v>4.3027394999999995</v>
      </c>
      <c r="AA10" s="96">
        <v>3.6575340000000001</v>
      </c>
      <c r="AB10" s="96">
        <v>4.9938357500000006</v>
      </c>
      <c r="AC10" s="96">
        <v>4.4363012500000005</v>
      </c>
      <c r="AD10" s="96">
        <v>2.991781</v>
      </c>
      <c r="AE10" s="96">
        <v>3.761644</v>
      </c>
      <c r="AF10" s="96">
        <v>3.6246575000000001</v>
      </c>
      <c r="AG10" s="96">
        <v>3.0910960000000003</v>
      </c>
      <c r="AH10" s="96">
        <v>3.2342465000000002</v>
      </c>
      <c r="AI10" s="96">
        <v>2.9315065000000002</v>
      </c>
      <c r="AJ10" s="96">
        <v>2.976712</v>
      </c>
      <c r="AK10" s="97">
        <v>4.3356165000000004</v>
      </c>
    </row>
    <row r="11" spans="2:37" ht="12" customHeight="1" x14ac:dyDescent="0.2">
      <c r="B11" s="65" t="s">
        <v>28</v>
      </c>
      <c r="C11" s="49">
        <v>39</v>
      </c>
      <c r="D11" s="50">
        <v>47</v>
      </c>
      <c r="E11" s="50">
        <v>26</v>
      </c>
      <c r="F11" s="50">
        <v>39</v>
      </c>
      <c r="G11" s="50">
        <v>39</v>
      </c>
      <c r="H11" s="50">
        <v>43</v>
      </c>
      <c r="I11" s="50">
        <v>50</v>
      </c>
      <c r="J11" s="50">
        <v>42</v>
      </c>
      <c r="K11" s="50">
        <v>41</v>
      </c>
      <c r="L11" s="50">
        <v>47</v>
      </c>
      <c r="M11" s="50">
        <v>34</v>
      </c>
      <c r="N11" s="50">
        <v>53</v>
      </c>
      <c r="O11" s="50">
        <v>46</v>
      </c>
      <c r="P11" s="50">
        <v>68</v>
      </c>
      <c r="Q11" s="50">
        <v>45</v>
      </c>
      <c r="R11" s="51">
        <v>26</v>
      </c>
      <c r="U11" s="65" t="s">
        <v>28</v>
      </c>
      <c r="V11" s="49">
        <v>32</v>
      </c>
      <c r="W11" s="50">
        <v>47</v>
      </c>
      <c r="X11" s="50">
        <v>29</v>
      </c>
      <c r="Y11" s="50">
        <v>35</v>
      </c>
      <c r="Z11" s="50">
        <v>31</v>
      </c>
      <c r="AA11" s="50">
        <v>46</v>
      </c>
      <c r="AB11" s="50">
        <v>46</v>
      </c>
      <c r="AC11" s="50">
        <v>36</v>
      </c>
      <c r="AD11" s="50">
        <v>45</v>
      </c>
      <c r="AE11" s="50">
        <v>53</v>
      </c>
      <c r="AF11" s="50">
        <v>43</v>
      </c>
      <c r="AG11" s="50">
        <v>56</v>
      </c>
      <c r="AH11" s="50">
        <v>31</v>
      </c>
      <c r="AI11" s="50">
        <v>46</v>
      </c>
      <c r="AJ11" s="50">
        <v>35</v>
      </c>
      <c r="AK11" s="51">
        <v>19</v>
      </c>
    </row>
    <row r="12" spans="2:37" ht="12" customHeight="1" x14ac:dyDescent="0.2">
      <c r="B12" s="117">
        <v>45199</v>
      </c>
      <c r="C12" s="52">
        <v>6.2876717499999994</v>
      </c>
      <c r="D12" s="52">
        <v>6.345206000000001</v>
      </c>
      <c r="E12" s="52">
        <v>5.1698627500000001</v>
      </c>
      <c r="F12" s="52">
        <v>10.463013499999999</v>
      </c>
      <c r="G12" s="52">
        <v>7.3068492500000026</v>
      </c>
      <c r="H12" s="52">
        <v>11.2273975</v>
      </c>
      <c r="I12" s="52">
        <v>6.2465759999999992</v>
      </c>
      <c r="J12" s="52">
        <v>6.0410957500000002</v>
      </c>
      <c r="K12" s="52">
        <v>5.3013697499999992</v>
      </c>
      <c r="L12" s="52">
        <v>6.6493149999999996</v>
      </c>
      <c r="M12" s="52">
        <v>4.7671229999999998</v>
      </c>
      <c r="N12" s="52">
        <v>7.14246625</v>
      </c>
      <c r="O12" s="52">
        <v>7.873972000000002</v>
      </c>
      <c r="P12" s="52">
        <v>5.9342464999999986</v>
      </c>
      <c r="Q12" s="52">
        <v>7.1589034999999974</v>
      </c>
      <c r="R12" s="52">
        <v>10.093151000000001</v>
      </c>
      <c r="U12" s="117">
        <v>45199</v>
      </c>
      <c r="V12" s="52">
        <v>0.47123300000000001</v>
      </c>
      <c r="W12" s="52">
        <v>0.4910960000000002</v>
      </c>
      <c r="X12" s="52">
        <v>0.76986299999999996</v>
      </c>
      <c r="Y12" s="52">
        <v>0.73972600000000011</v>
      </c>
      <c r="Z12" s="52">
        <v>1.5972602499999997</v>
      </c>
      <c r="AA12" s="52">
        <v>0.98630100000000009</v>
      </c>
      <c r="AB12" s="52">
        <v>1.0869865000000001</v>
      </c>
      <c r="AC12" s="52">
        <v>1.0630132499999998</v>
      </c>
      <c r="AD12" s="52">
        <v>0.92054775000000011</v>
      </c>
      <c r="AE12" s="52">
        <v>0.84109650000000014</v>
      </c>
      <c r="AF12" s="52">
        <v>0.46438299999999999</v>
      </c>
      <c r="AG12" s="52">
        <v>0.57602699999999984</v>
      </c>
      <c r="AH12" s="52">
        <v>0.95890450000000005</v>
      </c>
      <c r="AI12" s="52">
        <v>0.84109599999999984</v>
      </c>
      <c r="AJ12" s="52">
        <v>0.78767149999999986</v>
      </c>
      <c r="AK12" s="52">
        <v>0.89999999999999991</v>
      </c>
    </row>
    <row r="13" spans="2:37" ht="12" customHeight="1" x14ac:dyDescent="0.2">
      <c r="C13" s="52">
        <v>6.2301365000000004</v>
      </c>
      <c r="D13" s="52">
        <v>2.9589037499999975</v>
      </c>
      <c r="E13" s="52">
        <v>6.789041000000001</v>
      </c>
      <c r="F13" s="52">
        <v>6.5999997500000021</v>
      </c>
      <c r="G13" s="52">
        <v>4.8164382499999974</v>
      </c>
      <c r="H13" s="52">
        <v>6.0164380000000008</v>
      </c>
      <c r="I13" s="52">
        <v>5.7863010000000017</v>
      </c>
      <c r="J13" s="52">
        <v>5.1205472500000013</v>
      </c>
      <c r="K13" s="52">
        <v>7.528767000000002</v>
      </c>
      <c r="L13" s="52">
        <v>8.3095892499999984</v>
      </c>
      <c r="M13" s="52">
        <v>3.3534249999999997</v>
      </c>
      <c r="N13" s="52">
        <v>10.142465499999998</v>
      </c>
      <c r="O13" s="52">
        <v>4.273972999999998</v>
      </c>
      <c r="P13" s="52">
        <v>6.4273970000000009</v>
      </c>
      <c r="Q13" s="52">
        <v>8.1780822500000028</v>
      </c>
      <c r="R13" s="52">
        <v>3.3863009999999996</v>
      </c>
      <c r="V13" s="52">
        <v>0.52602700000000002</v>
      </c>
      <c r="W13" s="52">
        <v>1.0020549999999999</v>
      </c>
      <c r="X13" s="52">
        <v>0.41369800000000012</v>
      </c>
      <c r="Y13" s="52">
        <v>0.6678077499999997</v>
      </c>
      <c r="Z13" s="52">
        <v>0.60753374999999998</v>
      </c>
      <c r="AA13" s="52">
        <v>1.147945</v>
      </c>
      <c r="AB13" s="52">
        <v>2.0068495</v>
      </c>
      <c r="AC13" s="52">
        <v>1.2575345000000002</v>
      </c>
      <c r="AD13" s="52">
        <v>0.82123275000000007</v>
      </c>
      <c r="AE13" s="52">
        <v>1.38082175</v>
      </c>
      <c r="AF13" s="52">
        <v>0.85068549999999998</v>
      </c>
      <c r="AG13" s="52">
        <v>0.90205449999999976</v>
      </c>
      <c r="AH13" s="52">
        <v>0.65890350000000009</v>
      </c>
      <c r="AI13" s="52">
        <v>0.98630100000000009</v>
      </c>
      <c r="AJ13" s="52">
        <v>0.98219100000000004</v>
      </c>
      <c r="AK13" s="52">
        <v>0.51232849999999974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9B25-360F-4EAC-8FC6-52AFE93F0217}">
  <sheetPr>
    <tabColor theme="6" tint="0.59999389629810485"/>
  </sheetPr>
  <dimension ref="B5:AL68"/>
  <sheetViews>
    <sheetView showGridLines="0" zoomScaleNormal="100" workbookViewId="0">
      <selection activeCell="S40" sqref="S40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6" width="7.83203125" style="16"/>
    <col min="7" max="7" width="8.5" style="16" bestFit="1" customWidth="1"/>
    <col min="8" max="21" width="7.83203125" style="16"/>
    <col min="22" max="22" width="21.6640625" style="16" bestFit="1" customWidth="1"/>
    <col min="23" max="16384" width="7.83203125" style="16"/>
  </cols>
  <sheetData>
    <row r="5" spans="2:38" ht="12" customHeight="1" x14ac:dyDescent="0.25">
      <c r="C5" s="17" t="s">
        <v>63</v>
      </c>
      <c r="W5" s="17" t="s">
        <v>64</v>
      </c>
    </row>
    <row r="6" spans="2:38" ht="12" customHeight="1" x14ac:dyDescent="0.2">
      <c r="B6" s="18" t="s">
        <v>1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W6" s="19">
        <v>2008</v>
      </c>
      <c r="X6" s="20">
        <v>2009</v>
      </c>
      <c r="Y6" s="20">
        <v>2010</v>
      </c>
      <c r="Z6" s="20">
        <v>2011</v>
      </c>
      <c r="AA6" s="20">
        <v>2012</v>
      </c>
      <c r="AB6" s="20">
        <v>2013</v>
      </c>
      <c r="AC6" s="20">
        <v>2014</v>
      </c>
      <c r="AD6" s="20">
        <v>2015</v>
      </c>
      <c r="AE6" s="20">
        <v>2016</v>
      </c>
      <c r="AF6" s="20">
        <v>2017</v>
      </c>
      <c r="AG6" s="20">
        <v>2018</v>
      </c>
      <c r="AH6" s="20">
        <v>2019</v>
      </c>
      <c r="AI6" s="20">
        <v>2020</v>
      </c>
      <c r="AJ6" s="20">
        <v>2021</v>
      </c>
      <c r="AK6" s="20">
        <v>2022</v>
      </c>
      <c r="AL6" s="21">
        <v>2023</v>
      </c>
    </row>
    <row r="7" spans="2:38" ht="12" customHeight="1" x14ac:dyDescent="0.2">
      <c r="B7" s="22" t="s">
        <v>333</v>
      </c>
      <c r="C7" s="23">
        <v>489.087565675093</v>
      </c>
      <c r="D7" s="24">
        <v>267.44365977641422</v>
      </c>
      <c r="E7" s="24">
        <v>224.8549156409513</v>
      </c>
      <c r="F7" s="24">
        <v>272.39444025564057</v>
      </c>
      <c r="G7" s="24">
        <v>319.28548059700051</v>
      </c>
      <c r="H7" s="24">
        <v>493.03945799910741</v>
      </c>
      <c r="I7" s="24">
        <v>528.00680765180891</v>
      </c>
      <c r="J7" s="24">
        <v>611.9873705113356</v>
      </c>
      <c r="K7" s="24">
        <v>683.08321854729104</v>
      </c>
      <c r="L7" s="24">
        <v>857.87215294204816</v>
      </c>
      <c r="M7" s="24">
        <v>857.93211898410516</v>
      </c>
      <c r="N7" s="24">
        <v>1116.6040581919303</v>
      </c>
      <c r="O7" s="24">
        <v>1071.7995262189647</v>
      </c>
      <c r="P7" s="24">
        <v>1311.707954175853</v>
      </c>
      <c r="Q7" s="24">
        <v>1191.0441438687167</v>
      </c>
      <c r="R7" s="25">
        <v>655.55083015523633</v>
      </c>
      <c r="U7" s="146" t="s">
        <v>2</v>
      </c>
      <c r="V7" s="22" t="s">
        <v>2</v>
      </c>
      <c r="W7" s="23">
        <v>112.31258972971921</v>
      </c>
      <c r="X7" s="24">
        <v>57.715142844471785</v>
      </c>
      <c r="Y7" s="24">
        <v>56.800759816668474</v>
      </c>
      <c r="Z7" s="24">
        <v>94.019336291946033</v>
      </c>
      <c r="AA7" s="24">
        <v>75.879018254534898</v>
      </c>
      <c r="AB7" s="24">
        <v>59.093753983973009</v>
      </c>
      <c r="AC7" s="24">
        <v>130.03350955731105</v>
      </c>
      <c r="AD7" s="24">
        <v>74.425228621585376</v>
      </c>
      <c r="AE7" s="24">
        <v>140.85775848438598</v>
      </c>
      <c r="AF7" s="24">
        <v>87.846864505852452</v>
      </c>
      <c r="AG7" s="24">
        <v>112.00360005132029</v>
      </c>
      <c r="AH7" s="24">
        <v>115.63775392064007</v>
      </c>
      <c r="AI7" s="24">
        <v>76.439532825870828</v>
      </c>
      <c r="AJ7" s="24">
        <v>107.68244882758384</v>
      </c>
      <c r="AK7" s="24">
        <v>81.198583831785044</v>
      </c>
      <c r="AL7" s="25">
        <v>58.27346121493801</v>
      </c>
    </row>
    <row r="8" spans="2:38" ht="12" customHeight="1" x14ac:dyDescent="0.2">
      <c r="B8" s="26" t="s">
        <v>334</v>
      </c>
      <c r="C8" s="27">
        <v>281.85073381741637</v>
      </c>
      <c r="D8" s="28">
        <v>132.75461207554261</v>
      </c>
      <c r="E8" s="28">
        <v>156.93970080131152</v>
      </c>
      <c r="F8" s="28">
        <v>179.45385891234145</v>
      </c>
      <c r="G8" s="28">
        <v>198.48663538450165</v>
      </c>
      <c r="H8" s="28">
        <v>172.12737121185788</v>
      </c>
      <c r="I8" s="28">
        <v>297.50564786014337</v>
      </c>
      <c r="J8" s="28">
        <v>272.35972543650433</v>
      </c>
      <c r="K8" s="28">
        <v>363.49798592340056</v>
      </c>
      <c r="L8" s="28">
        <v>366.71195679120831</v>
      </c>
      <c r="M8" s="28">
        <v>471.08495984213647</v>
      </c>
      <c r="N8" s="28">
        <v>342.2528211879598</v>
      </c>
      <c r="O8" s="28">
        <v>304.13517509389015</v>
      </c>
      <c r="P8" s="28">
        <v>387.35520368880174</v>
      </c>
      <c r="Q8" s="28">
        <v>240.41541923199367</v>
      </c>
      <c r="R8" s="29">
        <v>137.02634395759989</v>
      </c>
      <c r="U8" s="146" t="s">
        <v>3</v>
      </c>
      <c r="V8" s="30" t="s">
        <v>3</v>
      </c>
      <c r="W8" s="31">
        <v>22.646894064157191</v>
      </c>
      <c r="X8" s="32">
        <v>11.870127525037853</v>
      </c>
      <c r="Y8" s="32">
        <v>23.843581836447811</v>
      </c>
      <c r="Z8" s="32">
        <v>23.584515310616396</v>
      </c>
      <c r="AA8" s="32">
        <v>22.906362748534498</v>
      </c>
      <c r="AB8" s="32">
        <v>29.525777210847998</v>
      </c>
      <c r="AC8" s="32">
        <v>40.788055398947115</v>
      </c>
      <c r="AD8" s="32">
        <v>67.884548422239263</v>
      </c>
      <c r="AE8" s="32">
        <v>100.83705944421182</v>
      </c>
      <c r="AF8" s="32">
        <v>126.0078603668204</v>
      </c>
      <c r="AG8" s="32">
        <v>237.83625528475005</v>
      </c>
      <c r="AH8" s="32">
        <v>113.18253185195856</v>
      </c>
      <c r="AI8" s="32">
        <v>109.41911800321303</v>
      </c>
      <c r="AJ8" s="32">
        <v>145.83393696337725</v>
      </c>
      <c r="AK8" s="32">
        <v>90.680356263256428</v>
      </c>
      <c r="AL8" s="33">
        <v>46.777452741614894</v>
      </c>
    </row>
    <row r="9" spans="2:38" ht="12" customHeight="1" x14ac:dyDescent="0.2">
      <c r="B9" s="117">
        <v>45199</v>
      </c>
      <c r="G9" s="192">
        <v>520.03272713365811</v>
      </c>
      <c r="H9" s="192">
        <v>660.69393077190932</v>
      </c>
      <c r="I9" s="192">
        <v>828.39302832990563</v>
      </c>
      <c r="J9" s="192">
        <v>892.83022951844032</v>
      </c>
      <c r="K9" s="192">
        <v>1051.9325564925098</v>
      </c>
      <c r="L9" s="192">
        <v>1200.2929954487545</v>
      </c>
      <c r="M9" s="192">
        <v>1291.8697247048494</v>
      </c>
      <c r="N9" s="192">
        <v>1426.2673794704567</v>
      </c>
      <c r="O9" s="192">
        <v>1361.5801865359281</v>
      </c>
      <c r="P9" s="192">
        <v>1627.0639882582691</v>
      </c>
      <c r="Q9" s="192">
        <v>1370.6178971055451</v>
      </c>
      <c r="R9" s="192">
        <v>494.57747023053309</v>
      </c>
      <c r="U9" s="146" t="s">
        <v>4</v>
      </c>
      <c r="V9" s="30" t="s">
        <v>4</v>
      </c>
      <c r="W9" s="34">
        <v>66.378369887262011</v>
      </c>
      <c r="X9" s="35">
        <v>21.519671942429998</v>
      </c>
      <c r="Y9" s="35">
        <v>16.612221666925002</v>
      </c>
      <c r="Z9" s="35">
        <v>27.539321808586998</v>
      </c>
      <c r="AA9" s="35">
        <v>33.673798708678</v>
      </c>
      <c r="AB9" s="35">
        <v>25.03036197884699</v>
      </c>
      <c r="AC9" s="35">
        <v>28.844838946501497</v>
      </c>
      <c r="AD9" s="35">
        <v>27.577185344394483</v>
      </c>
      <c r="AE9" s="35">
        <v>33.112305671597014</v>
      </c>
      <c r="AF9" s="35">
        <v>37.045484609866975</v>
      </c>
      <c r="AG9" s="35">
        <v>24.114115160871897</v>
      </c>
      <c r="AH9" s="35">
        <v>25.346616721166988</v>
      </c>
      <c r="AI9" s="35">
        <v>23.839621043815995</v>
      </c>
      <c r="AJ9" s="35">
        <v>31.395761553740996</v>
      </c>
      <c r="AK9" s="35">
        <v>27.606442360502996</v>
      </c>
      <c r="AL9" s="36">
        <v>2.5972678828029996</v>
      </c>
    </row>
    <row r="10" spans="2:38" ht="12" customHeight="1" x14ac:dyDescent="0.2">
      <c r="C10" s="118"/>
      <c r="D10" s="118"/>
      <c r="E10" s="118"/>
      <c r="F10" s="118"/>
      <c r="G10" s="193">
        <v>0.60054087706326076</v>
      </c>
      <c r="H10" s="193">
        <v>0.73512300344677162</v>
      </c>
      <c r="I10" s="193">
        <v>0.63589619707734235</v>
      </c>
      <c r="J10" s="193">
        <v>0.67590563082795352</v>
      </c>
      <c r="K10" s="193">
        <v>0.6515242929210634</v>
      </c>
      <c r="L10" s="193">
        <v>0.70447113399060268</v>
      </c>
      <c r="M10" s="193">
        <v>0.64782190664999417</v>
      </c>
      <c r="N10" s="193">
        <v>0.76318341205354079</v>
      </c>
      <c r="O10" s="193">
        <v>0.77881864236967024</v>
      </c>
      <c r="P10" s="193">
        <v>0.77708325876966222</v>
      </c>
      <c r="Q10" s="193">
        <v>0.83644513649232355</v>
      </c>
      <c r="R10" s="193">
        <v>0.828550904266529</v>
      </c>
      <c r="U10" s="146" t="s">
        <v>5</v>
      </c>
      <c r="V10" s="30" t="s">
        <v>5</v>
      </c>
      <c r="W10" s="31">
        <v>31.349303670204993</v>
      </c>
      <c r="X10" s="32">
        <v>17.981252686014003</v>
      </c>
      <c r="Y10" s="32">
        <v>28.474459123214</v>
      </c>
      <c r="Z10" s="32">
        <v>9.0983624535140013</v>
      </c>
      <c r="AA10" s="32">
        <v>33.758285576690994</v>
      </c>
      <c r="AB10" s="32">
        <v>15.936712490583997</v>
      </c>
      <c r="AC10" s="32">
        <v>52.883235755234004</v>
      </c>
      <c r="AD10" s="32">
        <v>58.41526528522099</v>
      </c>
      <c r="AE10" s="32">
        <v>31.921084820504003</v>
      </c>
      <c r="AF10" s="32">
        <v>29.631671588628599</v>
      </c>
      <c r="AG10" s="32">
        <v>36.964584954602394</v>
      </c>
      <c r="AH10" s="32">
        <v>25.402912940343999</v>
      </c>
      <c r="AI10" s="32">
        <v>30.555916350832007</v>
      </c>
      <c r="AJ10" s="32">
        <v>35.278132782774989</v>
      </c>
      <c r="AK10" s="32">
        <v>17.278029690943001</v>
      </c>
      <c r="AL10" s="33">
        <v>7.7505464274260003</v>
      </c>
    </row>
    <row r="11" spans="2:38" ht="12" customHeight="1" x14ac:dyDescent="0.2">
      <c r="C11" s="118"/>
      <c r="D11" s="118"/>
      <c r="E11" s="118"/>
      <c r="F11" s="118"/>
      <c r="G11" s="193">
        <v>0.39945912293673924</v>
      </c>
      <c r="H11" s="193">
        <v>0.26487699655322838</v>
      </c>
      <c r="I11" s="193">
        <v>0.36410380292265765</v>
      </c>
      <c r="J11" s="193">
        <v>0.32409436917204648</v>
      </c>
      <c r="K11" s="193">
        <v>0.3484757070789366</v>
      </c>
      <c r="L11" s="193">
        <v>0.29552886600939732</v>
      </c>
      <c r="M11" s="193">
        <v>0.35217809335000583</v>
      </c>
      <c r="N11" s="193">
        <v>0.23681658794645921</v>
      </c>
      <c r="O11" s="193">
        <v>0.22118135763032976</v>
      </c>
      <c r="P11" s="193">
        <v>0.22291674123033778</v>
      </c>
      <c r="Q11" s="193">
        <v>0.16355486350767645</v>
      </c>
      <c r="R11" s="193">
        <v>0.171449095733471</v>
      </c>
      <c r="U11" s="146" t="s">
        <v>6</v>
      </c>
      <c r="V11" s="30" t="s">
        <v>65</v>
      </c>
      <c r="W11" s="34">
        <v>29.105127183526001</v>
      </c>
      <c r="X11" s="35">
        <v>15.483214210390999</v>
      </c>
      <c r="Y11" s="35">
        <v>18.778649920818996</v>
      </c>
      <c r="Z11" s="35">
        <v>17.907923472141004</v>
      </c>
      <c r="AA11" s="35">
        <v>21.255359032235006</v>
      </c>
      <c r="AB11" s="35">
        <v>28.017441107516998</v>
      </c>
      <c r="AC11" s="35">
        <v>33.325644755697006</v>
      </c>
      <c r="AD11" s="35">
        <v>31.022411002686994</v>
      </c>
      <c r="AE11" s="35">
        <v>33.498744986922993</v>
      </c>
      <c r="AF11" s="35">
        <v>35.468746377638006</v>
      </c>
      <c r="AG11" s="35">
        <v>33.283669147897982</v>
      </c>
      <c r="AH11" s="35">
        <v>26.349307307356096</v>
      </c>
      <c r="AI11" s="35">
        <v>37.106701115690591</v>
      </c>
      <c r="AJ11" s="35">
        <v>39.921257257849</v>
      </c>
      <c r="AK11" s="35">
        <v>17.967085867477</v>
      </c>
      <c r="AL11" s="36">
        <v>14.982767627436003</v>
      </c>
    </row>
    <row r="12" spans="2:38" ht="12" customHeight="1" x14ac:dyDescent="0.2">
      <c r="U12" s="146" t="s">
        <v>66</v>
      </c>
      <c r="V12" s="30" t="s">
        <v>7</v>
      </c>
      <c r="W12" s="31">
        <v>18.035889811773998</v>
      </c>
      <c r="X12" s="32">
        <v>8.065164190692002</v>
      </c>
      <c r="Y12" s="32">
        <v>10.742489429327</v>
      </c>
      <c r="Z12" s="32">
        <v>5.8424252739290008</v>
      </c>
      <c r="AA12" s="32">
        <v>9.898058764128999</v>
      </c>
      <c r="AB12" s="32">
        <v>12.777765319559999</v>
      </c>
      <c r="AC12" s="32">
        <v>8.2201331128090001</v>
      </c>
      <c r="AD12" s="32">
        <v>11.358913185504999</v>
      </c>
      <c r="AE12" s="32">
        <v>22.636622656436995</v>
      </c>
      <c r="AF12" s="32">
        <v>48.351076419041974</v>
      </c>
      <c r="AG12" s="32">
        <v>24.312520118144999</v>
      </c>
      <c r="AH12" s="32">
        <v>32.720859959416295</v>
      </c>
      <c r="AI12" s="32">
        <v>25.028455674488008</v>
      </c>
      <c r="AJ12" s="32">
        <v>24.154114675744005</v>
      </c>
      <c r="AK12" s="32">
        <v>3.6566575564650003</v>
      </c>
      <c r="AL12" s="33">
        <v>5.6635763878310001</v>
      </c>
    </row>
    <row r="13" spans="2:38" ht="12" customHeight="1" x14ac:dyDescent="0.2">
      <c r="U13" s="146" t="s">
        <v>8</v>
      </c>
      <c r="V13" s="26" t="s">
        <v>8</v>
      </c>
      <c r="W13" s="37">
        <v>2.0225594707729999</v>
      </c>
      <c r="X13" s="38">
        <v>0.12003867650599999</v>
      </c>
      <c r="Y13" s="38">
        <v>1.6875390079100003</v>
      </c>
      <c r="Z13" s="38">
        <v>1.461974301608</v>
      </c>
      <c r="AA13" s="38">
        <v>1.1157522996989999</v>
      </c>
      <c r="AB13" s="38">
        <v>1.745559120529</v>
      </c>
      <c r="AC13" s="38">
        <v>3.4102303336440003</v>
      </c>
      <c r="AD13" s="38">
        <v>1.6761735748719999</v>
      </c>
      <c r="AE13" s="38">
        <v>0.63440985934300009</v>
      </c>
      <c r="AF13" s="38">
        <v>2.3602529233610001</v>
      </c>
      <c r="AG13" s="38">
        <v>2.5702151245480001</v>
      </c>
      <c r="AH13" s="38">
        <v>3.6128384870785002</v>
      </c>
      <c r="AI13" s="38">
        <v>1.7458300799790001</v>
      </c>
      <c r="AJ13" s="38">
        <v>3.0895516277320003</v>
      </c>
      <c r="AK13" s="38">
        <v>2.028263661564</v>
      </c>
      <c r="AL13" s="39">
        <v>0.98127167555100003</v>
      </c>
    </row>
    <row r="14" spans="2:38" ht="12" customHeight="1" x14ac:dyDescent="0.2">
      <c r="U14" s="146"/>
      <c r="V14" s="117">
        <v>45199</v>
      </c>
    </row>
    <row r="15" spans="2:38" ht="12" customHeight="1" x14ac:dyDescent="0.2">
      <c r="U15" s="146"/>
    </row>
    <row r="16" spans="2:38" ht="12" customHeight="1" x14ac:dyDescent="0.2">
      <c r="U16" s="146"/>
    </row>
    <row r="17" spans="2:21" ht="12" customHeight="1" x14ac:dyDescent="0.2">
      <c r="U17" s="146"/>
    </row>
    <row r="18" spans="2:21" ht="12" customHeight="1" x14ac:dyDescent="0.2">
      <c r="U18" s="146"/>
    </row>
    <row r="19" spans="2:21" ht="12" customHeight="1" x14ac:dyDescent="0.2">
      <c r="U19" s="146"/>
    </row>
    <row r="20" spans="2:21" ht="12" customHeight="1" x14ac:dyDescent="0.2">
      <c r="U20" s="146"/>
    </row>
    <row r="21" spans="2:21" ht="12" customHeight="1" x14ac:dyDescent="0.2">
      <c r="U21" s="146"/>
    </row>
    <row r="22" spans="2:21" ht="12" customHeight="1" x14ac:dyDescent="0.2">
      <c r="U22" s="146"/>
    </row>
    <row r="23" spans="2:21" ht="12" customHeight="1" x14ac:dyDescent="0.2">
      <c r="U23" s="146"/>
    </row>
    <row r="24" spans="2:21" ht="12" customHeight="1" x14ac:dyDescent="0.2">
      <c r="U24" s="146"/>
    </row>
    <row r="25" spans="2:21" ht="12" customHeight="1" x14ac:dyDescent="0.2">
      <c r="U25" s="146"/>
    </row>
    <row r="26" spans="2:21" ht="12" customHeight="1" x14ac:dyDescent="0.2">
      <c r="U26" s="146"/>
    </row>
    <row r="27" spans="2:21" ht="12" customHeight="1" x14ac:dyDescent="0.2">
      <c r="U27" s="146"/>
    </row>
    <row r="28" spans="2:21" ht="12" customHeight="1" x14ac:dyDescent="0.2">
      <c r="U28" s="146"/>
    </row>
    <row r="29" spans="2:21" ht="12" customHeight="1" x14ac:dyDescent="0.2">
      <c r="U29" s="146"/>
    </row>
    <row r="30" spans="2:21" ht="12" customHeight="1" x14ac:dyDescent="0.2">
      <c r="U30" s="146"/>
    </row>
    <row r="31" spans="2:21" ht="12" customHeight="1" x14ac:dyDescent="0.25">
      <c r="C31" s="17" t="s">
        <v>67</v>
      </c>
      <c r="U31" s="146"/>
    </row>
    <row r="32" spans="2:21" ht="12" customHeight="1" x14ac:dyDescent="0.2">
      <c r="B32" s="18" t="s">
        <v>1</v>
      </c>
      <c r="C32" s="19">
        <v>2008</v>
      </c>
      <c r="D32" s="20">
        <v>2009</v>
      </c>
      <c r="E32" s="20">
        <v>2010</v>
      </c>
      <c r="F32" s="20">
        <v>2011</v>
      </c>
      <c r="G32" s="20">
        <v>2012</v>
      </c>
      <c r="H32" s="20">
        <v>2013</v>
      </c>
      <c r="I32" s="20">
        <v>2014</v>
      </c>
      <c r="J32" s="20">
        <v>2015</v>
      </c>
      <c r="K32" s="20">
        <v>2016</v>
      </c>
      <c r="L32" s="20">
        <v>2017</v>
      </c>
      <c r="M32" s="20">
        <v>2018</v>
      </c>
      <c r="N32" s="20">
        <v>2019</v>
      </c>
      <c r="O32" s="20">
        <v>2020</v>
      </c>
      <c r="P32" s="20">
        <v>2021</v>
      </c>
      <c r="Q32" s="20">
        <v>2022</v>
      </c>
      <c r="R32" s="21">
        <v>2023</v>
      </c>
      <c r="U32" s="146"/>
    </row>
    <row r="33" spans="2:38" ht="12" customHeight="1" x14ac:dyDescent="0.25">
      <c r="B33" s="22" t="s">
        <v>333</v>
      </c>
      <c r="C33" s="119">
        <v>870</v>
      </c>
      <c r="D33" s="120">
        <v>686</v>
      </c>
      <c r="E33" s="120">
        <v>642</v>
      </c>
      <c r="F33" s="120">
        <v>813</v>
      </c>
      <c r="G33" s="120">
        <v>890</v>
      </c>
      <c r="H33" s="120">
        <v>1039</v>
      </c>
      <c r="I33" s="120">
        <v>1526</v>
      </c>
      <c r="J33" s="120">
        <v>1713</v>
      </c>
      <c r="K33" s="120">
        <v>1931</v>
      </c>
      <c r="L33" s="120">
        <v>2171</v>
      </c>
      <c r="M33" s="120">
        <v>2401</v>
      </c>
      <c r="N33" s="120">
        <v>2462</v>
      </c>
      <c r="O33" s="120">
        <v>2795</v>
      </c>
      <c r="P33" s="120">
        <v>3444</v>
      </c>
      <c r="Q33" s="120">
        <v>2595</v>
      </c>
      <c r="R33" s="121">
        <v>897</v>
      </c>
      <c r="U33" s="146"/>
      <c r="W33" s="17" t="s">
        <v>68</v>
      </c>
    </row>
    <row r="34" spans="2:38" ht="12" customHeight="1" x14ac:dyDescent="0.2">
      <c r="B34" s="26" t="s">
        <v>334</v>
      </c>
      <c r="C34" s="122">
        <v>1114</v>
      </c>
      <c r="D34" s="123">
        <v>815</v>
      </c>
      <c r="E34" s="123">
        <v>992</v>
      </c>
      <c r="F34" s="123">
        <v>1096</v>
      </c>
      <c r="G34" s="123">
        <v>1368</v>
      </c>
      <c r="H34" s="123">
        <v>1529</v>
      </c>
      <c r="I34" s="123">
        <v>2193</v>
      </c>
      <c r="J34" s="123">
        <v>2684</v>
      </c>
      <c r="K34" s="123">
        <v>2869</v>
      </c>
      <c r="L34" s="123">
        <v>2966</v>
      </c>
      <c r="M34" s="123">
        <v>3103</v>
      </c>
      <c r="N34" s="123">
        <v>2841</v>
      </c>
      <c r="O34" s="123">
        <v>2800</v>
      </c>
      <c r="P34" s="123">
        <v>3281</v>
      </c>
      <c r="Q34" s="123">
        <v>2160</v>
      </c>
      <c r="R34" s="124">
        <v>814</v>
      </c>
      <c r="U34" s="146"/>
      <c r="W34" s="19">
        <v>2008</v>
      </c>
      <c r="X34" s="20">
        <v>2009</v>
      </c>
      <c r="Y34" s="20">
        <v>2010</v>
      </c>
      <c r="Z34" s="20">
        <v>2011</v>
      </c>
      <c r="AA34" s="20">
        <v>2012</v>
      </c>
      <c r="AB34" s="20">
        <v>2013</v>
      </c>
      <c r="AC34" s="20">
        <v>2014</v>
      </c>
      <c r="AD34" s="20">
        <v>2015</v>
      </c>
      <c r="AE34" s="20">
        <v>2016</v>
      </c>
      <c r="AF34" s="20">
        <v>2017</v>
      </c>
      <c r="AG34" s="20">
        <v>2018</v>
      </c>
      <c r="AH34" s="20">
        <v>2019</v>
      </c>
      <c r="AI34" s="20">
        <v>2020</v>
      </c>
      <c r="AJ34" s="20">
        <v>2021</v>
      </c>
      <c r="AK34" s="20">
        <v>2022</v>
      </c>
      <c r="AL34" s="21">
        <v>2023</v>
      </c>
    </row>
    <row r="35" spans="2:38" ht="12" customHeight="1" x14ac:dyDescent="0.2">
      <c r="B35" s="117">
        <v>45199</v>
      </c>
      <c r="U35" s="146" t="s">
        <v>2</v>
      </c>
      <c r="V35" s="22" t="s">
        <v>2</v>
      </c>
      <c r="W35" s="40">
        <v>395</v>
      </c>
      <c r="X35" s="41">
        <v>264</v>
      </c>
      <c r="Y35" s="41">
        <v>279</v>
      </c>
      <c r="Z35" s="41">
        <v>354</v>
      </c>
      <c r="AA35" s="41">
        <v>373</v>
      </c>
      <c r="AB35" s="41">
        <v>375</v>
      </c>
      <c r="AC35" s="41">
        <v>562</v>
      </c>
      <c r="AD35" s="41">
        <v>490</v>
      </c>
      <c r="AE35" s="41">
        <v>508</v>
      </c>
      <c r="AF35" s="41">
        <v>558</v>
      </c>
      <c r="AG35" s="41">
        <v>497</v>
      </c>
      <c r="AH35" s="41">
        <v>526</v>
      </c>
      <c r="AI35" s="41">
        <v>533</v>
      </c>
      <c r="AJ35" s="41">
        <v>676</v>
      </c>
      <c r="AK35" s="41">
        <v>437</v>
      </c>
      <c r="AL35" s="42">
        <v>168</v>
      </c>
    </row>
    <row r="36" spans="2:38" ht="12" customHeight="1" x14ac:dyDescent="0.2"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U36" s="146" t="s">
        <v>3</v>
      </c>
      <c r="V36" s="30" t="s">
        <v>3</v>
      </c>
      <c r="W36" s="43">
        <v>301</v>
      </c>
      <c r="X36" s="44">
        <v>252</v>
      </c>
      <c r="Y36" s="44">
        <v>320</v>
      </c>
      <c r="Z36" s="44">
        <v>364</v>
      </c>
      <c r="AA36" s="44">
        <v>528</v>
      </c>
      <c r="AB36" s="44">
        <v>629</v>
      </c>
      <c r="AC36" s="44">
        <v>982</v>
      </c>
      <c r="AD36" s="44">
        <v>1553</v>
      </c>
      <c r="AE36" s="44">
        <v>1724</v>
      </c>
      <c r="AF36" s="44">
        <v>1818</v>
      </c>
      <c r="AG36" s="44">
        <v>1988</v>
      </c>
      <c r="AH36" s="44">
        <v>1721</v>
      </c>
      <c r="AI36" s="44">
        <v>1663</v>
      </c>
      <c r="AJ36" s="44">
        <v>1958</v>
      </c>
      <c r="AK36" s="44">
        <v>1318</v>
      </c>
      <c r="AL36" s="45">
        <v>536</v>
      </c>
    </row>
    <row r="37" spans="2:38" ht="12" customHeight="1" x14ac:dyDescent="0.2"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U37" s="146" t="s">
        <v>4</v>
      </c>
      <c r="V37" s="30" t="s">
        <v>4</v>
      </c>
      <c r="W37" s="46">
        <v>183</v>
      </c>
      <c r="X37" s="47">
        <v>131</v>
      </c>
      <c r="Y37" s="47">
        <v>168</v>
      </c>
      <c r="Z37" s="47">
        <v>183</v>
      </c>
      <c r="AA37" s="47">
        <v>208</v>
      </c>
      <c r="AB37" s="47">
        <v>246</v>
      </c>
      <c r="AC37" s="47">
        <v>282</v>
      </c>
      <c r="AD37" s="47">
        <v>294</v>
      </c>
      <c r="AE37" s="47">
        <v>267</v>
      </c>
      <c r="AF37" s="47">
        <v>221</v>
      </c>
      <c r="AG37" s="47">
        <v>206</v>
      </c>
      <c r="AH37" s="47">
        <v>235</v>
      </c>
      <c r="AI37" s="47">
        <v>248</v>
      </c>
      <c r="AJ37" s="47">
        <v>310</v>
      </c>
      <c r="AK37" s="47">
        <v>193</v>
      </c>
      <c r="AL37" s="48">
        <v>36</v>
      </c>
    </row>
    <row r="38" spans="2:38" ht="12" customHeight="1" x14ac:dyDescent="0.2">
      <c r="U38" s="146" t="s">
        <v>5</v>
      </c>
      <c r="V38" s="30" t="s">
        <v>5</v>
      </c>
      <c r="W38" s="43">
        <v>76</v>
      </c>
      <c r="X38" s="44">
        <v>52</v>
      </c>
      <c r="Y38" s="44">
        <v>76</v>
      </c>
      <c r="Z38" s="44">
        <v>68</v>
      </c>
      <c r="AA38" s="44">
        <v>92</v>
      </c>
      <c r="AB38" s="44">
        <v>90</v>
      </c>
      <c r="AC38" s="44">
        <v>128</v>
      </c>
      <c r="AD38" s="44">
        <v>116</v>
      </c>
      <c r="AE38" s="44">
        <v>112</v>
      </c>
      <c r="AF38" s="44">
        <v>104</v>
      </c>
      <c r="AG38" s="44">
        <v>98</v>
      </c>
      <c r="AH38" s="44">
        <v>85</v>
      </c>
      <c r="AI38" s="44">
        <v>69</v>
      </c>
      <c r="AJ38" s="44">
        <v>86</v>
      </c>
      <c r="AK38" s="44">
        <v>53</v>
      </c>
      <c r="AL38" s="45">
        <v>17</v>
      </c>
    </row>
    <row r="39" spans="2:38" ht="12" customHeight="1" x14ac:dyDescent="0.2">
      <c r="U39" s="146" t="s">
        <v>6</v>
      </c>
      <c r="V39" s="30" t="s">
        <v>65</v>
      </c>
      <c r="W39" s="46">
        <v>70</v>
      </c>
      <c r="X39" s="47">
        <v>64</v>
      </c>
      <c r="Y39" s="47">
        <v>87</v>
      </c>
      <c r="Z39" s="47">
        <v>74</v>
      </c>
      <c r="AA39" s="47">
        <v>104</v>
      </c>
      <c r="AB39" s="47">
        <v>135</v>
      </c>
      <c r="AC39" s="47">
        <v>158</v>
      </c>
      <c r="AD39" s="47">
        <v>154</v>
      </c>
      <c r="AE39" s="47">
        <v>155</v>
      </c>
      <c r="AF39" s="47">
        <v>153</v>
      </c>
      <c r="AG39" s="47">
        <v>158</v>
      </c>
      <c r="AH39" s="47">
        <v>136</v>
      </c>
      <c r="AI39" s="47">
        <v>171</v>
      </c>
      <c r="AJ39" s="47">
        <v>167</v>
      </c>
      <c r="AK39" s="47">
        <v>92</v>
      </c>
      <c r="AL39" s="48">
        <v>31</v>
      </c>
    </row>
    <row r="40" spans="2:38" ht="12" customHeight="1" x14ac:dyDescent="0.2">
      <c r="U40" s="146" t="s">
        <v>66</v>
      </c>
      <c r="V40" s="30" t="s">
        <v>7</v>
      </c>
      <c r="W40" s="43">
        <v>78</v>
      </c>
      <c r="X40" s="44">
        <v>45</v>
      </c>
      <c r="Y40" s="44">
        <v>52</v>
      </c>
      <c r="Z40" s="44">
        <v>44</v>
      </c>
      <c r="AA40" s="44">
        <v>53</v>
      </c>
      <c r="AB40" s="44">
        <v>43</v>
      </c>
      <c r="AC40" s="44">
        <v>63</v>
      </c>
      <c r="AD40" s="44">
        <v>62</v>
      </c>
      <c r="AE40" s="44">
        <v>88</v>
      </c>
      <c r="AF40" s="44">
        <v>96</v>
      </c>
      <c r="AG40" s="44">
        <v>144</v>
      </c>
      <c r="AH40" s="44">
        <v>119</v>
      </c>
      <c r="AI40" s="44">
        <v>100</v>
      </c>
      <c r="AJ40" s="44">
        <v>61</v>
      </c>
      <c r="AK40" s="44">
        <v>34</v>
      </c>
      <c r="AL40" s="45">
        <v>20</v>
      </c>
    </row>
    <row r="41" spans="2:38" ht="12" customHeight="1" x14ac:dyDescent="0.2">
      <c r="U41" s="146" t="s">
        <v>8</v>
      </c>
      <c r="V41" s="26" t="s">
        <v>8</v>
      </c>
      <c r="W41" s="49">
        <v>11</v>
      </c>
      <c r="X41" s="50">
        <v>7</v>
      </c>
      <c r="Y41" s="50">
        <v>10</v>
      </c>
      <c r="Z41" s="50">
        <v>9</v>
      </c>
      <c r="AA41" s="50">
        <v>10</v>
      </c>
      <c r="AB41" s="50">
        <v>11</v>
      </c>
      <c r="AC41" s="50">
        <v>18</v>
      </c>
      <c r="AD41" s="50">
        <v>15</v>
      </c>
      <c r="AE41" s="50">
        <v>15</v>
      </c>
      <c r="AF41" s="50">
        <v>16</v>
      </c>
      <c r="AG41" s="50">
        <v>12</v>
      </c>
      <c r="AH41" s="50">
        <v>19</v>
      </c>
      <c r="AI41" s="50">
        <v>16</v>
      </c>
      <c r="AJ41" s="50">
        <v>23</v>
      </c>
      <c r="AK41" s="50">
        <v>33</v>
      </c>
      <c r="AL41" s="51">
        <v>6</v>
      </c>
    </row>
    <row r="42" spans="2:38" ht="12" customHeight="1" x14ac:dyDescent="0.2">
      <c r="V42" s="117">
        <v>45199</v>
      </c>
    </row>
    <row r="68" spans="10:21" ht="12" customHeight="1" x14ac:dyDescent="0.2"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EF54-3BC8-40F1-9FFA-5489DBC5EE62}">
  <sheetPr>
    <tabColor theme="9"/>
  </sheetPr>
  <dimension ref="B5:AK32"/>
  <sheetViews>
    <sheetView showGridLines="0" workbookViewId="0">
      <selection activeCell="U6" sqref="U6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3" width="10.1640625" style="16" customWidth="1"/>
    <col min="4" max="6" width="9.83203125" style="16" bestFit="1" customWidth="1"/>
    <col min="7" max="7" width="10.1640625" style="16" bestFit="1" customWidth="1"/>
    <col min="8" max="20" width="7.83203125" style="16"/>
    <col min="21" max="21" width="21.6640625" style="16" bestFit="1" customWidth="1"/>
    <col min="22" max="22" width="11.1640625" style="16" customWidth="1"/>
    <col min="23" max="25" width="9.83203125" style="16" bestFit="1" customWidth="1"/>
    <col min="26" max="26" width="10.1640625" style="16" bestFit="1" customWidth="1"/>
    <col min="27" max="16384" width="7.83203125" style="16"/>
  </cols>
  <sheetData>
    <row r="5" spans="2:37" ht="12" customHeight="1" x14ac:dyDescent="0.25">
      <c r="C5" s="17" t="s">
        <v>294</v>
      </c>
      <c r="V5" s="17" t="s">
        <v>295</v>
      </c>
    </row>
    <row r="6" spans="2:37" ht="12" customHeight="1" x14ac:dyDescent="0.2">
      <c r="B6" s="18" t="s">
        <v>142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142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2:37" ht="12" customHeight="1" x14ac:dyDescent="0.2">
      <c r="B7" s="65" t="s">
        <v>110</v>
      </c>
      <c r="C7" s="40">
        <v>11</v>
      </c>
      <c r="D7" s="41">
        <v>14</v>
      </c>
      <c r="E7" s="41">
        <v>6</v>
      </c>
      <c r="F7" s="41">
        <v>7</v>
      </c>
      <c r="G7" s="41">
        <v>5</v>
      </c>
      <c r="H7" s="41">
        <v>3</v>
      </c>
      <c r="I7" s="41">
        <v>14</v>
      </c>
      <c r="J7" s="41">
        <v>7</v>
      </c>
      <c r="K7" s="41">
        <v>6</v>
      </c>
      <c r="L7" s="41">
        <v>10</v>
      </c>
      <c r="M7" s="41">
        <v>6</v>
      </c>
      <c r="N7" s="41">
        <v>7</v>
      </c>
      <c r="O7" s="41">
        <v>6</v>
      </c>
      <c r="P7" s="41">
        <v>5</v>
      </c>
      <c r="Q7" s="41">
        <v>9</v>
      </c>
      <c r="R7" s="42">
        <v>3</v>
      </c>
      <c r="U7" s="65" t="s">
        <v>111</v>
      </c>
      <c r="V7" s="40">
        <v>3</v>
      </c>
      <c r="W7" s="41">
        <v>9</v>
      </c>
      <c r="X7" s="41">
        <v>5</v>
      </c>
      <c r="Y7" s="41">
        <v>2</v>
      </c>
      <c r="Z7" s="41">
        <v>1</v>
      </c>
      <c r="AA7" s="41">
        <v>3</v>
      </c>
      <c r="AB7" s="41">
        <v>8</v>
      </c>
      <c r="AC7" s="41">
        <v>6</v>
      </c>
      <c r="AD7" s="41">
        <v>5</v>
      </c>
      <c r="AE7" s="41">
        <v>7</v>
      </c>
      <c r="AF7" s="41">
        <v>5</v>
      </c>
      <c r="AG7" s="41">
        <v>1</v>
      </c>
      <c r="AH7" s="41">
        <v>3</v>
      </c>
      <c r="AI7" s="41">
        <v>3</v>
      </c>
      <c r="AJ7" s="41">
        <v>4</v>
      </c>
      <c r="AK7" s="42">
        <v>0</v>
      </c>
    </row>
    <row r="8" spans="2:37" ht="12" customHeight="1" x14ac:dyDescent="0.2">
      <c r="B8" s="65" t="s">
        <v>112</v>
      </c>
      <c r="C8" s="43">
        <v>7</v>
      </c>
      <c r="D8" s="44">
        <v>2</v>
      </c>
      <c r="E8" s="44">
        <v>2</v>
      </c>
      <c r="F8" s="44">
        <v>7</v>
      </c>
      <c r="G8" s="44">
        <v>5</v>
      </c>
      <c r="H8" s="44">
        <v>7</v>
      </c>
      <c r="I8" s="44">
        <v>5</v>
      </c>
      <c r="J8" s="44">
        <v>7</v>
      </c>
      <c r="K8" s="44">
        <v>8</v>
      </c>
      <c r="L8" s="44">
        <v>7</v>
      </c>
      <c r="M8" s="44">
        <v>8</v>
      </c>
      <c r="N8" s="44">
        <v>6</v>
      </c>
      <c r="O8" s="44">
        <v>7</v>
      </c>
      <c r="P8" s="44">
        <v>5</v>
      </c>
      <c r="Q8" s="44">
        <v>4</v>
      </c>
      <c r="R8" s="45">
        <v>0</v>
      </c>
      <c r="U8" s="65" t="s">
        <v>113</v>
      </c>
      <c r="V8" s="43">
        <v>1</v>
      </c>
      <c r="W8" s="44">
        <v>4</v>
      </c>
      <c r="X8" s="44">
        <v>3</v>
      </c>
      <c r="Y8" s="44">
        <v>5</v>
      </c>
      <c r="Z8" s="44">
        <v>1</v>
      </c>
      <c r="AA8" s="44">
        <v>2</v>
      </c>
      <c r="AB8" s="44">
        <v>4</v>
      </c>
      <c r="AC8" s="44">
        <v>2</v>
      </c>
      <c r="AD8" s="44">
        <v>2</v>
      </c>
      <c r="AE8" s="44">
        <v>2</v>
      </c>
      <c r="AF8" s="44">
        <v>4</v>
      </c>
      <c r="AG8" s="44">
        <v>2</v>
      </c>
      <c r="AH8" s="44">
        <v>0</v>
      </c>
      <c r="AI8" s="44">
        <v>2</v>
      </c>
      <c r="AJ8" s="44">
        <v>4</v>
      </c>
      <c r="AK8" s="45">
        <v>1</v>
      </c>
    </row>
    <row r="9" spans="2:37" ht="12" customHeight="1" x14ac:dyDescent="0.2">
      <c r="B9" s="65" t="s">
        <v>114</v>
      </c>
      <c r="C9" s="46">
        <v>0</v>
      </c>
      <c r="D9" s="47">
        <v>0</v>
      </c>
      <c r="E9" s="47">
        <v>0</v>
      </c>
      <c r="F9" s="47">
        <v>0</v>
      </c>
      <c r="G9" s="47">
        <v>1</v>
      </c>
      <c r="H9" s="47">
        <v>0</v>
      </c>
      <c r="I9" s="47">
        <v>3</v>
      </c>
      <c r="J9" s="47">
        <v>0</v>
      </c>
      <c r="K9" s="47">
        <v>1</v>
      </c>
      <c r="L9" s="47">
        <v>0</v>
      </c>
      <c r="M9" s="47">
        <v>5</v>
      </c>
      <c r="N9" s="47">
        <v>2</v>
      </c>
      <c r="O9" s="47">
        <v>3</v>
      </c>
      <c r="P9" s="47">
        <v>0</v>
      </c>
      <c r="Q9" s="47">
        <v>0</v>
      </c>
      <c r="R9" s="48">
        <v>0</v>
      </c>
      <c r="U9" s="65" t="s">
        <v>115</v>
      </c>
      <c r="V9" s="46">
        <v>2</v>
      </c>
      <c r="W9" s="47">
        <v>1</v>
      </c>
      <c r="X9" s="47">
        <v>0</v>
      </c>
      <c r="Y9" s="47">
        <v>0</v>
      </c>
      <c r="Z9" s="47">
        <v>0</v>
      </c>
      <c r="AA9" s="47">
        <v>2</v>
      </c>
      <c r="AB9" s="47">
        <v>2</v>
      </c>
      <c r="AC9" s="47">
        <v>0</v>
      </c>
      <c r="AD9" s="47">
        <v>1</v>
      </c>
      <c r="AE9" s="47">
        <v>0</v>
      </c>
      <c r="AF9" s="47">
        <v>2</v>
      </c>
      <c r="AG9" s="47">
        <v>3</v>
      </c>
      <c r="AH9" s="47">
        <v>5</v>
      </c>
      <c r="AI9" s="47">
        <v>4</v>
      </c>
      <c r="AJ9" s="47">
        <v>4</v>
      </c>
      <c r="AK9" s="48">
        <v>1</v>
      </c>
    </row>
    <row r="10" spans="2:37" ht="12" customHeight="1" x14ac:dyDescent="0.2">
      <c r="B10" s="65" t="s">
        <v>116</v>
      </c>
      <c r="C10" s="43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1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1</v>
      </c>
      <c r="Q10" s="44">
        <v>0</v>
      </c>
      <c r="R10" s="45">
        <v>0</v>
      </c>
      <c r="U10" s="65" t="s">
        <v>117</v>
      </c>
      <c r="V10" s="43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5">
        <v>0</v>
      </c>
    </row>
    <row r="11" spans="2:37" ht="12" customHeight="1" x14ac:dyDescent="0.2">
      <c r="B11" s="19" t="s">
        <v>118</v>
      </c>
      <c r="C11" s="134">
        <v>18</v>
      </c>
      <c r="D11" s="135">
        <v>16</v>
      </c>
      <c r="E11" s="135">
        <v>8</v>
      </c>
      <c r="F11" s="135">
        <v>14</v>
      </c>
      <c r="G11" s="135">
        <v>11</v>
      </c>
      <c r="H11" s="135">
        <v>10</v>
      </c>
      <c r="I11" s="135">
        <v>23</v>
      </c>
      <c r="J11" s="135">
        <v>14</v>
      </c>
      <c r="K11" s="135">
        <v>15</v>
      </c>
      <c r="L11" s="135">
        <v>17</v>
      </c>
      <c r="M11" s="135">
        <v>19</v>
      </c>
      <c r="N11" s="135">
        <v>15</v>
      </c>
      <c r="O11" s="135">
        <v>16</v>
      </c>
      <c r="P11" s="135">
        <v>11</v>
      </c>
      <c r="Q11" s="135">
        <v>13</v>
      </c>
      <c r="R11" s="136">
        <v>3</v>
      </c>
      <c r="U11" s="19" t="s">
        <v>118</v>
      </c>
      <c r="V11" s="134">
        <v>6</v>
      </c>
      <c r="W11" s="135">
        <v>14</v>
      </c>
      <c r="X11" s="135">
        <v>8</v>
      </c>
      <c r="Y11" s="135">
        <v>7</v>
      </c>
      <c r="Z11" s="135">
        <v>2</v>
      </c>
      <c r="AA11" s="135">
        <v>7</v>
      </c>
      <c r="AB11" s="135">
        <v>14</v>
      </c>
      <c r="AC11" s="135">
        <v>8</v>
      </c>
      <c r="AD11" s="135">
        <v>8</v>
      </c>
      <c r="AE11" s="135">
        <v>9</v>
      </c>
      <c r="AF11" s="135">
        <v>11</v>
      </c>
      <c r="AG11" s="135">
        <v>6</v>
      </c>
      <c r="AH11" s="135">
        <v>8</v>
      </c>
      <c r="AI11" s="135">
        <v>9</v>
      </c>
      <c r="AJ11" s="135">
        <v>12</v>
      </c>
      <c r="AK11" s="136">
        <v>2</v>
      </c>
    </row>
    <row r="12" spans="2:37" ht="12" customHeight="1" x14ac:dyDescent="0.2">
      <c r="B12" s="137" t="s">
        <v>119</v>
      </c>
      <c r="C12" s="138">
        <v>19.398886027755012</v>
      </c>
      <c r="D12" s="139">
        <v>10.779431753619001</v>
      </c>
      <c r="E12" s="139">
        <v>1.5300813999999932</v>
      </c>
      <c r="F12" s="139">
        <v>5.9675301957779965</v>
      </c>
      <c r="G12" s="139">
        <v>6.6992298037969817</v>
      </c>
      <c r="H12" s="139">
        <v>4.0258148677129988</v>
      </c>
      <c r="I12" s="139">
        <v>11.038797580135991</v>
      </c>
      <c r="J12" s="139">
        <v>6.3573567890000078</v>
      </c>
      <c r="K12" s="139">
        <v>5.1066106200309704</v>
      </c>
      <c r="L12" s="139">
        <v>5.6245566540449659</v>
      </c>
      <c r="M12" s="139">
        <v>7.9078272768649782</v>
      </c>
      <c r="N12" s="139">
        <v>8.4259260603420785</v>
      </c>
      <c r="O12" s="139">
        <v>16.132925704047977</v>
      </c>
      <c r="P12" s="139">
        <v>5.3635623193929973</v>
      </c>
      <c r="Q12" s="139">
        <v>12.411011582016982</v>
      </c>
      <c r="R12" s="140">
        <v>0.75638968618800106</v>
      </c>
      <c r="U12" s="137" t="s">
        <v>119</v>
      </c>
      <c r="V12" s="138">
        <v>7.6638129999999904</v>
      </c>
      <c r="W12" s="139">
        <v>9.6573817536189992</v>
      </c>
      <c r="X12" s="139">
        <v>2.7523960156409935</v>
      </c>
      <c r="Y12" s="139">
        <v>1.8610352950000006</v>
      </c>
      <c r="Z12" s="139">
        <v>0.57105000000000672</v>
      </c>
      <c r="AA12" s="139">
        <v>2.9880648677129997</v>
      </c>
      <c r="AB12" s="139">
        <v>9.818759616248002</v>
      </c>
      <c r="AC12" s="139">
        <v>2.749555000000008</v>
      </c>
      <c r="AD12" s="139">
        <v>2.060515107030966</v>
      </c>
      <c r="AE12" s="139">
        <v>1.6645584540449505</v>
      </c>
      <c r="AF12" s="139">
        <v>5.0358240676089281</v>
      </c>
      <c r="AG12" s="139">
        <v>2.1014593413420357</v>
      </c>
      <c r="AH12" s="139">
        <v>8.4749942651340007</v>
      </c>
      <c r="AI12" s="139">
        <v>4.4542623193929956</v>
      </c>
      <c r="AJ12" s="139">
        <v>12.41101158201699</v>
      </c>
      <c r="AK12" s="140">
        <v>0.35937968618800298</v>
      </c>
    </row>
    <row r="13" spans="2:37" ht="12" customHeight="1" x14ac:dyDescent="0.2">
      <c r="B13" s="137" t="s">
        <v>120</v>
      </c>
      <c r="C13" s="79">
        <v>214</v>
      </c>
      <c r="D13" s="80">
        <v>172</v>
      </c>
      <c r="E13" s="80">
        <v>122</v>
      </c>
      <c r="F13" s="80">
        <v>152</v>
      </c>
      <c r="G13" s="80">
        <v>165</v>
      </c>
      <c r="H13" s="80">
        <v>162</v>
      </c>
      <c r="I13" s="80">
        <v>223</v>
      </c>
      <c r="J13" s="80">
        <v>219</v>
      </c>
      <c r="K13" s="80">
        <v>248</v>
      </c>
      <c r="L13" s="80">
        <v>285</v>
      </c>
      <c r="M13" s="80">
        <v>356</v>
      </c>
      <c r="N13" s="80">
        <v>327</v>
      </c>
      <c r="O13" s="80">
        <v>318</v>
      </c>
      <c r="P13" s="80">
        <v>282</v>
      </c>
      <c r="Q13" s="80">
        <v>165</v>
      </c>
      <c r="R13" s="81">
        <v>53</v>
      </c>
      <c r="U13" s="137" t="s">
        <v>120</v>
      </c>
      <c r="V13" s="79">
        <v>214</v>
      </c>
      <c r="W13" s="80">
        <v>172</v>
      </c>
      <c r="X13" s="80">
        <v>122</v>
      </c>
      <c r="Y13" s="80">
        <v>152</v>
      </c>
      <c r="Z13" s="80">
        <v>165</v>
      </c>
      <c r="AA13" s="80">
        <v>162</v>
      </c>
      <c r="AB13" s="80">
        <v>223</v>
      </c>
      <c r="AC13" s="80">
        <v>219</v>
      </c>
      <c r="AD13" s="80">
        <v>248</v>
      </c>
      <c r="AE13" s="80">
        <v>285</v>
      </c>
      <c r="AF13" s="80">
        <v>356</v>
      </c>
      <c r="AG13" s="80">
        <v>327</v>
      </c>
      <c r="AH13" s="80">
        <v>318</v>
      </c>
      <c r="AI13" s="80">
        <v>282</v>
      </c>
      <c r="AJ13" s="80">
        <v>165</v>
      </c>
      <c r="AK13" s="81">
        <v>53</v>
      </c>
    </row>
    <row r="14" spans="2:37" ht="12" customHeight="1" x14ac:dyDescent="0.2">
      <c r="B14" s="137" t="s">
        <v>121</v>
      </c>
      <c r="C14" s="31">
        <v>70.193877092888016</v>
      </c>
      <c r="D14" s="32">
        <v>49.030516467336007</v>
      </c>
      <c r="E14" s="32">
        <v>29.453737720292995</v>
      </c>
      <c r="F14" s="32">
        <v>33.601542234082004</v>
      </c>
      <c r="G14" s="32">
        <v>43.764183807706992</v>
      </c>
      <c r="H14" s="32">
        <v>31.384192257346996</v>
      </c>
      <c r="I14" s="32">
        <v>49.487897280754972</v>
      </c>
      <c r="J14" s="32">
        <v>48.765807682530991</v>
      </c>
      <c r="K14" s="32">
        <v>51.550364115791965</v>
      </c>
      <c r="L14" s="32">
        <v>116.94576199052501</v>
      </c>
      <c r="M14" s="32">
        <v>78.980857834384906</v>
      </c>
      <c r="N14" s="32">
        <v>79.724149335761354</v>
      </c>
      <c r="O14" s="32">
        <v>90.534804996308736</v>
      </c>
      <c r="P14" s="32">
        <v>67.695578819720993</v>
      </c>
      <c r="Q14" s="32">
        <v>48.422416926329987</v>
      </c>
      <c r="R14" s="33">
        <v>23.019309917002996</v>
      </c>
      <c r="U14" s="137" t="s">
        <v>121</v>
      </c>
      <c r="V14" s="31">
        <v>70.193877092888016</v>
      </c>
      <c r="W14" s="32">
        <v>49.030516467336007</v>
      </c>
      <c r="X14" s="32">
        <v>29.453737720292995</v>
      </c>
      <c r="Y14" s="32">
        <v>33.601542234082004</v>
      </c>
      <c r="Z14" s="32">
        <v>43.764183807706992</v>
      </c>
      <c r="AA14" s="32">
        <v>31.384192257346996</v>
      </c>
      <c r="AB14" s="32">
        <v>49.487897280754972</v>
      </c>
      <c r="AC14" s="32">
        <v>48.765807682530991</v>
      </c>
      <c r="AD14" s="32">
        <v>51.550364115791965</v>
      </c>
      <c r="AE14" s="32">
        <v>116.94576199052501</v>
      </c>
      <c r="AF14" s="32">
        <v>78.980857834384906</v>
      </c>
      <c r="AG14" s="32">
        <v>79.724149335761354</v>
      </c>
      <c r="AH14" s="32">
        <v>90.534804996308736</v>
      </c>
      <c r="AI14" s="32">
        <v>67.695578819720993</v>
      </c>
      <c r="AJ14" s="32">
        <v>48.422416926329987</v>
      </c>
      <c r="AK14" s="33">
        <v>23.019309917002996</v>
      </c>
    </row>
    <row r="15" spans="2:37" ht="12" customHeight="1" x14ac:dyDescent="0.2">
      <c r="B15" s="137" t="s">
        <v>122</v>
      </c>
      <c r="C15" s="141">
        <v>8.4112149532710276E-2</v>
      </c>
      <c r="D15" s="142">
        <v>9.3023255813953487E-2</v>
      </c>
      <c r="E15" s="142">
        <v>6.5573770491803282E-2</v>
      </c>
      <c r="F15" s="142">
        <v>9.2105263157894732E-2</v>
      </c>
      <c r="G15" s="142">
        <v>6.6666666666666666E-2</v>
      </c>
      <c r="H15" s="142">
        <v>6.1728395061728392E-2</v>
      </c>
      <c r="I15" s="142">
        <v>0.1031390134529148</v>
      </c>
      <c r="J15" s="142">
        <v>6.3926940639269403E-2</v>
      </c>
      <c r="K15" s="142">
        <v>6.0483870967741937E-2</v>
      </c>
      <c r="L15" s="142">
        <v>5.9649122807017542E-2</v>
      </c>
      <c r="M15" s="142">
        <v>5.3370786516853931E-2</v>
      </c>
      <c r="N15" s="142">
        <v>4.5871559633027525E-2</v>
      </c>
      <c r="O15" s="142">
        <v>5.0314465408805034E-2</v>
      </c>
      <c r="P15" s="142">
        <v>3.9007092198581561E-2</v>
      </c>
      <c r="Q15" s="142">
        <v>7.8787878787878782E-2</v>
      </c>
      <c r="R15" s="143">
        <v>5.6603773584905662E-2</v>
      </c>
      <c r="U15" s="137" t="s">
        <v>122</v>
      </c>
      <c r="V15" s="141">
        <v>2.8037383177570093E-2</v>
      </c>
      <c r="W15" s="142">
        <v>8.1395348837209308E-2</v>
      </c>
      <c r="X15" s="142">
        <v>6.5573770491803282E-2</v>
      </c>
      <c r="Y15" s="142">
        <v>4.6052631578947366E-2</v>
      </c>
      <c r="Z15" s="142">
        <v>1.2121212121212121E-2</v>
      </c>
      <c r="AA15" s="142">
        <v>4.3209876543209874E-2</v>
      </c>
      <c r="AB15" s="142">
        <v>6.2780269058295965E-2</v>
      </c>
      <c r="AC15" s="142">
        <v>3.6529680365296802E-2</v>
      </c>
      <c r="AD15" s="142">
        <v>3.2258064516129031E-2</v>
      </c>
      <c r="AE15" s="142">
        <v>3.1578947368421054E-2</v>
      </c>
      <c r="AF15" s="142">
        <v>3.0898876404494381E-2</v>
      </c>
      <c r="AG15" s="142">
        <v>1.834862385321101E-2</v>
      </c>
      <c r="AH15" s="142">
        <v>2.5157232704402517E-2</v>
      </c>
      <c r="AI15" s="142">
        <v>3.1914893617021274E-2</v>
      </c>
      <c r="AJ15" s="142">
        <v>7.2727272727272724E-2</v>
      </c>
      <c r="AK15" s="143">
        <v>3.7735849056603772E-2</v>
      </c>
    </row>
    <row r="16" spans="2:37" ht="12" customHeight="1" x14ac:dyDescent="0.2">
      <c r="B16" s="137" t="s">
        <v>123</v>
      </c>
      <c r="C16" s="130">
        <v>0.27636151230233857</v>
      </c>
      <c r="D16" s="131">
        <v>0.21985148291881093</v>
      </c>
      <c r="E16" s="131">
        <v>5.194863261601599E-2</v>
      </c>
      <c r="F16" s="131">
        <v>0.17759691368347783</v>
      </c>
      <c r="G16" s="131">
        <v>0.15307562533857261</v>
      </c>
      <c r="H16" s="131">
        <v>0.12827524234817805</v>
      </c>
      <c r="I16" s="131">
        <v>0.22306054988577578</v>
      </c>
      <c r="J16" s="131">
        <v>0.130365046558582</v>
      </c>
      <c r="K16" s="131">
        <v>9.9060612036814086E-2</v>
      </c>
      <c r="L16" s="131">
        <v>4.8095429524848188E-2</v>
      </c>
      <c r="M16" s="131">
        <v>0.10012333992936509</v>
      </c>
      <c r="N16" s="131">
        <v>0.10568850380398495</v>
      </c>
      <c r="O16" s="131">
        <v>0.1781958408670096</v>
      </c>
      <c r="P16" s="131">
        <v>7.9230614656189205E-2</v>
      </c>
      <c r="Q16" s="131">
        <v>0.2563071480074845</v>
      </c>
      <c r="R16" s="132">
        <v>3.2858921006545944E-2</v>
      </c>
      <c r="U16" s="137" t="s">
        <v>123</v>
      </c>
      <c r="V16" s="130">
        <v>0.10918064819041719</v>
      </c>
      <c r="W16" s="131">
        <v>0.1969667555929728</v>
      </c>
      <c r="X16" s="131">
        <v>9.3448106375465259E-2</v>
      </c>
      <c r="Y16" s="131">
        <v>5.5385413027630462E-2</v>
      </c>
      <c r="Z16" s="131">
        <v>1.3048341139163281E-2</v>
      </c>
      <c r="AA16" s="131">
        <v>9.5209232826869966E-2</v>
      </c>
      <c r="AB16" s="131">
        <v>0.19840729058549747</v>
      </c>
      <c r="AC16" s="131">
        <v>5.6382845494938057E-2</v>
      </c>
      <c r="AD16" s="131">
        <v>3.9970912764120452E-2</v>
      </c>
      <c r="AE16" s="131">
        <v>1.4233593639586645E-2</v>
      </c>
      <c r="AF16" s="131">
        <v>6.37600578885653E-2</v>
      </c>
      <c r="AG16" s="131">
        <v>2.6359131566166458E-2</v>
      </c>
      <c r="AH16" s="131">
        <v>9.3610344281180494E-2</v>
      </c>
      <c r="AI16" s="131">
        <v>6.5798422837258994E-2</v>
      </c>
      <c r="AJ16" s="131">
        <v>0.25630714800748466</v>
      </c>
      <c r="AK16" s="132">
        <v>1.5612096430508135E-2</v>
      </c>
    </row>
    <row r="18" spans="2:37" ht="12" customHeight="1" x14ac:dyDescent="0.2">
      <c r="B18" s="65" t="s">
        <v>124</v>
      </c>
      <c r="C18" s="40">
        <v>18</v>
      </c>
      <c r="D18" s="41">
        <v>16</v>
      </c>
      <c r="E18" s="41">
        <v>8</v>
      </c>
      <c r="F18" s="41">
        <v>14</v>
      </c>
      <c r="G18" s="41">
        <v>11</v>
      </c>
      <c r="H18" s="41">
        <v>10</v>
      </c>
      <c r="I18" s="41">
        <v>20</v>
      </c>
      <c r="J18" s="41">
        <v>14</v>
      </c>
      <c r="K18" s="41">
        <v>15</v>
      </c>
      <c r="L18" s="41">
        <v>17</v>
      </c>
      <c r="M18" s="41">
        <v>15</v>
      </c>
      <c r="N18" s="41">
        <v>14</v>
      </c>
      <c r="O18" s="41">
        <v>13</v>
      </c>
      <c r="P18" s="41">
        <v>10</v>
      </c>
      <c r="Q18" s="41">
        <v>13</v>
      </c>
      <c r="R18" s="42">
        <v>3</v>
      </c>
      <c r="U18" s="65" t="s">
        <v>125</v>
      </c>
      <c r="V18" s="40">
        <v>5</v>
      </c>
      <c r="W18" s="41">
        <v>13</v>
      </c>
      <c r="X18" s="41">
        <v>8</v>
      </c>
      <c r="Y18" s="41">
        <v>7</v>
      </c>
      <c r="Z18" s="41">
        <v>2</v>
      </c>
      <c r="AA18" s="41">
        <v>6</v>
      </c>
      <c r="AB18" s="41">
        <v>12</v>
      </c>
      <c r="AC18" s="41">
        <v>8</v>
      </c>
      <c r="AD18" s="41">
        <v>7</v>
      </c>
      <c r="AE18" s="41">
        <v>9</v>
      </c>
      <c r="AF18" s="41">
        <v>10</v>
      </c>
      <c r="AG18" s="41">
        <v>4</v>
      </c>
      <c r="AH18" s="41">
        <v>4</v>
      </c>
      <c r="AI18" s="41">
        <v>6</v>
      </c>
      <c r="AJ18" s="41">
        <v>10</v>
      </c>
      <c r="AK18" s="42">
        <v>1</v>
      </c>
    </row>
    <row r="19" spans="2:37" ht="12" customHeight="1" x14ac:dyDescent="0.2">
      <c r="B19" s="144">
        <v>0.02</v>
      </c>
      <c r="C19" s="43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2</v>
      </c>
      <c r="J19" s="44">
        <v>0</v>
      </c>
      <c r="K19" s="44">
        <v>0</v>
      </c>
      <c r="L19" s="44">
        <v>0</v>
      </c>
      <c r="M19" s="44">
        <v>4</v>
      </c>
      <c r="N19" s="44">
        <v>1</v>
      </c>
      <c r="O19" s="44">
        <v>3</v>
      </c>
      <c r="P19" s="44">
        <v>0</v>
      </c>
      <c r="Q19" s="44">
        <v>0</v>
      </c>
      <c r="R19" s="45">
        <v>0</v>
      </c>
      <c r="U19" s="144">
        <v>0.2</v>
      </c>
      <c r="V19" s="43">
        <v>1</v>
      </c>
      <c r="W19" s="44">
        <v>1</v>
      </c>
      <c r="X19" s="44">
        <v>0</v>
      </c>
      <c r="Y19" s="44">
        <v>0</v>
      </c>
      <c r="Z19" s="44">
        <v>0</v>
      </c>
      <c r="AA19" s="44">
        <v>1</v>
      </c>
      <c r="AB19" s="44">
        <v>2</v>
      </c>
      <c r="AC19" s="44">
        <v>0</v>
      </c>
      <c r="AD19" s="44">
        <v>1</v>
      </c>
      <c r="AE19" s="44">
        <v>0</v>
      </c>
      <c r="AF19" s="44">
        <v>1</v>
      </c>
      <c r="AG19" s="44">
        <v>2</v>
      </c>
      <c r="AH19" s="44">
        <v>4</v>
      </c>
      <c r="AI19" s="44">
        <v>3</v>
      </c>
      <c r="AJ19" s="44">
        <v>2</v>
      </c>
      <c r="AK19" s="45">
        <v>1</v>
      </c>
    </row>
    <row r="20" spans="2:37" ht="12" customHeight="1" x14ac:dyDescent="0.2">
      <c r="B20" s="65" t="s">
        <v>126</v>
      </c>
      <c r="C20" s="49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1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1</v>
      </c>
      <c r="Q20" s="50">
        <v>0</v>
      </c>
      <c r="R20" s="51">
        <v>0</v>
      </c>
      <c r="U20" s="65" t="s">
        <v>127</v>
      </c>
      <c r="V20" s="49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1">
        <v>0</v>
      </c>
    </row>
    <row r="22" spans="2:37" ht="12" customHeight="1" x14ac:dyDescent="0.2">
      <c r="C22" s="145" t="s">
        <v>128</v>
      </c>
      <c r="D22" s="145" t="s">
        <v>129</v>
      </c>
      <c r="E22" s="145" t="s">
        <v>130</v>
      </c>
      <c r="F22" s="145" t="s">
        <v>131</v>
      </c>
      <c r="G22" s="145" t="s">
        <v>132</v>
      </c>
      <c r="V22" s="145" t="s">
        <v>128</v>
      </c>
      <c r="W22" s="145" t="s">
        <v>129</v>
      </c>
      <c r="X22" s="145" t="s">
        <v>130</v>
      </c>
      <c r="Y22" s="145" t="s">
        <v>131</v>
      </c>
      <c r="Z22" s="145" t="s">
        <v>132</v>
      </c>
    </row>
    <row r="23" spans="2:37" ht="12" customHeight="1" x14ac:dyDescent="0.2">
      <c r="B23" s="65" t="s">
        <v>110</v>
      </c>
      <c r="C23" s="40">
        <v>31</v>
      </c>
      <c r="D23" s="41">
        <v>15</v>
      </c>
      <c r="E23" s="41">
        <v>27</v>
      </c>
      <c r="F23" s="41">
        <v>23</v>
      </c>
      <c r="G23" s="42">
        <v>23</v>
      </c>
      <c r="U23" s="65" t="s">
        <v>111</v>
      </c>
      <c r="V23" s="40">
        <v>17</v>
      </c>
      <c r="W23" s="41">
        <v>6</v>
      </c>
      <c r="X23" s="41">
        <v>19</v>
      </c>
      <c r="Y23" s="41">
        <v>13</v>
      </c>
      <c r="Z23" s="42">
        <v>10</v>
      </c>
    </row>
    <row r="24" spans="2:37" ht="12" customHeight="1" x14ac:dyDescent="0.2">
      <c r="B24" s="65" t="s">
        <v>112</v>
      </c>
      <c r="C24" s="43">
        <v>11</v>
      </c>
      <c r="D24" s="44">
        <v>19</v>
      </c>
      <c r="E24" s="44">
        <v>20</v>
      </c>
      <c r="F24" s="44">
        <v>21</v>
      </c>
      <c r="G24" s="45">
        <v>16</v>
      </c>
      <c r="U24" s="65" t="s">
        <v>113</v>
      </c>
      <c r="V24" s="43">
        <v>8</v>
      </c>
      <c r="W24" s="44">
        <v>8</v>
      </c>
      <c r="X24" s="44">
        <v>8</v>
      </c>
      <c r="Y24" s="44">
        <v>8</v>
      </c>
      <c r="Z24" s="45">
        <v>7</v>
      </c>
    </row>
    <row r="25" spans="2:37" ht="12" customHeight="1" x14ac:dyDescent="0.2">
      <c r="B25" s="65" t="s">
        <v>114</v>
      </c>
      <c r="C25" s="46">
        <v>0</v>
      </c>
      <c r="D25" s="47">
        <v>1</v>
      </c>
      <c r="E25" s="47">
        <v>4</v>
      </c>
      <c r="F25" s="47">
        <v>7</v>
      </c>
      <c r="G25" s="48">
        <v>3</v>
      </c>
      <c r="U25" s="65" t="s">
        <v>115</v>
      </c>
      <c r="V25" s="46">
        <v>3</v>
      </c>
      <c r="W25" s="47">
        <v>2</v>
      </c>
      <c r="X25" s="47">
        <v>3</v>
      </c>
      <c r="Y25" s="47">
        <v>5</v>
      </c>
      <c r="Z25" s="48">
        <v>14</v>
      </c>
    </row>
    <row r="26" spans="2:37" ht="12" customHeight="1" x14ac:dyDescent="0.2">
      <c r="B26" s="65" t="s">
        <v>116</v>
      </c>
      <c r="C26" s="43">
        <v>0</v>
      </c>
      <c r="D26" s="44">
        <v>0</v>
      </c>
      <c r="E26" s="44">
        <v>1</v>
      </c>
      <c r="F26" s="44">
        <v>0</v>
      </c>
      <c r="G26" s="45">
        <v>1</v>
      </c>
      <c r="U26" s="65" t="s">
        <v>117</v>
      </c>
      <c r="V26" s="43">
        <v>0</v>
      </c>
      <c r="W26" s="44">
        <v>0</v>
      </c>
      <c r="X26" s="44">
        <v>0</v>
      </c>
      <c r="Y26" s="44">
        <v>0</v>
      </c>
      <c r="Z26" s="45">
        <v>0</v>
      </c>
    </row>
    <row r="27" spans="2:37" ht="12" customHeight="1" x14ac:dyDescent="0.2">
      <c r="B27" s="19" t="s">
        <v>118</v>
      </c>
      <c r="C27" s="134">
        <v>42</v>
      </c>
      <c r="D27" s="135">
        <v>35</v>
      </c>
      <c r="E27" s="135">
        <v>52</v>
      </c>
      <c r="F27" s="135">
        <v>51</v>
      </c>
      <c r="G27" s="136">
        <v>43</v>
      </c>
      <c r="U27" s="19" t="s">
        <v>118</v>
      </c>
      <c r="V27" s="134">
        <v>28</v>
      </c>
      <c r="W27" s="135">
        <v>16</v>
      </c>
      <c r="X27" s="135">
        <v>30</v>
      </c>
      <c r="Y27" s="135">
        <v>26</v>
      </c>
      <c r="Z27" s="136">
        <v>31</v>
      </c>
    </row>
    <row r="29" spans="2:37" ht="12" customHeight="1" x14ac:dyDescent="0.2">
      <c r="B29" s="65" t="s">
        <v>124</v>
      </c>
      <c r="C29" s="40">
        <v>42</v>
      </c>
      <c r="D29" s="41">
        <v>35</v>
      </c>
      <c r="E29" s="41">
        <v>49</v>
      </c>
      <c r="F29" s="41">
        <v>46</v>
      </c>
      <c r="G29" s="42">
        <v>39</v>
      </c>
      <c r="U29" s="65" t="s">
        <v>125</v>
      </c>
      <c r="V29" s="40">
        <v>26</v>
      </c>
      <c r="W29" s="41">
        <v>15</v>
      </c>
      <c r="X29" s="41">
        <v>27</v>
      </c>
      <c r="Y29" s="41">
        <v>23</v>
      </c>
      <c r="Z29" s="42">
        <v>21</v>
      </c>
    </row>
    <row r="30" spans="2:37" ht="12" customHeight="1" x14ac:dyDescent="0.2">
      <c r="B30" s="144">
        <v>0.02</v>
      </c>
      <c r="C30" s="43">
        <v>0</v>
      </c>
      <c r="D30" s="44">
        <v>0</v>
      </c>
      <c r="E30" s="44">
        <v>2</v>
      </c>
      <c r="F30" s="44">
        <v>5</v>
      </c>
      <c r="G30" s="45">
        <v>3</v>
      </c>
      <c r="U30" s="144">
        <v>0.2</v>
      </c>
      <c r="V30" s="43">
        <v>2</v>
      </c>
      <c r="W30" s="44">
        <v>1</v>
      </c>
      <c r="X30" s="44">
        <v>3</v>
      </c>
      <c r="Y30" s="44">
        <v>3</v>
      </c>
      <c r="Z30" s="45">
        <v>10</v>
      </c>
    </row>
    <row r="31" spans="2:37" ht="12" customHeight="1" x14ac:dyDescent="0.2">
      <c r="B31" s="65" t="s">
        <v>126</v>
      </c>
      <c r="C31" s="49">
        <v>0</v>
      </c>
      <c r="D31" s="50">
        <v>0</v>
      </c>
      <c r="E31" s="50">
        <v>1</v>
      </c>
      <c r="F31" s="50">
        <v>0</v>
      </c>
      <c r="G31" s="51">
        <v>1</v>
      </c>
      <c r="U31" s="65" t="s">
        <v>127</v>
      </c>
      <c r="V31" s="49">
        <v>0</v>
      </c>
      <c r="W31" s="50">
        <v>0</v>
      </c>
      <c r="X31" s="50">
        <v>0</v>
      </c>
      <c r="Y31" s="50">
        <v>0</v>
      </c>
      <c r="Z31" s="51">
        <v>0</v>
      </c>
    </row>
    <row r="32" spans="2:37" ht="11.25" x14ac:dyDescent="0.2">
      <c r="B32" s="117">
        <v>45199</v>
      </c>
      <c r="U32" s="117">
        <v>45199</v>
      </c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44CE-536D-40B7-B5A4-5912696C0225}">
  <sheetPr>
    <tabColor theme="2" tint="-0.249977111117893"/>
  </sheetPr>
  <dimension ref="B4:T10"/>
  <sheetViews>
    <sheetView showGridLines="0" zoomScaleNormal="100" workbookViewId="0">
      <selection activeCell="L38" sqref="L38"/>
    </sheetView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4" spans="2:20" ht="11.25" customHeight="1" x14ac:dyDescent="0.2">
      <c r="B4" s="170"/>
    </row>
    <row r="5" spans="2:20" ht="11.25" customHeight="1" x14ac:dyDescent="0.25">
      <c r="B5" s="172"/>
      <c r="C5" s="173" t="s">
        <v>296</v>
      </c>
      <c r="D5" s="173"/>
      <c r="E5" s="173"/>
      <c r="F5" s="173"/>
      <c r="G5" s="173"/>
      <c r="H5" s="173"/>
    </row>
    <row r="6" spans="2:20" ht="11.25" customHeight="1" x14ac:dyDescent="0.2">
      <c r="B6" s="174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77">
        <v>2023</v>
      </c>
    </row>
    <row r="7" spans="2:20" ht="11.25" customHeight="1" x14ac:dyDescent="0.2">
      <c r="B7" s="175" t="s">
        <v>27</v>
      </c>
      <c r="C7" s="178">
        <v>13.944892893068999</v>
      </c>
      <c r="D7" s="179">
        <v>21.942186488896002</v>
      </c>
      <c r="E7" s="179">
        <v>15.742610009128002</v>
      </c>
      <c r="F7" s="179">
        <v>15.850175485962998</v>
      </c>
      <c r="G7" s="179">
        <v>21.559067212879931</v>
      </c>
      <c r="H7" s="179">
        <v>25.364588384575004</v>
      </c>
      <c r="I7" s="179">
        <v>20.400420907946003</v>
      </c>
      <c r="J7" s="179">
        <v>34.951644043821993</v>
      </c>
      <c r="K7" s="179">
        <v>33.923229128980012</v>
      </c>
      <c r="L7" s="179">
        <v>37.030186865049004</v>
      </c>
      <c r="M7" s="179">
        <v>37.04064949202423</v>
      </c>
      <c r="N7" s="179">
        <v>24.792540875491504</v>
      </c>
      <c r="O7" s="179">
        <v>90.062740710730978</v>
      </c>
      <c r="P7" s="179">
        <v>59.564324044427508</v>
      </c>
      <c r="Q7" s="179">
        <v>57.606148178430999</v>
      </c>
      <c r="R7" s="180">
        <v>68.097452149736995</v>
      </c>
    </row>
    <row r="8" spans="2:20" ht="11.25" customHeight="1" x14ac:dyDescent="0.2">
      <c r="B8" s="181" t="s">
        <v>28</v>
      </c>
      <c r="C8" s="182">
        <v>34</v>
      </c>
      <c r="D8" s="183">
        <v>36</v>
      </c>
      <c r="E8" s="183">
        <v>33</v>
      </c>
      <c r="F8" s="183">
        <v>34</v>
      </c>
      <c r="G8" s="183">
        <v>42</v>
      </c>
      <c r="H8" s="183">
        <v>49</v>
      </c>
      <c r="I8" s="183">
        <v>57</v>
      </c>
      <c r="J8" s="183">
        <v>44</v>
      </c>
      <c r="K8" s="183">
        <v>75</v>
      </c>
      <c r="L8" s="183">
        <v>65</v>
      </c>
      <c r="M8" s="183">
        <v>67</v>
      </c>
      <c r="N8" s="183">
        <v>56</v>
      </c>
      <c r="O8" s="183">
        <v>91</v>
      </c>
      <c r="P8" s="183">
        <v>123</v>
      </c>
      <c r="Q8" s="183">
        <v>113</v>
      </c>
      <c r="R8" s="184">
        <v>39</v>
      </c>
    </row>
    <row r="9" spans="2:20" ht="11.25" customHeight="1" x14ac:dyDescent="0.2">
      <c r="B9" s="117">
        <v>45199</v>
      </c>
      <c r="N9" s="185"/>
      <c r="O9" s="185"/>
      <c r="P9" s="185"/>
      <c r="Q9" s="185"/>
      <c r="R9" s="185"/>
      <c r="S9" s="185"/>
      <c r="T9" s="185"/>
    </row>
    <row r="10" spans="2:20" ht="11.25" customHeight="1" x14ac:dyDescent="0.2">
      <c r="N10" s="185"/>
      <c r="O10" s="185"/>
      <c r="P10" s="185"/>
      <c r="Q10" s="185"/>
      <c r="R10" s="185"/>
      <c r="S10" s="185"/>
      <c r="T10" s="185"/>
    </row>
  </sheetData>
  <pageMargins left="0.7" right="0.7" top="0.75" bottom="0.75" header="0.3" footer="0.3"/>
  <pageSetup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C49F-08F7-4539-A243-5491CB7CBB76}">
  <sheetPr>
    <tabColor theme="2" tint="-0.249977111117893"/>
  </sheetPr>
  <dimension ref="A1:AO115"/>
  <sheetViews>
    <sheetView showGridLines="0" zoomScaleNormal="100" workbookViewId="0">
      <selection activeCell="U27" sqref="U27"/>
    </sheetView>
  </sheetViews>
  <sheetFormatPr defaultColWidth="11.83203125" defaultRowHeight="11.25" customHeight="1" x14ac:dyDescent="0.2"/>
  <cols>
    <col min="1" max="1" width="3.83203125" style="214" customWidth="1"/>
    <col min="2" max="2" width="24" style="214" bestFit="1" customWidth="1"/>
    <col min="3" max="11" width="11.83203125" style="214" customWidth="1"/>
    <col min="12" max="12" width="12.6640625" style="214" customWidth="1"/>
    <col min="13" max="18" width="11.83203125" style="214" customWidth="1"/>
    <col min="19" max="19" width="9.1640625" style="214" customWidth="1"/>
    <col min="20" max="21" width="11.83203125" style="214"/>
    <col min="22" max="22" width="18.6640625" style="214" bestFit="1" customWidth="1"/>
    <col min="23" max="16384" width="11.83203125" style="214"/>
  </cols>
  <sheetData>
    <row r="1" spans="1:40" ht="12" customHeight="1" x14ac:dyDescent="0.2">
      <c r="A1" s="214" t="s">
        <v>29</v>
      </c>
    </row>
    <row r="2" spans="1:40" ht="12" customHeight="1" x14ac:dyDescent="0.2"/>
    <row r="3" spans="1:40" ht="12" customHeight="1" x14ac:dyDescent="0.2"/>
    <row r="4" spans="1:40" ht="12" customHeight="1" x14ac:dyDescent="0.2"/>
    <row r="5" spans="1:40" ht="12" customHeight="1" x14ac:dyDescent="0.2">
      <c r="C5" s="215" t="s">
        <v>315</v>
      </c>
      <c r="V5" s="271"/>
      <c r="W5" s="272" t="s">
        <v>316</v>
      </c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3"/>
      <c r="AN5" s="273"/>
    </row>
    <row r="6" spans="1:40" ht="12" customHeight="1" x14ac:dyDescent="0.2">
      <c r="B6" s="216"/>
      <c r="C6" s="217">
        <v>2006</v>
      </c>
      <c r="D6" s="218">
        <v>2007</v>
      </c>
      <c r="E6" s="218">
        <v>2008</v>
      </c>
      <c r="F6" s="218">
        <v>2009</v>
      </c>
      <c r="G6" s="218">
        <v>2010</v>
      </c>
      <c r="H6" s="218">
        <v>2011</v>
      </c>
      <c r="I6" s="218">
        <v>2012</v>
      </c>
      <c r="J6" s="218">
        <v>2013</v>
      </c>
      <c r="K6" s="218">
        <v>2014</v>
      </c>
      <c r="L6" s="218">
        <v>2015</v>
      </c>
      <c r="M6" s="218">
        <v>2016</v>
      </c>
      <c r="N6" s="218">
        <v>2017</v>
      </c>
      <c r="O6" s="218">
        <v>2018</v>
      </c>
      <c r="P6" s="218">
        <v>2019</v>
      </c>
      <c r="Q6" s="218">
        <v>2020</v>
      </c>
      <c r="R6" s="218">
        <v>2021</v>
      </c>
      <c r="S6" s="218">
        <v>2022</v>
      </c>
      <c r="T6" s="219">
        <v>2023</v>
      </c>
      <c r="V6" s="273"/>
      <c r="W6" s="277">
        <v>2006</v>
      </c>
      <c r="X6" s="318">
        <v>2007</v>
      </c>
      <c r="Y6" s="318">
        <v>2008</v>
      </c>
      <c r="Z6" s="318">
        <v>2009</v>
      </c>
      <c r="AA6" s="318">
        <v>2010</v>
      </c>
      <c r="AB6" s="318">
        <v>2011</v>
      </c>
      <c r="AC6" s="318">
        <v>2012</v>
      </c>
      <c r="AD6" s="318">
        <v>2013</v>
      </c>
      <c r="AE6" s="318">
        <v>2014</v>
      </c>
      <c r="AF6" s="318">
        <v>2015</v>
      </c>
      <c r="AG6" s="318">
        <v>2016</v>
      </c>
      <c r="AH6" s="318">
        <v>2017</v>
      </c>
      <c r="AI6" s="318">
        <v>2018</v>
      </c>
      <c r="AJ6" s="318">
        <v>2019</v>
      </c>
      <c r="AK6" s="318">
        <v>2020</v>
      </c>
      <c r="AL6" s="318">
        <v>2021</v>
      </c>
      <c r="AM6" s="318">
        <v>2022</v>
      </c>
      <c r="AN6" s="319">
        <v>2023</v>
      </c>
    </row>
    <row r="7" spans="1:40" ht="12" customHeight="1" x14ac:dyDescent="0.2">
      <c r="B7" s="220" t="s">
        <v>30</v>
      </c>
      <c r="C7" s="221">
        <v>40.058828128754286</v>
      </c>
      <c r="D7" s="222">
        <v>34.645916904278224</v>
      </c>
      <c r="E7" s="222">
        <v>41.467286964410185</v>
      </c>
      <c r="F7" s="222">
        <v>41.671668822240441</v>
      </c>
      <c r="G7" s="222">
        <v>49.66849026390274</v>
      </c>
      <c r="H7" s="222">
        <v>54.56362975309036</v>
      </c>
      <c r="I7" s="222">
        <v>61.401448733296483</v>
      </c>
      <c r="J7" s="222">
        <v>74.287441363178445</v>
      </c>
      <c r="K7" s="222">
        <v>72.39567377069281</v>
      </c>
      <c r="L7" s="222">
        <v>83.521580830710846</v>
      </c>
      <c r="M7" s="222">
        <v>112.21790000870205</v>
      </c>
      <c r="N7" s="222">
        <v>116.57926563069876</v>
      </c>
      <c r="O7" s="222">
        <v>144.53044793935868</v>
      </c>
      <c r="P7" s="222">
        <v>152.38204433652351</v>
      </c>
      <c r="Q7" s="222">
        <v>169.10721720623502</v>
      </c>
      <c r="R7" s="222">
        <v>154.30848214101027</v>
      </c>
      <c r="S7" s="222">
        <v>199.55819664275677</v>
      </c>
      <c r="T7" s="223">
        <v>202.74246089610219</v>
      </c>
      <c r="V7" s="277" t="s">
        <v>46</v>
      </c>
      <c r="W7" s="224">
        <v>40.058828128754286</v>
      </c>
      <c r="X7" s="225">
        <v>34.645916904278224</v>
      </c>
      <c r="Y7" s="225">
        <v>41.467286964410185</v>
      </c>
      <c r="Z7" s="225">
        <v>41.671668822240441</v>
      </c>
      <c r="AA7" s="225">
        <v>49.66849026390274</v>
      </c>
      <c r="AB7" s="225">
        <v>54.56362975309036</v>
      </c>
      <c r="AC7" s="225">
        <v>61.401448733296483</v>
      </c>
      <c r="AD7" s="225">
        <v>74.287441363178445</v>
      </c>
      <c r="AE7" s="225">
        <v>72.39567377069281</v>
      </c>
      <c r="AF7" s="225">
        <v>83.521580830710846</v>
      </c>
      <c r="AG7" s="225">
        <v>112.21790000870205</v>
      </c>
      <c r="AH7" s="225">
        <v>116.57926563069876</v>
      </c>
      <c r="AI7" s="225">
        <v>144.53044793935868</v>
      </c>
      <c r="AJ7" s="225">
        <v>152.38204433652351</v>
      </c>
      <c r="AK7" s="225">
        <v>169.10721720623502</v>
      </c>
      <c r="AL7" s="225">
        <v>154.30848214101027</v>
      </c>
      <c r="AM7" s="225">
        <v>199.55819664275677</v>
      </c>
      <c r="AN7" s="226">
        <v>202.74246089610219</v>
      </c>
    </row>
    <row r="8" spans="1:40" ht="12" customHeight="1" x14ac:dyDescent="0.2">
      <c r="B8" s="227" t="s">
        <v>317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V8" s="278" t="s">
        <v>330</v>
      </c>
      <c r="W8" s="229">
        <v>23.606389197827145</v>
      </c>
      <c r="X8" s="230">
        <v>37.315022129082656</v>
      </c>
      <c r="Y8" s="230">
        <v>45.315395962808402</v>
      </c>
      <c r="Z8" s="230">
        <v>49.839842638250801</v>
      </c>
      <c r="AA8" s="230">
        <v>66.00435817900501</v>
      </c>
      <c r="AB8" s="230">
        <v>76.693667716684558</v>
      </c>
      <c r="AC8" s="230">
        <v>90.97994634199155</v>
      </c>
      <c r="AD8" s="230">
        <v>93.629666500643879</v>
      </c>
      <c r="AE8" s="230">
        <v>97.437602152441258</v>
      </c>
      <c r="AF8" s="230">
        <v>98.840308604993524</v>
      </c>
      <c r="AG8" s="230">
        <v>99.601530560606193</v>
      </c>
      <c r="AH8" s="230">
        <v>104.55280680282941</v>
      </c>
      <c r="AI8" s="230">
        <v>122.92864787929024</v>
      </c>
      <c r="AJ8" s="230">
        <v>141.40091591038748</v>
      </c>
      <c r="AK8" s="230">
        <v>167.84121108413939</v>
      </c>
      <c r="AL8" s="230">
        <v>262.1985432492595</v>
      </c>
      <c r="AM8" s="230">
        <v>278.04499048521529</v>
      </c>
      <c r="AN8" s="231">
        <v>287.62659544528037</v>
      </c>
    </row>
    <row r="9" spans="1:40" ht="12" customHeight="1" x14ac:dyDescent="0.2">
      <c r="V9" s="279" t="s">
        <v>33</v>
      </c>
      <c r="W9" s="232">
        <v>63.665217326581427</v>
      </c>
      <c r="X9" s="233">
        <v>71.960939033360887</v>
      </c>
      <c r="Y9" s="233">
        <v>86.782682927218588</v>
      </c>
      <c r="Z9" s="233">
        <v>91.511511460491249</v>
      </c>
      <c r="AA9" s="233">
        <v>115.67284844290775</v>
      </c>
      <c r="AB9" s="233">
        <v>131.25729746977493</v>
      </c>
      <c r="AC9" s="233">
        <v>152.38139507528803</v>
      </c>
      <c r="AD9" s="233">
        <v>167.91710786382231</v>
      </c>
      <c r="AE9" s="233">
        <v>169.83327592313407</v>
      </c>
      <c r="AF9" s="233">
        <v>182.36188943570437</v>
      </c>
      <c r="AG9" s="233">
        <v>211.81943056930822</v>
      </c>
      <c r="AH9" s="233">
        <v>221.13207243352815</v>
      </c>
      <c r="AI9" s="233">
        <v>267.4590958186489</v>
      </c>
      <c r="AJ9" s="233">
        <v>293.78296024691099</v>
      </c>
      <c r="AK9" s="233">
        <v>336.94842829037441</v>
      </c>
      <c r="AL9" s="233">
        <v>416.50702539026975</v>
      </c>
      <c r="AM9" s="233">
        <v>477.60318712797209</v>
      </c>
      <c r="AN9" s="234">
        <v>490.36905634138259</v>
      </c>
    </row>
    <row r="10" spans="1:40" ht="12" customHeight="1" x14ac:dyDescent="0.2">
      <c r="M10" s="235"/>
      <c r="V10" s="227" t="s">
        <v>317</v>
      </c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</row>
    <row r="11" spans="1:40" ht="12" customHeight="1" x14ac:dyDescent="0.2">
      <c r="C11" s="236"/>
      <c r="D11" s="235">
        <v>2016</v>
      </c>
      <c r="E11" s="235">
        <v>2017</v>
      </c>
      <c r="F11" s="235">
        <v>2018</v>
      </c>
      <c r="G11" s="235">
        <v>2019</v>
      </c>
      <c r="H11" s="235">
        <v>2020</v>
      </c>
      <c r="I11" s="235">
        <v>2021</v>
      </c>
      <c r="J11" s="235">
        <v>2022</v>
      </c>
      <c r="K11" s="235">
        <v>2023</v>
      </c>
      <c r="L11" s="235" t="s">
        <v>34</v>
      </c>
      <c r="M11" s="321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</row>
    <row r="12" spans="1:40" ht="12" customHeight="1" x14ac:dyDescent="0.2">
      <c r="C12" s="238">
        <v>2006</v>
      </c>
      <c r="D12" s="235"/>
      <c r="E12" s="322"/>
      <c r="F12" s="322"/>
      <c r="G12" s="322"/>
      <c r="H12" s="322"/>
      <c r="I12" s="322"/>
      <c r="J12" s="322"/>
      <c r="K12" s="322"/>
      <c r="L12" s="239">
        <v>40.058828128754286</v>
      </c>
      <c r="M12" s="321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</row>
    <row r="13" spans="1:40" ht="12" customHeight="1" x14ac:dyDescent="0.2">
      <c r="C13" s="238">
        <v>2007</v>
      </c>
      <c r="D13" s="235"/>
      <c r="E13" s="322"/>
      <c r="F13" s="322"/>
      <c r="G13" s="322"/>
      <c r="H13" s="322"/>
      <c r="I13" s="322"/>
      <c r="J13" s="322"/>
      <c r="K13" s="322"/>
      <c r="L13" s="239">
        <v>34.645916904278224</v>
      </c>
      <c r="M13" s="321"/>
      <c r="V13" s="273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73"/>
      <c r="AK13" s="273"/>
      <c r="AL13" s="273"/>
      <c r="AM13" s="273"/>
      <c r="AN13" s="273"/>
    </row>
    <row r="14" spans="1:40" ht="12" customHeight="1" x14ac:dyDescent="0.2">
      <c r="C14" s="238">
        <v>2008</v>
      </c>
      <c r="D14" s="235"/>
      <c r="E14" s="322"/>
      <c r="F14" s="322"/>
      <c r="G14" s="322"/>
      <c r="H14" s="322"/>
      <c r="I14" s="322"/>
      <c r="J14" s="322"/>
      <c r="K14" s="322"/>
      <c r="L14" s="239">
        <v>41.467286964410185</v>
      </c>
      <c r="M14" s="321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</row>
    <row r="15" spans="1:40" ht="12" customHeight="1" x14ac:dyDescent="0.2">
      <c r="C15" s="238">
        <v>2009</v>
      </c>
      <c r="D15" s="235"/>
      <c r="E15" s="322"/>
      <c r="F15" s="322"/>
      <c r="G15" s="322"/>
      <c r="H15" s="322"/>
      <c r="I15" s="322"/>
      <c r="J15" s="322"/>
      <c r="K15" s="322"/>
      <c r="L15" s="239">
        <v>41.671668822240441</v>
      </c>
      <c r="M15" s="321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</row>
    <row r="16" spans="1:40" ht="12" customHeight="1" x14ac:dyDescent="0.2">
      <c r="C16" s="238">
        <v>2010</v>
      </c>
      <c r="D16" s="235"/>
      <c r="E16" s="322"/>
      <c r="F16" s="322"/>
      <c r="G16" s="322"/>
      <c r="H16" s="322"/>
      <c r="I16" s="322"/>
      <c r="J16" s="322"/>
      <c r="K16" s="322"/>
      <c r="L16" s="239">
        <v>49.66849026390274</v>
      </c>
      <c r="M16" s="321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</row>
    <row r="17" spans="3:41" ht="12" customHeight="1" x14ac:dyDescent="0.2">
      <c r="C17" s="238">
        <v>2011</v>
      </c>
      <c r="D17" s="235"/>
      <c r="E17" s="322"/>
      <c r="F17" s="322"/>
      <c r="G17" s="322"/>
      <c r="H17" s="322"/>
      <c r="I17" s="322"/>
      <c r="J17" s="322"/>
      <c r="K17" s="322"/>
      <c r="L17" s="239">
        <v>54.56362975309036</v>
      </c>
      <c r="M17" s="321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</row>
    <row r="18" spans="3:41" ht="12" customHeight="1" x14ac:dyDescent="0.2">
      <c r="C18" s="238">
        <v>2012</v>
      </c>
      <c r="D18" s="235"/>
      <c r="E18" s="322"/>
      <c r="F18" s="322"/>
      <c r="G18" s="322"/>
      <c r="H18" s="322"/>
      <c r="I18" s="322"/>
      <c r="J18" s="322"/>
      <c r="K18" s="322"/>
      <c r="L18" s="239">
        <v>61.401448733296483</v>
      </c>
      <c r="M18" s="321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</row>
    <row r="19" spans="3:41" ht="12" customHeight="1" x14ac:dyDescent="0.2">
      <c r="C19" s="238">
        <v>2013</v>
      </c>
      <c r="D19" s="235"/>
      <c r="E19" s="322"/>
      <c r="F19" s="322"/>
      <c r="G19" s="322"/>
      <c r="H19" s="322"/>
      <c r="I19" s="322"/>
      <c r="J19" s="322"/>
      <c r="K19" s="322"/>
      <c r="L19" s="239">
        <v>74.287441363178445</v>
      </c>
      <c r="M19" s="321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</row>
    <row r="20" spans="3:41" ht="12" customHeight="1" x14ac:dyDescent="0.2">
      <c r="C20" s="238">
        <v>2014</v>
      </c>
      <c r="D20" s="235"/>
      <c r="E20" s="322"/>
      <c r="F20" s="322"/>
      <c r="G20" s="322"/>
      <c r="H20" s="322"/>
      <c r="I20" s="322"/>
      <c r="J20" s="322"/>
      <c r="K20" s="322"/>
      <c r="L20" s="239">
        <v>72.39567377069281</v>
      </c>
      <c r="M20" s="321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</row>
    <row r="21" spans="3:41" ht="12" customHeight="1" x14ac:dyDescent="0.2">
      <c r="C21" s="238">
        <v>2015</v>
      </c>
      <c r="D21" s="235"/>
      <c r="E21" s="322"/>
      <c r="F21" s="322"/>
      <c r="G21" s="322"/>
      <c r="H21" s="322"/>
      <c r="I21" s="322"/>
      <c r="J21" s="322"/>
      <c r="K21" s="322"/>
      <c r="L21" s="239">
        <v>83.521580830710846</v>
      </c>
      <c r="M21" s="321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</row>
    <row r="22" spans="3:41" ht="12" customHeight="1" x14ac:dyDescent="0.2">
      <c r="C22" s="238">
        <v>2016</v>
      </c>
      <c r="D22" s="235"/>
      <c r="E22" s="239"/>
      <c r="F22" s="239"/>
      <c r="G22" s="239"/>
      <c r="H22" s="239"/>
      <c r="I22" s="239"/>
      <c r="J22" s="239"/>
      <c r="K22" s="239"/>
      <c r="L22" s="239">
        <v>112.21790000870205</v>
      </c>
      <c r="M22" s="321"/>
      <c r="N22" s="240"/>
      <c r="O22" s="240"/>
      <c r="P22" s="240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</row>
    <row r="23" spans="3:41" ht="12" customHeight="1" x14ac:dyDescent="0.2">
      <c r="C23" s="236">
        <v>2017</v>
      </c>
      <c r="D23" s="241"/>
      <c r="E23" s="239"/>
      <c r="F23" s="239"/>
      <c r="G23" s="239"/>
      <c r="H23" s="239"/>
      <c r="I23" s="239"/>
      <c r="J23" s="239"/>
      <c r="K23" s="239"/>
      <c r="L23" s="239">
        <v>116.57926563069876</v>
      </c>
      <c r="M23" s="321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</row>
    <row r="24" spans="3:41" ht="12" customHeight="1" x14ac:dyDescent="0.2">
      <c r="C24" s="236">
        <v>2018</v>
      </c>
      <c r="D24" s="241"/>
      <c r="L24" s="239">
        <v>144.53044793935868</v>
      </c>
      <c r="M24" s="321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</row>
    <row r="25" spans="3:41" ht="12" customHeight="1" x14ac:dyDescent="0.2">
      <c r="C25" s="236">
        <v>2019</v>
      </c>
      <c r="D25" s="241"/>
      <c r="L25" s="239">
        <v>152.38204433652351</v>
      </c>
      <c r="M25" s="321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</row>
    <row r="26" spans="3:41" ht="12" customHeight="1" x14ac:dyDescent="0.2">
      <c r="C26" s="214">
        <v>2020</v>
      </c>
      <c r="D26" s="241"/>
      <c r="L26" s="239">
        <v>169.10721720623502</v>
      </c>
      <c r="M26" s="321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</row>
    <row r="27" spans="3:41" ht="12" customHeight="1" x14ac:dyDescent="0.2">
      <c r="C27" s="214">
        <v>2021</v>
      </c>
      <c r="D27" s="241"/>
      <c r="L27" s="239">
        <v>154.30848214101027</v>
      </c>
      <c r="M27" s="321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N27" s="273"/>
    </row>
    <row r="28" spans="3:41" ht="12" customHeight="1" x14ac:dyDescent="0.2">
      <c r="C28" s="214">
        <v>2022</v>
      </c>
      <c r="D28" s="242"/>
      <c r="E28" s="322"/>
      <c r="F28" s="322"/>
      <c r="G28" s="322"/>
      <c r="H28" s="322"/>
      <c r="I28" s="322"/>
      <c r="J28" s="322"/>
      <c r="K28" s="322"/>
      <c r="L28" s="239">
        <v>199.55819664275677</v>
      </c>
      <c r="M28" s="321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</row>
    <row r="29" spans="3:41" ht="12" customHeight="1" x14ac:dyDescent="0.2">
      <c r="C29" s="214">
        <v>2023</v>
      </c>
      <c r="D29" s="214">
        <v>11.24313378731677</v>
      </c>
      <c r="E29" s="214">
        <v>5.9792789207734733</v>
      </c>
      <c r="F29" s="214">
        <v>15.050882300146121</v>
      </c>
      <c r="G29" s="214">
        <v>8.139358397093666</v>
      </c>
      <c r="H29" s="214">
        <v>21.668016110120568</v>
      </c>
      <c r="I29" s="214">
        <v>27.35782753481277</v>
      </c>
      <c r="J29" s="214">
        <v>46.765892862743613</v>
      </c>
      <c r="K29" s="214">
        <v>66.538070983095182</v>
      </c>
      <c r="L29" s="239">
        <v>202.74246089610219</v>
      </c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</row>
    <row r="30" spans="3:41" ht="12" customHeight="1" x14ac:dyDescent="0.2">
      <c r="C30" s="2"/>
      <c r="D30" s="2"/>
      <c r="E30" s="2"/>
      <c r="F30" s="2"/>
      <c r="G30" s="2"/>
      <c r="H30" s="2"/>
      <c r="I30" s="2"/>
      <c r="J30" s="2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</row>
    <row r="31" spans="3:41" ht="12" customHeight="1" x14ac:dyDescent="0.2">
      <c r="C31"/>
      <c r="D31"/>
      <c r="E31"/>
      <c r="F31"/>
      <c r="G31"/>
      <c r="H31"/>
      <c r="I31"/>
      <c r="J31"/>
      <c r="O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3"/>
      <c r="AN31" s="273"/>
    </row>
    <row r="32" spans="3:41" ht="12" customHeight="1" x14ac:dyDescent="0.2">
      <c r="C32" s="215" t="s">
        <v>318</v>
      </c>
      <c r="V32" s="273"/>
      <c r="W32" s="272" t="s">
        <v>319</v>
      </c>
      <c r="X32" s="273"/>
      <c r="Y32" s="273"/>
      <c r="Z32" s="28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</row>
    <row r="33" spans="2:41" ht="12" customHeight="1" x14ac:dyDescent="0.2">
      <c r="B33" s="216"/>
      <c r="C33" s="243">
        <v>2016</v>
      </c>
      <c r="D33" s="243">
        <v>2017</v>
      </c>
      <c r="E33" s="243">
        <v>2018</v>
      </c>
      <c r="F33" s="243">
        <v>2019</v>
      </c>
      <c r="G33" s="243">
        <v>2020</v>
      </c>
      <c r="H33" s="243">
        <v>2021</v>
      </c>
      <c r="I33" s="243">
        <v>2022</v>
      </c>
      <c r="J33" s="244">
        <v>2023</v>
      </c>
      <c r="V33" s="284"/>
      <c r="W33" s="274">
        <v>2006</v>
      </c>
      <c r="X33" s="275">
        <v>2007</v>
      </c>
      <c r="Y33" s="275">
        <v>2008</v>
      </c>
      <c r="Z33" s="275">
        <v>2009</v>
      </c>
      <c r="AA33" s="275">
        <v>2010</v>
      </c>
      <c r="AB33" s="275">
        <v>2011</v>
      </c>
      <c r="AC33" s="275">
        <v>2012</v>
      </c>
      <c r="AD33" s="275">
        <v>2013</v>
      </c>
      <c r="AE33" s="275">
        <v>2014</v>
      </c>
      <c r="AF33" s="275">
        <v>2015</v>
      </c>
      <c r="AG33" s="275">
        <v>2016</v>
      </c>
      <c r="AH33" s="275">
        <v>2017</v>
      </c>
      <c r="AI33" s="275">
        <v>2018</v>
      </c>
      <c r="AJ33" s="275">
        <v>2019</v>
      </c>
      <c r="AK33" s="275">
        <v>2020</v>
      </c>
      <c r="AL33" s="275">
        <v>2021</v>
      </c>
      <c r="AM33" s="275">
        <v>2022</v>
      </c>
      <c r="AN33" s="276">
        <v>2023</v>
      </c>
      <c r="AO33" s="273"/>
    </row>
    <row r="34" spans="2:41" ht="12" customHeight="1" x14ac:dyDescent="0.2">
      <c r="B34" s="245" t="s">
        <v>329</v>
      </c>
      <c r="C34" s="246">
        <v>0.39829664185605435</v>
      </c>
      <c r="D34" s="246">
        <v>0.2675842263837156</v>
      </c>
      <c r="E34" s="246">
        <v>0.41628293613097583</v>
      </c>
      <c r="F34" s="246">
        <v>0.39645571594328077</v>
      </c>
      <c r="G34" s="246">
        <v>0.81311727720910187</v>
      </c>
      <c r="H34" s="246">
        <v>1.8330033194357664</v>
      </c>
      <c r="I34" s="246">
        <v>1.8709284065361058</v>
      </c>
      <c r="J34" s="247">
        <v>0.94500128902847358</v>
      </c>
      <c r="V34" s="285" t="s">
        <v>35</v>
      </c>
      <c r="W34" s="286">
        <v>36.486740617134259</v>
      </c>
      <c r="X34" s="287">
        <v>29.615700712166273</v>
      </c>
      <c r="Y34" s="287">
        <v>33.707624946951498</v>
      </c>
      <c r="Z34" s="287">
        <v>30.555796824780444</v>
      </c>
      <c r="AA34" s="287">
        <v>37.704689048342907</v>
      </c>
      <c r="AB34" s="287">
        <v>40.180073954112743</v>
      </c>
      <c r="AC34" s="287">
        <v>49.957196194747574</v>
      </c>
      <c r="AD34" s="287">
        <v>60.580851212650565</v>
      </c>
      <c r="AE34" s="287">
        <v>58.734570701060655</v>
      </c>
      <c r="AF34" s="287">
        <v>63.348690862844137</v>
      </c>
      <c r="AG34" s="287">
        <v>84.850768816802812</v>
      </c>
      <c r="AH34" s="287">
        <v>84.011116242593218</v>
      </c>
      <c r="AI34" s="287">
        <v>107.9606460141256</v>
      </c>
      <c r="AJ34" s="287">
        <v>103.85445871785413</v>
      </c>
      <c r="AK34" s="287">
        <v>123.3904323870705</v>
      </c>
      <c r="AL34" s="287">
        <v>99.414321406830609</v>
      </c>
      <c r="AM34" s="287">
        <v>146.9484349785273</v>
      </c>
      <c r="AN34" s="288">
        <v>140.66179138065152</v>
      </c>
      <c r="AO34" s="273"/>
    </row>
    <row r="35" spans="2:41" ht="12" customHeight="1" x14ac:dyDescent="0.2">
      <c r="B35" s="245" t="s">
        <v>36</v>
      </c>
      <c r="C35" s="248">
        <v>0.66580110617754473</v>
      </c>
      <c r="D35" s="248">
        <v>0.74477204881303705</v>
      </c>
      <c r="E35" s="248">
        <v>0.62214510279714785</v>
      </c>
      <c r="F35" s="248">
        <v>0.2672453197998681</v>
      </c>
      <c r="G35" s="248">
        <v>0.86599307515353119</v>
      </c>
      <c r="H35" s="248">
        <v>2.1938137125711292</v>
      </c>
      <c r="I35" s="248">
        <v>2.0386585978334191</v>
      </c>
      <c r="J35" s="249">
        <v>1.7251177246992528</v>
      </c>
      <c r="V35" s="289" t="s">
        <v>37</v>
      </c>
      <c r="W35" s="290">
        <v>3.247074949635711</v>
      </c>
      <c r="X35" s="291">
        <v>4.5428652366845066</v>
      </c>
      <c r="Y35" s="291">
        <v>6.7876341353665639</v>
      </c>
      <c r="Z35" s="291">
        <v>10.02005577405634</v>
      </c>
      <c r="AA35" s="291">
        <v>10.62286259505805</v>
      </c>
      <c r="AB35" s="291">
        <v>12.216492161165048</v>
      </c>
      <c r="AC35" s="291">
        <v>7.8466816846880656</v>
      </c>
      <c r="AD35" s="291">
        <v>9.6160285498224987</v>
      </c>
      <c r="AE35" s="291">
        <v>9.907329238525806</v>
      </c>
      <c r="AF35" s="291">
        <v>17.489805334536445</v>
      </c>
      <c r="AG35" s="291">
        <v>23.374499704097094</v>
      </c>
      <c r="AH35" s="291">
        <v>25.757747645836208</v>
      </c>
      <c r="AI35" s="291">
        <v>27.580081375130558</v>
      </c>
      <c r="AJ35" s="291">
        <v>37.131699225591241</v>
      </c>
      <c r="AK35" s="291">
        <v>36.372762786613308</v>
      </c>
      <c r="AL35" s="291">
        <v>43.6455081935161</v>
      </c>
      <c r="AM35" s="291">
        <v>32.135970187457332</v>
      </c>
      <c r="AN35" s="292">
        <v>44.85825680736037</v>
      </c>
      <c r="AO35" s="273"/>
    </row>
    <row r="36" spans="2:41" ht="12" customHeight="1" x14ac:dyDescent="0.2">
      <c r="B36" s="245" t="s">
        <v>38</v>
      </c>
      <c r="C36" s="250">
        <v>1.0694948372346957</v>
      </c>
      <c r="D36" s="250">
        <v>0.42451511112373541</v>
      </c>
      <c r="E36" s="250">
        <v>1.6047342154572524</v>
      </c>
      <c r="F36" s="250">
        <v>0.96758942598111886</v>
      </c>
      <c r="G36" s="250">
        <v>0.99014058118958392</v>
      </c>
      <c r="H36" s="250">
        <v>3.3476876442830683</v>
      </c>
      <c r="I36" s="250">
        <v>7.9262849603262904</v>
      </c>
      <c r="J36" s="251">
        <v>2.6326345984601782</v>
      </c>
      <c r="V36" s="293" t="s">
        <v>39</v>
      </c>
      <c r="W36" s="294">
        <v>0.32501256198433459</v>
      </c>
      <c r="X36" s="295">
        <v>0.48735095542746043</v>
      </c>
      <c r="Y36" s="295">
        <v>0.9720278820921141</v>
      </c>
      <c r="Z36" s="295">
        <v>1.0958162234036561</v>
      </c>
      <c r="AA36" s="295">
        <v>1.3409386205017921</v>
      </c>
      <c r="AB36" s="295">
        <v>2.1670636378125288</v>
      </c>
      <c r="AC36" s="295">
        <v>3.5975708538608524</v>
      </c>
      <c r="AD36" s="295">
        <v>4.0905616007053434</v>
      </c>
      <c r="AE36" s="295">
        <v>3.7537738311063924</v>
      </c>
      <c r="AF36" s="295">
        <v>2.6830846333303442</v>
      </c>
      <c r="AG36" s="295">
        <v>3.9926314878021492</v>
      </c>
      <c r="AH36" s="295">
        <v>6.8104017422693932</v>
      </c>
      <c r="AI36" s="295">
        <v>8.989720550102593</v>
      </c>
      <c r="AJ36" s="295">
        <v>11.395886393078019</v>
      </c>
      <c r="AK36" s="295">
        <v>9.3440220325511802</v>
      </c>
      <c r="AL36" s="295">
        <v>11.248652540663423</v>
      </c>
      <c r="AM36" s="295">
        <v>20.473791476772284</v>
      </c>
      <c r="AN36" s="296">
        <v>17.22241270809025</v>
      </c>
      <c r="AO36" s="273"/>
    </row>
    <row r="37" spans="2:41" ht="12" customHeight="1" x14ac:dyDescent="0.2">
      <c r="B37" s="245" t="s">
        <v>40</v>
      </c>
      <c r="C37" s="248">
        <v>9.1095412020484758</v>
      </c>
      <c r="D37" s="248">
        <v>4.5424075344529848</v>
      </c>
      <c r="E37" s="248">
        <v>12.407720045760746</v>
      </c>
      <c r="F37" s="248">
        <v>6.5080679353693975</v>
      </c>
      <c r="G37" s="248">
        <v>18.998765176568348</v>
      </c>
      <c r="H37" s="248">
        <v>19.983322858522808</v>
      </c>
      <c r="I37" s="248">
        <v>34.9300208980478</v>
      </c>
      <c r="J37" s="249">
        <v>61.235317370907289</v>
      </c>
      <c r="V37" s="227" t="s">
        <v>317</v>
      </c>
      <c r="W37" s="273"/>
      <c r="X37" s="273"/>
      <c r="Y37" s="273"/>
      <c r="Z37" s="28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</row>
    <row r="38" spans="2:41" ht="12" customHeight="1" x14ac:dyDescent="0.2">
      <c r="B38" s="252" t="s">
        <v>41</v>
      </c>
      <c r="C38" s="253">
        <v>11.24313378731677</v>
      </c>
      <c r="D38" s="253">
        <v>5.9792789207734733</v>
      </c>
      <c r="E38" s="253">
        <v>15.050882300146121</v>
      </c>
      <c r="F38" s="253">
        <v>8.139358397093666</v>
      </c>
      <c r="G38" s="253">
        <v>21.668016110120568</v>
      </c>
      <c r="H38" s="253">
        <v>27.35782753481277</v>
      </c>
      <c r="I38" s="253">
        <v>46.765892862743613</v>
      </c>
      <c r="J38" s="254">
        <v>66.538070983095182</v>
      </c>
      <c r="V38" s="273"/>
      <c r="W38" s="273"/>
      <c r="X38" s="273"/>
      <c r="Y38" s="273"/>
      <c r="Z38" s="28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</row>
    <row r="39" spans="2:41" ht="12" customHeight="1" x14ac:dyDescent="0.2">
      <c r="B39" s="227" t="s">
        <v>317</v>
      </c>
      <c r="V39" s="273"/>
      <c r="W39" s="273"/>
      <c r="X39" s="273"/>
      <c r="Y39" s="273"/>
      <c r="Z39" s="28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  <c r="AM39" s="273"/>
      <c r="AN39" s="273"/>
      <c r="AO39" s="273"/>
    </row>
    <row r="40" spans="2:41" ht="19.5" customHeight="1" x14ac:dyDescent="0.2">
      <c r="B40"/>
      <c r="C40"/>
      <c r="D40"/>
      <c r="E40"/>
      <c r="F40"/>
      <c r="G40"/>
      <c r="H40"/>
      <c r="I40"/>
      <c r="J40"/>
      <c r="V40" s="273"/>
      <c r="W40" s="273"/>
      <c r="X40" s="273"/>
      <c r="Y40" s="273"/>
      <c r="Z40" s="28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  <c r="AM40" s="273"/>
      <c r="AN40" s="273"/>
      <c r="AO40" s="273"/>
    </row>
    <row r="41" spans="2:41" ht="11.25" customHeight="1" x14ac:dyDescent="0.2">
      <c r="B41"/>
      <c r="C41"/>
      <c r="D41"/>
      <c r="E41"/>
      <c r="F41"/>
      <c r="G41"/>
      <c r="H41"/>
      <c r="I41"/>
      <c r="J41"/>
      <c r="V41" s="273"/>
      <c r="W41" s="273"/>
      <c r="X41" s="273"/>
      <c r="Y41" s="273"/>
      <c r="Z41" s="28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</row>
    <row r="42" spans="2:41" ht="11.25" customHeight="1" x14ac:dyDescent="0.2">
      <c r="B42"/>
      <c r="C42"/>
      <c r="D42"/>
      <c r="E42"/>
      <c r="F42"/>
      <c r="G42"/>
      <c r="H42"/>
      <c r="I42"/>
      <c r="J42"/>
      <c r="V42" s="273"/>
      <c r="W42" s="273"/>
      <c r="X42" s="273"/>
      <c r="Y42" s="273"/>
      <c r="Z42" s="28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  <c r="AO42" s="273"/>
    </row>
    <row r="43" spans="2:41" ht="11.25" customHeight="1" x14ac:dyDescent="0.2">
      <c r="B43"/>
      <c r="C43"/>
      <c r="D43"/>
      <c r="E43"/>
      <c r="F43"/>
      <c r="G43"/>
      <c r="H43"/>
      <c r="I43"/>
      <c r="J43"/>
      <c r="V43" s="273"/>
      <c r="W43" s="273"/>
      <c r="X43" s="273"/>
      <c r="Y43" s="273"/>
      <c r="Z43" s="28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</row>
    <row r="44" spans="2:41" ht="11.25" customHeight="1" x14ac:dyDescent="0.2">
      <c r="B44"/>
      <c r="C44"/>
      <c r="D44"/>
      <c r="E44"/>
      <c r="F44"/>
      <c r="G44"/>
      <c r="H44"/>
      <c r="I44"/>
      <c r="J44"/>
      <c r="V44" s="273"/>
      <c r="W44" s="273"/>
      <c r="X44" s="273"/>
      <c r="Y44" s="273"/>
      <c r="Z44" s="28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  <c r="AO44" s="273"/>
    </row>
    <row r="45" spans="2:41" ht="11.25" customHeight="1" x14ac:dyDescent="0.2">
      <c r="B45"/>
      <c r="C45"/>
      <c r="D45"/>
      <c r="E45"/>
      <c r="F45"/>
      <c r="G45"/>
      <c r="H45"/>
      <c r="I45"/>
      <c r="J45"/>
      <c r="V45" s="273"/>
      <c r="W45" s="273"/>
      <c r="X45" s="273"/>
      <c r="Y45" s="273"/>
      <c r="Z45" s="28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  <c r="AM45" s="273"/>
      <c r="AN45" s="273"/>
      <c r="AO45" s="273"/>
    </row>
    <row r="46" spans="2:41" ht="11.25" customHeight="1" x14ac:dyDescent="0.2">
      <c r="B46"/>
      <c r="C46"/>
      <c r="D46"/>
      <c r="E46"/>
      <c r="F46"/>
      <c r="G46"/>
      <c r="H46"/>
      <c r="I46"/>
      <c r="J46"/>
      <c r="V46" s="273"/>
      <c r="W46" s="273"/>
      <c r="X46" s="273"/>
      <c r="Y46" s="273"/>
      <c r="Z46" s="28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N46" s="273"/>
      <c r="AO46" s="273"/>
    </row>
    <row r="47" spans="2:41" ht="11.25" customHeight="1" x14ac:dyDescent="0.2">
      <c r="B47"/>
      <c r="C47"/>
      <c r="D47"/>
      <c r="E47"/>
      <c r="F47"/>
      <c r="G47"/>
      <c r="H47"/>
      <c r="I47"/>
      <c r="J47"/>
      <c r="V47" s="273"/>
      <c r="W47" s="273"/>
      <c r="X47" s="273"/>
      <c r="Y47" s="273"/>
      <c r="Z47" s="28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  <c r="AO47" s="273"/>
    </row>
    <row r="48" spans="2:41" ht="11.25" customHeight="1" x14ac:dyDescent="0.2">
      <c r="B48"/>
      <c r="C48"/>
      <c r="D48"/>
      <c r="E48"/>
      <c r="F48"/>
      <c r="G48"/>
      <c r="H48"/>
      <c r="I48"/>
      <c r="J48"/>
      <c r="V48" s="273"/>
      <c r="W48" s="273"/>
      <c r="X48" s="273"/>
      <c r="Y48" s="273"/>
      <c r="Z48" s="28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  <c r="AM48" s="273"/>
      <c r="AN48" s="273"/>
      <c r="AO48" s="273"/>
    </row>
    <row r="49" spans="2:41" ht="11.25" customHeight="1" x14ac:dyDescent="0.2">
      <c r="B49"/>
      <c r="C49"/>
      <c r="D49"/>
      <c r="E49"/>
      <c r="F49"/>
      <c r="G49"/>
      <c r="H49"/>
      <c r="I49"/>
      <c r="J49"/>
      <c r="V49" s="273"/>
      <c r="W49" s="273"/>
      <c r="X49" s="273"/>
      <c r="Y49" s="273"/>
      <c r="Z49" s="28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  <c r="AM49" s="273"/>
      <c r="AN49" s="273"/>
      <c r="AO49" s="273"/>
    </row>
    <row r="50" spans="2:41" ht="11.25" customHeight="1" x14ac:dyDescent="0.2">
      <c r="B50"/>
      <c r="C50"/>
      <c r="D50"/>
      <c r="E50"/>
      <c r="F50"/>
      <c r="G50"/>
      <c r="H50"/>
      <c r="I50"/>
      <c r="J50"/>
      <c r="V50" s="273"/>
      <c r="W50" s="273"/>
      <c r="X50" s="273"/>
      <c r="Y50" s="273"/>
      <c r="Z50" s="28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  <c r="AM50" s="273"/>
      <c r="AN50" s="273"/>
      <c r="AO50" s="273"/>
    </row>
    <row r="51" spans="2:41" ht="11.25" customHeight="1" x14ac:dyDescent="0.2"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  <c r="AM51" s="273"/>
      <c r="AN51" s="273"/>
      <c r="AO51" s="273"/>
    </row>
    <row r="52" spans="2:41" ht="11.25" customHeight="1" x14ac:dyDescent="0.2"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</row>
    <row r="53" spans="2:41" ht="11.25" customHeight="1" x14ac:dyDescent="0.2"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  <c r="AM53" s="273"/>
      <c r="AN53" s="273"/>
      <c r="AO53" s="273"/>
    </row>
    <row r="54" spans="2:41" ht="11.25" customHeight="1" x14ac:dyDescent="0.2">
      <c r="B54" s="272" t="s">
        <v>320</v>
      </c>
      <c r="C54" s="297"/>
      <c r="D54" s="298"/>
      <c r="E54" s="298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  <c r="AM54" s="273"/>
      <c r="AN54" s="273"/>
      <c r="AO54" s="273"/>
    </row>
    <row r="55" spans="2:41" ht="11.25" customHeight="1" x14ac:dyDescent="0.2">
      <c r="B55" s="274" t="s">
        <v>42</v>
      </c>
      <c r="C55" s="275" t="s">
        <v>43</v>
      </c>
      <c r="D55" s="275" t="s">
        <v>44</v>
      </c>
      <c r="E55" s="323" t="s">
        <v>45</v>
      </c>
      <c r="F55" s="273"/>
      <c r="G55" s="273"/>
      <c r="H55" s="300"/>
      <c r="I55" s="273"/>
      <c r="J55" s="273"/>
      <c r="K55" s="273"/>
      <c r="L55" s="273"/>
      <c r="M55" s="273"/>
      <c r="N55" s="273"/>
      <c r="O55" s="273"/>
      <c r="P55" s="273"/>
      <c r="Q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  <c r="AM55" s="273"/>
      <c r="AN55" s="273"/>
      <c r="AO55" s="273"/>
    </row>
    <row r="56" spans="2:41" ht="11.25" customHeight="1" x14ac:dyDescent="0.2">
      <c r="B56" s="324">
        <v>1998</v>
      </c>
      <c r="C56" s="261">
        <v>-1.388315607902586</v>
      </c>
      <c r="D56" s="261">
        <v>0.48083221421976408</v>
      </c>
      <c r="E56" s="262">
        <v>-0.90748339368282194</v>
      </c>
      <c r="F56" s="273"/>
      <c r="G56" s="273"/>
      <c r="H56" s="263"/>
      <c r="I56" s="263"/>
      <c r="J56" s="263"/>
      <c r="K56" s="273"/>
      <c r="L56" s="283"/>
      <c r="M56" s="283"/>
      <c r="N56" s="273"/>
      <c r="O56" s="273"/>
      <c r="P56" s="273"/>
      <c r="Q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  <c r="AM56" s="273"/>
      <c r="AN56" s="273"/>
      <c r="AO56" s="273"/>
    </row>
    <row r="57" spans="2:41" ht="11.25" customHeight="1" x14ac:dyDescent="0.2">
      <c r="B57" s="325">
        <v>1999</v>
      </c>
      <c r="C57" s="264">
        <v>-1.817650771619753</v>
      </c>
      <c r="D57" s="264">
        <v>0.98391960234926812</v>
      </c>
      <c r="E57" s="265">
        <v>-0.83373116927048485</v>
      </c>
      <c r="F57" s="273"/>
      <c r="G57" s="273"/>
      <c r="H57" s="263"/>
      <c r="I57" s="263"/>
      <c r="J57" s="263"/>
      <c r="K57" s="273"/>
      <c r="L57" s="283"/>
      <c r="M57" s="283"/>
      <c r="N57" s="273"/>
      <c r="O57" s="273"/>
      <c r="P57" s="273"/>
      <c r="Q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  <c r="AM57" s="273"/>
      <c r="AN57" s="273"/>
      <c r="AO57" s="273"/>
    </row>
    <row r="58" spans="2:41" ht="11.25" customHeight="1" x14ac:dyDescent="0.2">
      <c r="B58" s="324">
        <v>2000</v>
      </c>
      <c r="C58" s="261">
        <v>-2.5283619180286805</v>
      </c>
      <c r="D58" s="261">
        <v>1.4753726140986421</v>
      </c>
      <c r="E58" s="262">
        <v>-1.0529893039300384</v>
      </c>
      <c r="F58" s="273"/>
      <c r="G58" s="273"/>
      <c r="H58" s="263"/>
      <c r="I58" s="263"/>
      <c r="J58" s="263"/>
      <c r="K58" s="273"/>
      <c r="L58" s="283"/>
      <c r="M58" s="283"/>
      <c r="N58" s="273"/>
      <c r="O58" s="273"/>
      <c r="P58" s="273"/>
      <c r="Q58" s="273"/>
      <c r="V58" s="273"/>
      <c r="W58" s="303"/>
      <c r="X58" s="273"/>
      <c r="Y58" s="273"/>
      <c r="Z58" s="273"/>
      <c r="AA58" s="273"/>
      <c r="AB58" s="273"/>
      <c r="AC58" s="273"/>
      <c r="AD58" s="273"/>
      <c r="AE58" s="273"/>
      <c r="AF58" s="273"/>
      <c r="AG58" s="303"/>
      <c r="AH58" s="273"/>
      <c r="AI58" s="273"/>
      <c r="AJ58" s="273"/>
      <c r="AK58" s="273"/>
      <c r="AL58" s="273"/>
      <c r="AM58" s="273"/>
      <c r="AN58" s="273"/>
      <c r="AO58" s="273"/>
    </row>
    <row r="59" spans="2:41" ht="11.25" customHeight="1" x14ac:dyDescent="0.2">
      <c r="B59" s="325">
        <v>2001</v>
      </c>
      <c r="C59" s="264">
        <v>-2.1840991307598214</v>
      </c>
      <c r="D59" s="264">
        <v>1.2179820989063368</v>
      </c>
      <c r="E59" s="265">
        <v>-0.96611703185348463</v>
      </c>
      <c r="F59" s="273"/>
      <c r="G59" s="273"/>
      <c r="H59" s="263"/>
      <c r="I59" s="263"/>
      <c r="J59" s="263"/>
      <c r="K59" s="273"/>
      <c r="L59" s="283"/>
      <c r="M59" s="283"/>
      <c r="N59" s="273"/>
      <c r="O59" s="273"/>
      <c r="P59" s="273"/>
      <c r="Q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  <c r="AM59" s="273"/>
      <c r="AN59" s="273"/>
      <c r="AO59" s="273"/>
    </row>
    <row r="60" spans="2:41" ht="11.25" customHeight="1" x14ac:dyDescent="0.2">
      <c r="B60" s="324">
        <v>2002</v>
      </c>
      <c r="C60" s="261">
        <v>-2.2266246845257758</v>
      </c>
      <c r="D60" s="261">
        <v>1.0086792730788647</v>
      </c>
      <c r="E60" s="262">
        <v>-1.217945411446911</v>
      </c>
      <c r="F60" s="273"/>
      <c r="G60" s="273"/>
      <c r="H60" s="263"/>
      <c r="I60" s="263"/>
      <c r="J60" s="263"/>
      <c r="K60" s="273"/>
      <c r="L60" s="283"/>
      <c r="M60" s="283"/>
      <c r="N60" s="273"/>
      <c r="O60" s="273"/>
      <c r="P60" s="273"/>
      <c r="Q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73"/>
      <c r="AG60" s="273"/>
      <c r="AH60" s="273"/>
      <c r="AI60" s="273"/>
      <c r="AJ60" s="273"/>
      <c r="AK60" s="273"/>
      <c r="AL60" s="273"/>
      <c r="AM60" s="273"/>
      <c r="AN60" s="273"/>
      <c r="AO60" s="273"/>
    </row>
    <row r="61" spans="2:41" ht="11.25" customHeight="1" x14ac:dyDescent="0.2">
      <c r="B61" s="325">
        <v>2003</v>
      </c>
      <c r="C61" s="264">
        <v>-3.228713410140712</v>
      </c>
      <c r="D61" s="264">
        <v>1.4630696219495585</v>
      </c>
      <c r="E61" s="265">
        <v>-1.7656437881911535</v>
      </c>
      <c r="F61" s="273"/>
      <c r="G61" s="273"/>
      <c r="H61" s="263"/>
      <c r="I61" s="263"/>
      <c r="J61" s="263"/>
      <c r="K61" s="273"/>
      <c r="L61" s="283"/>
      <c r="M61" s="283"/>
      <c r="N61" s="273"/>
      <c r="O61" s="273"/>
      <c r="P61" s="273"/>
      <c r="Q61" s="273"/>
      <c r="V61" s="273"/>
      <c r="W61" s="273"/>
      <c r="X61" s="273"/>
      <c r="Y61" s="273"/>
      <c r="Z61" s="273"/>
      <c r="AA61" s="273"/>
      <c r="AB61" s="273"/>
      <c r="AC61" s="273"/>
      <c r="AD61" s="273"/>
      <c r="AE61" s="273"/>
      <c r="AF61" s="273"/>
      <c r="AG61" s="273"/>
      <c r="AH61" s="273"/>
      <c r="AI61" s="273"/>
      <c r="AJ61" s="273"/>
      <c r="AK61" s="273"/>
      <c r="AL61" s="273"/>
      <c r="AM61" s="273"/>
      <c r="AN61" s="273"/>
      <c r="AO61" s="273"/>
    </row>
    <row r="62" spans="2:41" ht="11.25" customHeight="1" x14ac:dyDescent="0.2">
      <c r="B62" s="324">
        <v>2004</v>
      </c>
      <c r="C62" s="261">
        <v>-5.2560070865480739</v>
      </c>
      <c r="D62" s="261">
        <v>3.9280271341726385</v>
      </c>
      <c r="E62" s="262">
        <v>-1.3279799523754354</v>
      </c>
      <c r="F62" s="273"/>
      <c r="G62" s="273"/>
      <c r="H62" s="263"/>
      <c r="I62" s="263"/>
      <c r="J62" s="263"/>
      <c r="K62" s="273"/>
      <c r="L62" s="283"/>
      <c r="M62" s="283"/>
      <c r="N62" s="273"/>
      <c r="O62" s="273"/>
      <c r="P62" s="273"/>
      <c r="Q62" s="273"/>
      <c r="V62" s="273"/>
      <c r="W62" s="273"/>
      <c r="X62" s="273"/>
      <c r="Y62" s="273"/>
      <c r="Z62" s="273"/>
      <c r="AA62" s="273"/>
      <c r="AB62" s="273"/>
      <c r="AC62" s="273"/>
      <c r="AD62" s="273"/>
      <c r="AE62" s="273"/>
      <c r="AF62" s="273"/>
      <c r="AG62" s="273"/>
      <c r="AH62" s="273"/>
      <c r="AI62" s="273"/>
      <c r="AJ62" s="273"/>
      <c r="AK62" s="273"/>
      <c r="AL62" s="273"/>
      <c r="AM62" s="273"/>
      <c r="AN62" s="273"/>
      <c r="AO62" s="273"/>
    </row>
    <row r="63" spans="2:41" ht="11.25" customHeight="1" x14ac:dyDescent="0.2">
      <c r="B63" s="325">
        <v>2005</v>
      </c>
      <c r="C63" s="264">
        <v>-4.5156293128824325</v>
      </c>
      <c r="D63" s="264">
        <v>4.0933423618465259</v>
      </c>
      <c r="E63" s="265">
        <v>-0.42228695103590663</v>
      </c>
      <c r="F63" s="273"/>
      <c r="G63" s="273"/>
      <c r="H63" s="263"/>
      <c r="I63" s="263"/>
      <c r="J63" s="263"/>
      <c r="K63" s="273"/>
      <c r="L63" s="283"/>
      <c r="M63" s="283"/>
      <c r="N63" s="273"/>
      <c r="O63" s="273"/>
      <c r="P63" s="273"/>
      <c r="Q63" s="273"/>
      <c r="V63" s="273"/>
      <c r="W63" s="273"/>
      <c r="X63" s="273"/>
      <c r="Y63" s="273"/>
      <c r="Z63" s="273"/>
      <c r="AA63" s="273"/>
      <c r="AB63" s="273"/>
      <c r="AC63" s="273"/>
      <c r="AD63" s="273"/>
      <c r="AE63" s="273"/>
      <c r="AF63" s="273"/>
      <c r="AG63" s="273"/>
      <c r="AH63" s="273"/>
      <c r="AI63" s="273"/>
      <c r="AJ63" s="273"/>
      <c r="AK63" s="273"/>
      <c r="AL63" s="273"/>
      <c r="AM63" s="273"/>
      <c r="AN63" s="273"/>
      <c r="AO63" s="273"/>
    </row>
    <row r="64" spans="2:41" ht="11.25" customHeight="1" x14ac:dyDescent="0.2">
      <c r="B64" s="324">
        <v>2006</v>
      </c>
      <c r="C64" s="261">
        <v>-10.863334393274192</v>
      </c>
      <c r="D64" s="261">
        <v>7.789546253927905</v>
      </c>
      <c r="E64" s="262">
        <v>-3.0737881393462869</v>
      </c>
      <c r="F64" s="273"/>
      <c r="G64" s="273"/>
      <c r="H64" s="263"/>
      <c r="I64" s="263"/>
      <c r="J64" s="263"/>
      <c r="K64" s="273"/>
      <c r="L64" s="283"/>
      <c r="M64" s="283"/>
      <c r="N64" s="273"/>
      <c r="O64" s="273"/>
      <c r="P64" s="273"/>
      <c r="Q64" s="273"/>
      <c r="V64" s="273"/>
      <c r="W64" s="273"/>
      <c r="X64" s="273"/>
      <c r="Y64" s="273"/>
      <c r="Z64" s="273"/>
      <c r="AA64" s="273"/>
      <c r="AB64" s="273"/>
      <c r="AC64" s="273"/>
      <c r="AD64" s="273"/>
      <c r="AE64" s="273"/>
      <c r="AF64" s="273"/>
      <c r="AG64" s="273"/>
      <c r="AH64" s="273"/>
      <c r="AI64" s="273"/>
      <c r="AJ64" s="273"/>
      <c r="AK64" s="273"/>
      <c r="AL64" s="273"/>
      <c r="AM64" s="273"/>
      <c r="AN64" s="273"/>
      <c r="AO64" s="273"/>
    </row>
    <row r="65" spans="2:41" ht="11.25" customHeight="1" x14ac:dyDescent="0.2">
      <c r="B65" s="325">
        <v>2007</v>
      </c>
      <c r="C65" s="264">
        <v>-16.852364700414821</v>
      </c>
      <c r="D65" s="264">
        <v>10.077662897339502</v>
      </c>
      <c r="E65" s="265">
        <v>-6.7747018030753186</v>
      </c>
      <c r="F65" s="273"/>
      <c r="G65" s="273"/>
      <c r="H65" s="263"/>
      <c r="I65" s="263"/>
      <c r="J65" s="263"/>
      <c r="K65" s="273"/>
      <c r="L65" s="283"/>
      <c r="M65" s="283"/>
      <c r="N65" s="273"/>
      <c r="O65" s="273"/>
      <c r="P65" s="273"/>
      <c r="Q65" s="273"/>
      <c r="V65" s="273"/>
      <c r="W65" s="273"/>
      <c r="X65" s="273"/>
      <c r="Y65" s="273"/>
      <c r="Z65" s="273"/>
      <c r="AA65" s="273"/>
      <c r="AB65" s="273"/>
      <c r="AC65" s="273"/>
      <c r="AD65" s="273"/>
      <c r="AE65" s="273"/>
      <c r="AF65" s="273"/>
      <c r="AG65" s="273"/>
      <c r="AH65" s="273"/>
      <c r="AI65" s="273"/>
      <c r="AJ65" s="273"/>
      <c r="AK65" s="273"/>
      <c r="AL65" s="273"/>
      <c r="AM65" s="273"/>
      <c r="AN65" s="273"/>
      <c r="AO65" s="273"/>
    </row>
    <row r="66" spans="2:41" ht="11.25" customHeight="1" x14ac:dyDescent="0.2">
      <c r="B66" s="324">
        <v>2008</v>
      </c>
      <c r="C66" s="261">
        <v>-17.170941647998568</v>
      </c>
      <c r="D66" s="261">
        <v>4.9211998887721604</v>
      </c>
      <c r="E66" s="262">
        <v>-12.249741759226406</v>
      </c>
      <c r="F66" s="273"/>
      <c r="G66" s="273"/>
      <c r="H66" s="263"/>
      <c r="I66" s="263"/>
      <c r="J66" s="263"/>
      <c r="K66" s="273"/>
      <c r="L66" s="283"/>
      <c r="M66" s="283"/>
      <c r="N66" s="273"/>
      <c r="O66" s="273"/>
      <c r="P66" s="273"/>
      <c r="Q66" s="273"/>
    </row>
    <row r="67" spans="2:41" ht="11.25" customHeight="1" x14ac:dyDescent="0.2">
      <c r="B67" s="325">
        <v>2009</v>
      </c>
      <c r="C67" s="264">
        <v>-9.9493046521235087</v>
      </c>
      <c r="D67" s="264">
        <v>2.8521504739460726</v>
      </c>
      <c r="E67" s="265">
        <v>-7.0971541781774361</v>
      </c>
      <c r="F67" s="273"/>
      <c r="G67" s="273"/>
      <c r="H67" s="263"/>
      <c r="I67" s="263"/>
      <c r="J67" s="263"/>
      <c r="K67" s="273"/>
      <c r="L67" s="283"/>
      <c r="M67" s="283"/>
      <c r="N67" s="273"/>
      <c r="O67" s="273"/>
      <c r="P67" s="273"/>
      <c r="Q67" s="273"/>
    </row>
    <row r="68" spans="2:41" ht="11.25" customHeight="1" x14ac:dyDescent="0.2">
      <c r="B68" s="324">
        <v>2010</v>
      </c>
      <c r="C68" s="261">
        <v>-14.429877610378361</v>
      </c>
      <c r="D68" s="261">
        <v>9.4657390950937845</v>
      </c>
      <c r="E68" s="262">
        <v>-4.9641385152845761</v>
      </c>
      <c r="F68" s="273"/>
      <c r="G68" s="273"/>
      <c r="H68" s="263"/>
      <c r="I68" s="263"/>
      <c r="J68" s="263"/>
      <c r="K68" s="273"/>
      <c r="L68" s="283"/>
      <c r="M68" s="283"/>
      <c r="N68" s="273"/>
      <c r="O68" s="273"/>
      <c r="P68" s="273"/>
      <c r="Q68" s="273"/>
    </row>
    <row r="69" spans="2:41" ht="11.25" customHeight="1" x14ac:dyDescent="0.2">
      <c r="B69" s="325">
        <v>2011</v>
      </c>
      <c r="C69" s="264">
        <v>-17.189636563864564</v>
      </c>
      <c r="D69" s="264">
        <v>14.736264899066045</v>
      </c>
      <c r="E69" s="265">
        <v>-2.4533716647985191</v>
      </c>
      <c r="F69" s="273"/>
      <c r="G69" s="273"/>
      <c r="H69" s="263"/>
      <c r="I69" s="263"/>
      <c r="J69" s="263"/>
      <c r="K69" s="273"/>
      <c r="L69" s="283"/>
      <c r="M69" s="283"/>
      <c r="N69" s="273"/>
      <c r="O69" s="273"/>
      <c r="P69" s="273"/>
      <c r="Q69" s="273"/>
    </row>
    <row r="70" spans="2:41" ht="11.25" customHeight="1" x14ac:dyDescent="0.2">
      <c r="B70" s="324">
        <v>2012</v>
      </c>
      <c r="C70" s="261">
        <v>-20.627455174115561</v>
      </c>
      <c r="D70" s="261">
        <v>16.439608018202524</v>
      </c>
      <c r="E70" s="262">
        <v>-4.1878471559130368</v>
      </c>
      <c r="F70" s="273"/>
      <c r="G70" s="273"/>
      <c r="H70" s="263"/>
      <c r="I70" s="263"/>
      <c r="J70" s="263"/>
      <c r="K70" s="273"/>
      <c r="L70" s="283"/>
      <c r="M70" s="283"/>
      <c r="N70" s="273"/>
      <c r="O70" s="273"/>
      <c r="P70" s="273"/>
      <c r="Q70" s="273"/>
    </row>
    <row r="71" spans="2:41" ht="11.25" customHeight="1" x14ac:dyDescent="0.2">
      <c r="B71" s="325">
        <v>2013</v>
      </c>
      <c r="C71" s="264">
        <v>-15.578094866564788</v>
      </c>
      <c r="D71" s="264">
        <v>20.992236726816976</v>
      </c>
      <c r="E71" s="265">
        <v>5.4141418602521885</v>
      </c>
      <c r="F71" s="273"/>
      <c r="G71" s="273"/>
      <c r="H71" s="263"/>
      <c r="I71" s="263"/>
      <c r="J71" s="263"/>
      <c r="K71" s="273"/>
      <c r="L71" s="283"/>
      <c r="M71" s="283"/>
      <c r="N71" s="273"/>
      <c r="O71" s="273"/>
      <c r="P71" s="273"/>
      <c r="Q71" s="273"/>
    </row>
    <row r="72" spans="2:41" ht="11.25" customHeight="1" x14ac:dyDescent="0.2">
      <c r="B72" s="324">
        <v>2014</v>
      </c>
      <c r="C72" s="261">
        <v>-19.366517527101156</v>
      </c>
      <c r="D72" s="261">
        <v>27.841364075439632</v>
      </c>
      <c r="E72" s="262">
        <v>8.4748465483384763</v>
      </c>
      <c r="F72" s="273"/>
      <c r="G72" s="273"/>
      <c r="H72" s="263"/>
      <c r="I72" s="263"/>
      <c r="J72" s="263"/>
      <c r="K72" s="273"/>
      <c r="L72" s="283"/>
      <c r="M72" s="283"/>
      <c r="N72" s="273"/>
      <c r="O72" s="273"/>
      <c r="P72" s="273"/>
      <c r="Q72" s="273"/>
    </row>
    <row r="73" spans="2:41" ht="11.25" customHeight="1" x14ac:dyDescent="0.2">
      <c r="B73" s="325">
        <v>2015</v>
      </c>
      <c r="C73" s="264">
        <v>-16.494472969943104</v>
      </c>
      <c r="D73" s="264">
        <v>25.651394372121548</v>
      </c>
      <c r="E73" s="265">
        <v>9.156921402178444</v>
      </c>
      <c r="F73" s="273"/>
      <c r="G73" s="273"/>
      <c r="H73" s="263"/>
      <c r="I73" s="263"/>
      <c r="J73" s="263"/>
      <c r="K73" s="273"/>
      <c r="L73" s="283"/>
      <c r="M73" s="283"/>
      <c r="N73" s="273"/>
      <c r="O73" s="273"/>
      <c r="P73" s="273"/>
      <c r="Q73" s="273"/>
    </row>
    <row r="74" spans="2:41" ht="11.25" customHeight="1" x14ac:dyDescent="0.2">
      <c r="B74" s="324">
        <v>2016</v>
      </c>
      <c r="C74" s="261">
        <v>-18.517028586272325</v>
      </c>
      <c r="D74" s="261">
        <v>25.125359128234965</v>
      </c>
      <c r="E74" s="262">
        <v>6.6083305419626406</v>
      </c>
      <c r="F74" s="273"/>
      <c r="G74" s="273"/>
      <c r="H74" s="263"/>
      <c r="I74" s="263"/>
      <c r="J74" s="263"/>
      <c r="K74" s="273"/>
      <c r="L74" s="283"/>
      <c r="M74" s="283"/>
      <c r="N74" s="273"/>
      <c r="O74" s="273"/>
      <c r="P74" s="273"/>
      <c r="Q74" s="273"/>
    </row>
    <row r="75" spans="2:41" ht="11.25" customHeight="1" x14ac:dyDescent="0.2">
      <c r="B75" s="325">
        <v>2017</v>
      </c>
      <c r="C75" s="264">
        <v>-21.75849295795738</v>
      </c>
      <c r="D75" s="264">
        <v>28.621885491588415</v>
      </c>
      <c r="E75" s="265">
        <v>6.8633925336310355</v>
      </c>
      <c r="F75" s="273"/>
      <c r="G75" s="273"/>
      <c r="H75" s="263"/>
      <c r="I75" s="263"/>
      <c r="J75" s="263"/>
      <c r="K75" s="273"/>
      <c r="L75" s="283"/>
      <c r="M75" s="283"/>
      <c r="N75" s="273"/>
      <c r="O75" s="273"/>
      <c r="P75" s="273"/>
      <c r="Q75" s="273"/>
    </row>
    <row r="76" spans="2:41" ht="11.25" customHeight="1" x14ac:dyDescent="0.2">
      <c r="B76" s="324">
        <v>2018</v>
      </c>
      <c r="C76" s="261">
        <v>-34.077705233234532</v>
      </c>
      <c r="D76" s="261">
        <v>32.578415079138416</v>
      </c>
      <c r="E76" s="262">
        <v>-1.4992901540961157</v>
      </c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</row>
    <row r="77" spans="2:41" ht="11.25" customHeight="1" x14ac:dyDescent="0.2">
      <c r="B77" s="304">
        <v>2019</v>
      </c>
      <c r="C77" s="264">
        <v>-34.70282686338399</v>
      </c>
      <c r="D77" s="264">
        <v>27.986279235811555</v>
      </c>
      <c r="E77" s="265">
        <v>-6.7165476275724352</v>
      </c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</row>
    <row r="78" spans="2:41" ht="11.25" customHeight="1" x14ac:dyDescent="0.2">
      <c r="B78" s="324">
        <v>2020</v>
      </c>
      <c r="C78" s="261">
        <v>-35.20564192794572</v>
      </c>
      <c r="D78" s="261">
        <v>27.590590315143984</v>
      </c>
      <c r="E78" s="262">
        <v>-7.6150516128017358</v>
      </c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</row>
    <row r="79" spans="2:41" ht="11.25" customHeight="1" x14ac:dyDescent="0.2">
      <c r="B79" s="304">
        <v>2021</v>
      </c>
      <c r="C79" s="264">
        <v>-61.154998580297686</v>
      </c>
      <c r="D79" s="264">
        <v>51.528129349311463</v>
      </c>
      <c r="E79" s="265">
        <v>-9.6268692309862232</v>
      </c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</row>
    <row r="80" spans="2:41" ht="11.25" customHeight="1" x14ac:dyDescent="0.2">
      <c r="B80" s="324">
        <v>2022</v>
      </c>
      <c r="C80" s="261">
        <v>-51.72864624056924</v>
      </c>
      <c r="D80" s="261">
        <v>49.068100718179018</v>
      </c>
      <c r="E80" s="262">
        <v>-2.6605455223902226</v>
      </c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</row>
    <row r="81" spans="2:18" ht="11.25" customHeight="1" x14ac:dyDescent="0.2">
      <c r="B81" s="320">
        <v>2023</v>
      </c>
      <c r="C81" s="307">
        <v>-9.6707507408602389</v>
      </c>
      <c r="D81" s="307">
        <v>13.030971960118389</v>
      </c>
      <c r="E81" s="308">
        <v>3.3602212192581504</v>
      </c>
      <c r="F81" s="273"/>
      <c r="G81" s="273"/>
      <c r="H81" s="273"/>
      <c r="I81" s="273"/>
      <c r="J81" s="273"/>
      <c r="K81" s="273"/>
      <c r="L81" s="273"/>
      <c r="M81" s="297"/>
      <c r="N81" s="273"/>
      <c r="O81" s="273"/>
      <c r="P81" s="273"/>
      <c r="Q81" s="273"/>
    </row>
    <row r="82" spans="2:18" ht="11.25" customHeight="1" x14ac:dyDescent="0.2">
      <c r="B82" s="273" t="s">
        <v>317</v>
      </c>
      <c r="C82" s="298"/>
      <c r="D82" s="298"/>
      <c r="E82" s="298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</row>
    <row r="83" spans="2:18" ht="11.25" customHeight="1" x14ac:dyDescent="0.2">
      <c r="B83" s="273"/>
      <c r="C83" s="309"/>
      <c r="D83" s="298"/>
      <c r="E83" s="298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</row>
    <row r="84" spans="2:18" ht="11.25" customHeight="1" x14ac:dyDescent="0.2">
      <c r="B84" s="273"/>
      <c r="C84" s="298"/>
      <c r="D84" s="298"/>
      <c r="E84" s="298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</row>
    <row r="85" spans="2:18" ht="11.25" customHeight="1" x14ac:dyDescent="0.2">
      <c r="B85" s="273"/>
      <c r="C85" s="298"/>
      <c r="D85" s="298"/>
      <c r="E85" s="298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</row>
    <row r="86" spans="2:18" ht="11.25" customHeight="1" x14ac:dyDescent="0.25">
      <c r="B86" s="310"/>
      <c r="C86" s="311" t="s">
        <v>321</v>
      </c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1"/>
    </row>
    <row r="87" spans="2:18" ht="11.25" customHeight="1" x14ac:dyDescent="0.2">
      <c r="B87" s="312"/>
      <c r="C87" s="10">
        <v>2008</v>
      </c>
      <c r="D87" s="11">
        <v>2009</v>
      </c>
      <c r="E87" s="11">
        <v>2010</v>
      </c>
      <c r="F87" s="11">
        <v>2011</v>
      </c>
      <c r="G87" s="11">
        <v>2012</v>
      </c>
      <c r="H87" s="11">
        <v>2013</v>
      </c>
      <c r="I87" s="11">
        <v>2014</v>
      </c>
      <c r="J87" s="11">
        <v>2015</v>
      </c>
      <c r="K87" s="11">
        <v>2016</v>
      </c>
      <c r="L87" s="11">
        <v>2017</v>
      </c>
      <c r="M87" s="11">
        <v>2018</v>
      </c>
      <c r="N87" s="11">
        <v>2019</v>
      </c>
      <c r="O87" s="11">
        <v>2020</v>
      </c>
      <c r="P87" s="11">
        <v>2021</v>
      </c>
      <c r="Q87" s="11">
        <v>2022</v>
      </c>
      <c r="R87" s="107">
        <v>2023</v>
      </c>
    </row>
    <row r="88" spans="2:18" ht="11.25" customHeight="1" x14ac:dyDescent="0.2">
      <c r="B88" s="313" t="s">
        <v>46</v>
      </c>
      <c r="C88" s="108">
        <v>41.467286964410185</v>
      </c>
      <c r="D88" s="109">
        <v>41.671668822240441</v>
      </c>
      <c r="E88" s="109">
        <v>49.66849026390274</v>
      </c>
      <c r="F88" s="109">
        <v>54.56362975309036</v>
      </c>
      <c r="G88" s="109">
        <v>61.401448733296483</v>
      </c>
      <c r="H88" s="109">
        <v>74.287441363178445</v>
      </c>
      <c r="I88" s="109">
        <v>72.39567377069281</v>
      </c>
      <c r="J88" s="109">
        <v>83.521580830710846</v>
      </c>
      <c r="K88" s="109">
        <v>112.21790000870205</v>
      </c>
      <c r="L88" s="109">
        <v>116.57926563069876</v>
      </c>
      <c r="M88" s="109">
        <v>144.53044793935868</v>
      </c>
      <c r="N88" s="109">
        <v>152.38204433652351</v>
      </c>
      <c r="O88" s="109">
        <v>169.10721720623502</v>
      </c>
      <c r="P88" s="109">
        <v>154.30848214101027</v>
      </c>
      <c r="Q88" s="109">
        <v>199.55819664275677</v>
      </c>
      <c r="R88" s="110">
        <v>202.74246089610219</v>
      </c>
    </row>
    <row r="89" spans="2:18" ht="11.25" customHeight="1" x14ac:dyDescent="0.2">
      <c r="B89" s="314" t="s">
        <v>43</v>
      </c>
      <c r="C89" s="111">
        <v>17.170941647998568</v>
      </c>
      <c r="D89" s="112">
        <v>9.9493046521235087</v>
      </c>
      <c r="E89" s="112">
        <v>14.429877610378361</v>
      </c>
      <c r="F89" s="112">
        <v>17.189636563864564</v>
      </c>
      <c r="G89" s="112">
        <v>20.627455174115561</v>
      </c>
      <c r="H89" s="112">
        <v>15.578094866564788</v>
      </c>
      <c r="I89" s="112">
        <v>19.366517527101156</v>
      </c>
      <c r="J89" s="112">
        <v>16.494472969943104</v>
      </c>
      <c r="K89" s="112">
        <v>18.517028586272325</v>
      </c>
      <c r="L89" s="112">
        <v>21.75849295795738</v>
      </c>
      <c r="M89" s="112">
        <v>34.077705233234532</v>
      </c>
      <c r="N89" s="112">
        <v>34.70282686338399</v>
      </c>
      <c r="O89" s="112">
        <v>35.20564192794572</v>
      </c>
      <c r="P89" s="112">
        <v>61.154998580297686</v>
      </c>
      <c r="Q89" s="112">
        <v>51.72864624056924</v>
      </c>
      <c r="R89" s="113">
        <v>9.6707507408602389</v>
      </c>
    </row>
    <row r="90" spans="2:18" ht="11.25" customHeight="1" x14ac:dyDescent="0.2">
      <c r="B90" s="314" t="s">
        <v>47</v>
      </c>
      <c r="C90" s="114">
        <v>2.414968719507796</v>
      </c>
      <c r="D90" s="115">
        <v>4.1884001223488854</v>
      </c>
      <c r="E90" s="115">
        <v>3.4420590115178671</v>
      </c>
      <c r="F90" s="115">
        <v>3.1742166014022692</v>
      </c>
      <c r="G90" s="115">
        <v>2.9766855976662754</v>
      </c>
      <c r="H90" s="115">
        <v>4.768711578629639</v>
      </c>
      <c r="I90" s="115">
        <v>3.7381875016705304</v>
      </c>
      <c r="J90" s="115">
        <v>5.0636101549232428</v>
      </c>
      <c r="K90" s="115">
        <v>6.0602541863490584</v>
      </c>
      <c r="L90" s="115">
        <v>5.3578740887963985</v>
      </c>
      <c r="M90" s="115">
        <v>4.2412024797492611</v>
      </c>
      <c r="N90" s="115">
        <v>4.3910556605780853</v>
      </c>
      <c r="O90" s="115">
        <v>4.8034124062370864</v>
      </c>
      <c r="P90" s="115">
        <v>2.5232358061197608</v>
      </c>
      <c r="Q90" s="115">
        <v>3.8577888877024042</v>
      </c>
      <c r="R90" s="116">
        <v>20.964500722729589</v>
      </c>
    </row>
    <row r="91" spans="2:18" ht="11.25" customHeight="1" x14ac:dyDescent="0.25">
      <c r="B91" s="315" t="s">
        <v>48</v>
      </c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6"/>
      <c r="P91" s="310"/>
      <c r="Q91" s="310"/>
      <c r="R91" s="1"/>
    </row>
    <row r="92" spans="2:18" ht="11.25" customHeight="1" x14ac:dyDescent="0.25">
      <c r="B92" s="227" t="s">
        <v>317</v>
      </c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1"/>
    </row>
    <row r="93" spans="2:18" ht="11.25" customHeight="1" x14ac:dyDescent="0.25">
      <c r="B93" s="1" t="s">
        <v>49</v>
      </c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7"/>
      <c r="P93" s="310"/>
      <c r="Q93" s="310"/>
      <c r="R93" s="1"/>
    </row>
    <row r="94" spans="2:18" ht="11.25" customHeight="1" x14ac:dyDescent="0.25"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1"/>
    </row>
    <row r="95" spans="2:18" ht="11.25" customHeight="1" x14ac:dyDescent="0.25"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1"/>
    </row>
    <row r="96" spans="2:18" ht="11.25" customHeight="1" x14ac:dyDescent="0.25"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1"/>
    </row>
    <row r="97" spans="2:18" ht="11.25" customHeight="1" x14ac:dyDescent="0.25"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1"/>
    </row>
    <row r="98" spans="2:18" ht="11.25" customHeight="1" x14ac:dyDescent="0.25"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1"/>
    </row>
    <row r="99" spans="2:18" ht="11.25" customHeight="1" x14ac:dyDescent="0.25"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1"/>
    </row>
    <row r="100" spans="2:18" ht="11.25" customHeight="1" x14ac:dyDescent="0.25"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1"/>
    </row>
    <row r="101" spans="2:18" ht="11.25" customHeight="1" x14ac:dyDescent="0.25"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1"/>
    </row>
    <row r="102" spans="2:18" ht="11.25" customHeight="1" x14ac:dyDescent="0.25"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1"/>
    </row>
    <row r="103" spans="2:18" ht="11.25" customHeight="1" x14ac:dyDescent="0.25"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1"/>
    </row>
    <row r="104" spans="2:18" ht="11.25" customHeight="1" x14ac:dyDescent="0.25"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1"/>
    </row>
    <row r="105" spans="2:18" ht="11.25" customHeight="1" x14ac:dyDescent="0.25"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1"/>
    </row>
    <row r="106" spans="2:18" ht="11.25" customHeight="1" x14ac:dyDescent="0.25"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1"/>
    </row>
    <row r="107" spans="2:18" ht="11.25" customHeight="1" x14ac:dyDescent="0.25"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1"/>
    </row>
    <row r="108" spans="2:18" ht="11.25" customHeight="1" x14ac:dyDescent="0.25"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1"/>
    </row>
    <row r="109" spans="2:18" ht="11.25" customHeight="1" x14ac:dyDescent="0.25"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1"/>
    </row>
    <row r="110" spans="2:18" ht="11.25" customHeight="1" x14ac:dyDescent="0.25"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1"/>
    </row>
    <row r="111" spans="2:18" ht="11.25" customHeight="1" x14ac:dyDescent="0.25"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1"/>
    </row>
    <row r="112" spans="2:18" ht="11.25" customHeight="1" x14ac:dyDescent="0.25"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1"/>
    </row>
    <row r="113" spans="2:18" ht="11.25" customHeight="1" x14ac:dyDescent="0.25"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1"/>
    </row>
    <row r="114" spans="2:18" ht="11.25" customHeight="1" x14ac:dyDescent="0.25"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1"/>
    </row>
    <row r="115" spans="2:18" ht="11.25" customHeight="1" x14ac:dyDescent="0.25"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A043-96DF-47E7-B0F3-B9B04038E576}">
  <sheetPr>
    <tabColor theme="2" tint="-0.249977111117893"/>
  </sheetPr>
  <dimension ref="B1:R9"/>
  <sheetViews>
    <sheetView showGridLines="0" workbookViewId="0"/>
  </sheetViews>
  <sheetFormatPr defaultColWidth="8.83203125" defaultRowHeight="11.25" customHeight="1" x14ac:dyDescent="0.2"/>
  <cols>
    <col min="1" max="1" width="2.83203125" style="171" customWidth="1"/>
    <col min="2" max="2" width="21.83203125" style="171" bestFit="1" customWidth="1"/>
    <col min="3" max="16384" width="8.83203125" style="171"/>
  </cols>
  <sheetData>
    <row r="1" spans="2:18" ht="11.25" customHeight="1" x14ac:dyDescent="0.2">
      <c r="B1" s="186"/>
    </row>
    <row r="4" spans="2:18" ht="11.25" customHeight="1" x14ac:dyDescent="0.2">
      <c r="B4" s="170"/>
    </row>
    <row r="5" spans="2:18" ht="11.25" customHeight="1" x14ac:dyDescent="0.2">
      <c r="C5" s="173" t="s">
        <v>297</v>
      </c>
    </row>
    <row r="6" spans="2:18" ht="11.25" customHeight="1" x14ac:dyDescent="0.2">
      <c r="B6" s="187"/>
      <c r="C6" s="175">
        <v>2008</v>
      </c>
      <c r="D6" s="176">
        <v>2009</v>
      </c>
      <c r="E6" s="176">
        <v>2010</v>
      </c>
      <c r="F6" s="176">
        <v>2011</v>
      </c>
      <c r="G6" s="176">
        <v>2012</v>
      </c>
      <c r="H6" s="176">
        <v>2013</v>
      </c>
      <c r="I6" s="176">
        <v>2014</v>
      </c>
      <c r="J6" s="176">
        <v>2015</v>
      </c>
      <c r="K6" s="176">
        <v>2016</v>
      </c>
      <c r="L6" s="176">
        <v>2017</v>
      </c>
      <c r="M6" s="176">
        <v>2018</v>
      </c>
      <c r="N6" s="176">
        <v>2019</v>
      </c>
      <c r="O6" s="176">
        <v>2020</v>
      </c>
      <c r="P6" s="176">
        <v>2021</v>
      </c>
      <c r="Q6" s="176">
        <v>2022</v>
      </c>
      <c r="R6" s="188">
        <v>2023</v>
      </c>
    </row>
    <row r="7" spans="2:18" ht="11.25" customHeight="1" x14ac:dyDescent="0.2">
      <c r="B7" s="175" t="s">
        <v>27</v>
      </c>
      <c r="C7" s="178">
        <v>0.827735</v>
      </c>
      <c r="D7" s="179">
        <v>9.2082317061999999E-2</v>
      </c>
      <c r="E7" s="179">
        <v>0.11234668826200001</v>
      </c>
      <c r="F7" s="179">
        <v>0.80324091648500007</v>
      </c>
      <c r="G7" s="179">
        <v>0.52772200000000002</v>
      </c>
      <c r="H7" s="179">
        <v>0.20153154667299999</v>
      </c>
      <c r="I7" s="179">
        <v>0.217198167888</v>
      </c>
      <c r="J7" s="179">
        <v>0.24876016290300001</v>
      </c>
      <c r="K7" s="179">
        <v>2.2779666989E-2</v>
      </c>
      <c r="L7" s="179">
        <v>0.58225700000000002</v>
      </c>
      <c r="M7" s="179">
        <v>0.912507552</v>
      </c>
      <c r="N7" s="179">
        <v>0.29060088378400001</v>
      </c>
      <c r="O7" s="179">
        <v>1.8404517836999999E-2</v>
      </c>
      <c r="P7" s="179">
        <v>0.37120997558300001</v>
      </c>
      <c r="Q7" s="179">
        <v>0.767297050915</v>
      </c>
      <c r="R7" s="180">
        <v>0.40067999999999998</v>
      </c>
    </row>
    <row r="8" spans="2:18" ht="11.25" customHeight="1" x14ac:dyDescent="0.2">
      <c r="B8" s="181" t="s">
        <v>28</v>
      </c>
      <c r="C8" s="189">
        <v>5</v>
      </c>
      <c r="D8" s="190">
        <v>3</v>
      </c>
      <c r="E8" s="190">
        <v>2</v>
      </c>
      <c r="F8" s="190">
        <v>3</v>
      </c>
      <c r="G8" s="190">
        <v>4</v>
      </c>
      <c r="H8" s="190">
        <v>3</v>
      </c>
      <c r="I8" s="190">
        <v>5</v>
      </c>
      <c r="J8" s="190">
        <v>5</v>
      </c>
      <c r="K8" s="190">
        <v>4</v>
      </c>
      <c r="L8" s="190">
        <v>5</v>
      </c>
      <c r="M8" s="190">
        <v>5</v>
      </c>
      <c r="N8" s="190">
        <v>7</v>
      </c>
      <c r="O8" s="190">
        <v>2</v>
      </c>
      <c r="P8" s="190">
        <v>6</v>
      </c>
      <c r="Q8" s="190">
        <v>13</v>
      </c>
      <c r="R8" s="191">
        <v>2</v>
      </c>
    </row>
    <row r="9" spans="2:18" ht="11.25" customHeight="1" x14ac:dyDescent="0.2">
      <c r="B9" s="117">
        <v>45199</v>
      </c>
    </row>
  </sheetData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B4D8-7D4F-4A64-A507-670EFFB46C6F}">
  <sheetPr>
    <tabColor theme="2" tint="-0.249977111117893"/>
  </sheetPr>
  <dimension ref="A5:R49"/>
  <sheetViews>
    <sheetView showGridLines="0" zoomScaleNormal="100" workbookViewId="0">
      <selection activeCell="C37" sqref="C37"/>
    </sheetView>
  </sheetViews>
  <sheetFormatPr defaultColWidth="7.83203125" defaultRowHeight="12" customHeight="1" x14ac:dyDescent="0.2"/>
  <cols>
    <col min="1" max="1" width="2.83203125" style="16" customWidth="1"/>
    <col min="2" max="2" width="21.5" style="16" bestFit="1" customWidth="1"/>
    <col min="3" max="18" width="7.83203125" style="16" bestFit="1" customWidth="1"/>
    <col min="19" max="16384" width="7.83203125" style="16"/>
  </cols>
  <sheetData>
    <row r="5" spans="1:18" ht="12" customHeight="1" x14ac:dyDescent="0.25">
      <c r="C5" s="17" t="s">
        <v>357</v>
      </c>
    </row>
    <row r="6" spans="1:18" ht="12" customHeight="1" x14ac:dyDescent="0.2">
      <c r="B6" s="18" t="s">
        <v>8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1:18" ht="12" customHeight="1" x14ac:dyDescent="0.2">
      <c r="A7" s="168">
        <v>1</v>
      </c>
      <c r="B7" s="65" t="s">
        <v>52</v>
      </c>
      <c r="C7" s="23">
        <v>1.0861848082199999</v>
      </c>
      <c r="D7" s="24">
        <v>2.7475149502910003</v>
      </c>
      <c r="E7" s="24">
        <v>2.830456419646</v>
      </c>
      <c r="F7" s="24">
        <v>1.6729842876310002</v>
      </c>
      <c r="G7" s="24">
        <v>2.5779137504849299</v>
      </c>
      <c r="H7" s="24">
        <v>4.0842522797849998</v>
      </c>
      <c r="I7" s="24">
        <v>6.3357690290140001</v>
      </c>
      <c r="J7" s="24">
        <v>3.3400097761179994</v>
      </c>
      <c r="K7" s="24">
        <v>3.7352212084920002</v>
      </c>
      <c r="L7" s="24">
        <v>3.1282855669160003</v>
      </c>
      <c r="M7" s="24">
        <v>6.9702440096970006</v>
      </c>
      <c r="N7" s="24">
        <v>1.7498846791620002</v>
      </c>
      <c r="O7" s="24">
        <v>5.2708996502530008</v>
      </c>
      <c r="P7" s="24">
        <v>5.048662732885</v>
      </c>
      <c r="Q7" s="24">
        <v>7.182449156413</v>
      </c>
      <c r="R7" s="25">
        <v>16.546099999999999</v>
      </c>
    </row>
    <row r="8" spans="1:18" ht="12" customHeight="1" x14ac:dyDescent="0.2">
      <c r="A8" s="168">
        <v>2</v>
      </c>
      <c r="B8" s="65" t="s">
        <v>53</v>
      </c>
      <c r="C8" s="31">
        <v>9.1412778026109986</v>
      </c>
      <c r="D8" s="32">
        <v>2.3212783942460002</v>
      </c>
      <c r="E8" s="32">
        <v>4.5052978035339999</v>
      </c>
      <c r="F8" s="32">
        <v>0.84343562766900004</v>
      </c>
      <c r="G8" s="32">
        <v>3.2612563388389999</v>
      </c>
      <c r="H8" s="32">
        <v>3.2844674966849996</v>
      </c>
      <c r="I8" s="32">
        <v>3.5780065685250002</v>
      </c>
      <c r="J8" s="32">
        <v>1.109019068339</v>
      </c>
      <c r="K8" s="32">
        <v>1.8574553051439997</v>
      </c>
      <c r="L8" s="32">
        <v>9.759260130985</v>
      </c>
      <c r="M8" s="32">
        <v>4.5902041349972293</v>
      </c>
      <c r="N8" s="32">
        <v>0.2074154114865</v>
      </c>
      <c r="O8" s="32">
        <v>5.5448767232429992</v>
      </c>
      <c r="P8" s="32">
        <v>5.1302268152395163</v>
      </c>
      <c r="Q8" s="32">
        <v>1.2019011986250001</v>
      </c>
      <c r="R8" s="33">
        <v>4.2735916755509997</v>
      </c>
    </row>
    <row r="9" spans="1:18" ht="12" customHeight="1" x14ac:dyDescent="0.2">
      <c r="A9" s="168">
        <v>3</v>
      </c>
      <c r="B9" s="65" t="s">
        <v>54</v>
      </c>
      <c r="C9" s="34">
        <v>6.1130000000000004E-2</v>
      </c>
      <c r="D9" s="35">
        <v>8.4352207761949991</v>
      </c>
      <c r="E9" s="35">
        <v>0</v>
      </c>
      <c r="F9" s="35">
        <v>1.3374285675090001</v>
      </c>
      <c r="G9" s="35">
        <v>0.117229185012</v>
      </c>
      <c r="H9" s="35">
        <v>9.4913183898589999</v>
      </c>
      <c r="I9" s="35">
        <v>4.8753310311639995</v>
      </c>
      <c r="J9" s="35">
        <v>0.76434299908799996</v>
      </c>
      <c r="K9" s="35">
        <v>3.4061181739270006</v>
      </c>
      <c r="L9" s="35">
        <v>1.724215650486</v>
      </c>
      <c r="M9" s="35">
        <v>2.6308973230560002</v>
      </c>
      <c r="N9" s="35">
        <v>17.091803828825999</v>
      </c>
      <c r="O9" s="35">
        <v>2.0038034022140003</v>
      </c>
      <c r="P9" s="35">
        <v>2.5264272364120002</v>
      </c>
      <c r="Q9" s="35">
        <v>12.872869196939002</v>
      </c>
      <c r="R9" s="36">
        <v>2.6838099999999998</v>
      </c>
    </row>
    <row r="10" spans="1:18" ht="12" customHeight="1" x14ac:dyDescent="0.2">
      <c r="A10" s="168">
        <v>4</v>
      </c>
      <c r="B10" s="65" t="s">
        <v>55</v>
      </c>
      <c r="C10" s="31">
        <v>1.331300282238</v>
      </c>
      <c r="D10" s="32">
        <v>3.9022823681640002</v>
      </c>
      <c r="E10" s="32">
        <v>3.4622518049019999</v>
      </c>
      <c r="F10" s="32">
        <v>3.0372270031540003</v>
      </c>
      <c r="G10" s="32">
        <v>0.76847257374700007</v>
      </c>
      <c r="H10" s="32">
        <v>3.1441630385049999</v>
      </c>
      <c r="I10" s="32">
        <v>1.4902</v>
      </c>
      <c r="J10" s="32">
        <v>6.7381015903000011E-2</v>
      </c>
      <c r="K10" s="32">
        <v>2.5249999999999999</v>
      </c>
      <c r="L10" s="32">
        <v>10.332365614087001</v>
      </c>
      <c r="M10" s="32">
        <v>6.4727035580270007</v>
      </c>
      <c r="N10" s="32">
        <v>2.4603841409870002</v>
      </c>
      <c r="O10" s="32">
        <v>5.1857078926449995</v>
      </c>
      <c r="P10" s="32">
        <v>5.4510048448030002</v>
      </c>
      <c r="Q10" s="32">
        <v>2.3175360782939998</v>
      </c>
      <c r="R10" s="33">
        <v>28.044</v>
      </c>
    </row>
    <row r="11" spans="1:18" ht="12" customHeight="1" x14ac:dyDescent="0.2">
      <c r="A11" s="168">
        <v>5</v>
      </c>
      <c r="B11" s="65" t="s">
        <v>56</v>
      </c>
      <c r="C11" s="34">
        <v>0</v>
      </c>
      <c r="D11" s="35">
        <v>0.2666</v>
      </c>
      <c r="E11" s="35">
        <v>2.35921665</v>
      </c>
      <c r="F11" s="35">
        <v>0</v>
      </c>
      <c r="G11" s="35">
        <v>3.9831839464180003</v>
      </c>
      <c r="H11" s="35">
        <v>1.0228315115090001</v>
      </c>
      <c r="I11" s="35">
        <v>0.31951783854100002</v>
      </c>
      <c r="J11" s="35">
        <v>0.94789802014900004</v>
      </c>
      <c r="K11" s="35">
        <v>3.0297639052039997</v>
      </c>
      <c r="L11" s="35">
        <v>7.6148270039999995</v>
      </c>
      <c r="M11" s="35">
        <v>0.53900000000000003</v>
      </c>
      <c r="N11" s="35">
        <v>1.0999999999999999E-2</v>
      </c>
      <c r="O11" s="35">
        <v>2.4450154420000003</v>
      </c>
      <c r="P11" s="35">
        <v>17.411616554397998</v>
      </c>
      <c r="Q11" s="35">
        <v>12.773309450124</v>
      </c>
      <c r="R11" s="36">
        <v>6.8</v>
      </c>
    </row>
    <row r="12" spans="1:18" ht="12" customHeight="1" x14ac:dyDescent="0.2">
      <c r="A12" s="168">
        <v>6</v>
      </c>
      <c r="B12" s="65" t="s">
        <v>57</v>
      </c>
      <c r="C12" s="31">
        <v>0.28999999999999998</v>
      </c>
      <c r="D12" s="32">
        <v>0</v>
      </c>
      <c r="E12" s="32">
        <v>1.6737599683999998E-2</v>
      </c>
      <c r="F12" s="32">
        <v>1.1177000000000001</v>
      </c>
      <c r="G12" s="32">
        <v>10.784537199999999</v>
      </c>
      <c r="H12" s="32">
        <v>0</v>
      </c>
      <c r="I12" s="32">
        <v>0.62486040408100008</v>
      </c>
      <c r="J12" s="32">
        <v>0</v>
      </c>
      <c r="K12" s="32">
        <v>0.96071650842399992</v>
      </c>
      <c r="L12" s="32">
        <v>3.8330000000000002</v>
      </c>
      <c r="M12" s="32">
        <v>1.439274707606</v>
      </c>
      <c r="N12" s="32">
        <v>0.81425940966200006</v>
      </c>
      <c r="O12" s="32">
        <v>11.87214168</v>
      </c>
      <c r="P12" s="32">
        <v>0.27931528300000003</v>
      </c>
      <c r="Q12" s="32">
        <v>0.88070000000000004</v>
      </c>
      <c r="R12" s="33">
        <v>0</v>
      </c>
    </row>
    <row r="13" spans="1:18" ht="12" customHeight="1" x14ac:dyDescent="0.2">
      <c r="A13" s="168">
        <v>7</v>
      </c>
      <c r="B13" s="65" t="s">
        <v>58</v>
      </c>
      <c r="C13" s="34">
        <v>0.13500000000000001</v>
      </c>
      <c r="D13" s="35">
        <v>1.3</v>
      </c>
      <c r="E13" s="35">
        <v>0</v>
      </c>
      <c r="F13" s="35">
        <v>7.1</v>
      </c>
      <c r="G13" s="35">
        <v>0</v>
      </c>
      <c r="H13" s="35">
        <v>0.43080000000000002</v>
      </c>
      <c r="I13" s="35">
        <v>0</v>
      </c>
      <c r="J13" s="35">
        <v>14.766055735999998</v>
      </c>
      <c r="K13" s="35">
        <v>4.8728848994840002</v>
      </c>
      <c r="L13" s="35">
        <v>0.45627887859999999</v>
      </c>
      <c r="M13" s="35">
        <v>0</v>
      </c>
      <c r="N13" s="35">
        <v>1.7618468493549999</v>
      </c>
      <c r="O13" s="35">
        <v>7.422766814</v>
      </c>
      <c r="P13" s="35">
        <v>0</v>
      </c>
      <c r="Q13" s="35">
        <v>0.63200000000000001</v>
      </c>
      <c r="R13" s="36">
        <v>0</v>
      </c>
    </row>
    <row r="14" spans="1:18" ht="12" customHeight="1" x14ac:dyDescent="0.2">
      <c r="A14" s="168">
        <v>8</v>
      </c>
      <c r="B14" s="65" t="s">
        <v>59</v>
      </c>
      <c r="C14" s="31">
        <v>1.65</v>
      </c>
      <c r="D14" s="32">
        <v>2.9292899999999999</v>
      </c>
      <c r="E14" s="32">
        <v>0</v>
      </c>
      <c r="F14" s="32">
        <v>0</v>
      </c>
      <c r="G14" s="32">
        <v>0</v>
      </c>
      <c r="H14" s="32">
        <v>0</v>
      </c>
      <c r="I14" s="32">
        <v>1.746</v>
      </c>
      <c r="J14" s="32">
        <v>10.1</v>
      </c>
      <c r="K14" s="32">
        <v>8.0239999999999991</v>
      </c>
      <c r="L14" s="32">
        <v>0</v>
      </c>
      <c r="M14" s="32">
        <v>3.3333000000000004</v>
      </c>
      <c r="N14" s="32">
        <v>0.21476974544399999</v>
      </c>
      <c r="O14" s="32">
        <v>3.7838292385450001</v>
      </c>
      <c r="P14" s="32">
        <v>9.1349999999999998</v>
      </c>
      <c r="Q14" s="32">
        <v>2.2000000000000002</v>
      </c>
      <c r="R14" s="33">
        <v>3.7888229032139997</v>
      </c>
    </row>
    <row r="15" spans="1:18" ht="12" customHeight="1" x14ac:dyDescent="0.2">
      <c r="A15" s="168">
        <v>9</v>
      </c>
      <c r="B15" s="65" t="s">
        <v>60</v>
      </c>
      <c r="C15" s="34">
        <v>0</v>
      </c>
      <c r="D15" s="35">
        <v>0</v>
      </c>
      <c r="E15" s="35">
        <v>0</v>
      </c>
      <c r="F15" s="35">
        <v>0</v>
      </c>
      <c r="G15" s="35">
        <v>0</v>
      </c>
      <c r="H15" s="35">
        <v>3.5920000000000001</v>
      </c>
      <c r="I15" s="35">
        <v>0</v>
      </c>
      <c r="J15" s="35">
        <v>0</v>
      </c>
      <c r="K15" s="35">
        <v>0</v>
      </c>
      <c r="L15" s="35">
        <v>5.3800000000000001E-2</v>
      </c>
      <c r="M15" s="35">
        <v>1.774</v>
      </c>
      <c r="N15" s="35">
        <v>0</v>
      </c>
      <c r="O15" s="35">
        <v>27.913607040000002</v>
      </c>
      <c r="P15" s="35">
        <v>0.85</v>
      </c>
      <c r="Q15" s="35">
        <v>0</v>
      </c>
      <c r="R15" s="36">
        <v>0</v>
      </c>
    </row>
    <row r="16" spans="1:18" ht="12" customHeight="1" x14ac:dyDescent="0.2">
      <c r="A16" s="168" t="s">
        <v>61</v>
      </c>
      <c r="B16" s="65" t="s">
        <v>62</v>
      </c>
      <c r="C16" s="27">
        <v>0</v>
      </c>
      <c r="D16" s="28">
        <v>0</v>
      </c>
      <c r="E16" s="28">
        <v>2</v>
      </c>
      <c r="F16" s="28">
        <v>0</v>
      </c>
      <c r="G16" s="28">
        <v>0</v>
      </c>
      <c r="H16" s="28">
        <v>0</v>
      </c>
      <c r="I16" s="28">
        <v>0</v>
      </c>
      <c r="J16" s="28">
        <v>3.2828000000000004</v>
      </c>
      <c r="K16" s="28">
        <v>4.7770000000000001</v>
      </c>
      <c r="L16" s="28">
        <v>0</v>
      </c>
      <c r="M16" s="28">
        <v>6.2480000000000002</v>
      </c>
      <c r="N16" s="28">
        <v>0</v>
      </c>
      <c r="O16" s="28">
        <v>10.345987701000004</v>
      </c>
      <c r="P16" s="28">
        <v>3.8865732E-2</v>
      </c>
      <c r="Q16" s="28">
        <v>5</v>
      </c>
      <c r="R16" s="29">
        <v>1.45</v>
      </c>
    </row>
    <row r="17" spans="1:18" ht="12" customHeight="1" x14ac:dyDescent="0.2">
      <c r="A17" s="146"/>
      <c r="B17" s="117">
        <v>45199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ht="12" customHeight="1" x14ac:dyDescent="0.2">
      <c r="A18" s="146"/>
    </row>
    <row r="19" spans="1:18" ht="12" customHeight="1" x14ac:dyDescent="0.2">
      <c r="A19" s="146"/>
    </row>
    <row r="20" spans="1:18" ht="12" customHeight="1" x14ac:dyDescent="0.2">
      <c r="A20" s="146"/>
    </row>
    <row r="21" spans="1:18" ht="12" customHeight="1" x14ac:dyDescent="0.2">
      <c r="A21" s="146"/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18" ht="12" customHeight="1" x14ac:dyDescent="0.2">
      <c r="A33" s="146"/>
    </row>
    <row r="34" spans="1:18" ht="12" customHeight="1" x14ac:dyDescent="0.2">
      <c r="A34" s="146"/>
    </row>
    <row r="35" spans="1:18" ht="12" customHeight="1" x14ac:dyDescent="0.2">
      <c r="A35" s="146"/>
    </row>
    <row r="36" spans="1:18" ht="12" customHeight="1" x14ac:dyDescent="0.2">
      <c r="A36" s="146"/>
    </row>
    <row r="37" spans="1:18" ht="12" customHeight="1" x14ac:dyDescent="0.25">
      <c r="A37" s="146"/>
      <c r="C37" s="17" t="s">
        <v>358</v>
      </c>
    </row>
    <row r="38" spans="1:18" ht="12" customHeight="1" x14ac:dyDescent="0.2">
      <c r="A38" s="146"/>
      <c r="B38" s="18" t="s">
        <v>8</v>
      </c>
      <c r="C38" s="65">
        <v>2008</v>
      </c>
      <c r="D38" s="65">
        <v>2009</v>
      </c>
      <c r="E38" s="65">
        <v>2010</v>
      </c>
      <c r="F38" s="65">
        <v>2011</v>
      </c>
      <c r="G38" s="65">
        <v>2012</v>
      </c>
      <c r="H38" s="65">
        <v>2013</v>
      </c>
      <c r="I38" s="65">
        <v>2014</v>
      </c>
      <c r="J38" s="65">
        <v>2015</v>
      </c>
      <c r="K38" s="65">
        <v>2016</v>
      </c>
      <c r="L38" s="65">
        <v>2017</v>
      </c>
      <c r="M38" s="65">
        <v>2018</v>
      </c>
      <c r="N38" s="65">
        <v>2019</v>
      </c>
      <c r="O38" s="65">
        <v>2020</v>
      </c>
      <c r="P38" s="65">
        <v>2021</v>
      </c>
      <c r="Q38" s="65">
        <v>2022</v>
      </c>
      <c r="R38" s="66">
        <v>2023</v>
      </c>
    </row>
    <row r="39" spans="1:18" ht="12" customHeight="1" x14ac:dyDescent="0.2">
      <c r="A39" s="168">
        <v>1</v>
      </c>
      <c r="B39" s="65" t="s">
        <v>52</v>
      </c>
      <c r="C39" s="67">
        <v>10</v>
      </c>
      <c r="D39" s="68">
        <v>19</v>
      </c>
      <c r="E39" s="68">
        <v>13</v>
      </c>
      <c r="F39" s="68">
        <v>10</v>
      </c>
      <c r="G39" s="68">
        <v>16</v>
      </c>
      <c r="H39" s="68">
        <v>13</v>
      </c>
      <c r="I39" s="68">
        <v>20</v>
      </c>
      <c r="J39" s="68">
        <v>19</v>
      </c>
      <c r="K39" s="68">
        <v>17</v>
      </c>
      <c r="L39" s="68">
        <v>24</v>
      </c>
      <c r="M39" s="68">
        <v>20</v>
      </c>
      <c r="N39" s="68">
        <v>13</v>
      </c>
      <c r="O39" s="68">
        <v>16</v>
      </c>
      <c r="P39" s="68">
        <v>27</v>
      </c>
      <c r="Q39" s="68">
        <v>34</v>
      </c>
      <c r="R39" s="69">
        <v>7</v>
      </c>
    </row>
    <row r="40" spans="1:18" ht="12" customHeight="1" x14ac:dyDescent="0.2">
      <c r="A40" s="168">
        <v>2</v>
      </c>
      <c r="B40" s="65" t="s">
        <v>53</v>
      </c>
      <c r="C40" s="70">
        <v>13</v>
      </c>
      <c r="D40" s="71">
        <v>6</v>
      </c>
      <c r="E40" s="71">
        <v>9</v>
      </c>
      <c r="F40" s="71">
        <v>9</v>
      </c>
      <c r="G40" s="71">
        <v>7</v>
      </c>
      <c r="H40" s="71">
        <v>12</v>
      </c>
      <c r="I40" s="71">
        <v>9</v>
      </c>
      <c r="J40" s="71">
        <v>6</v>
      </c>
      <c r="K40" s="71">
        <v>14</v>
      </c>
      <c r="L40" s="71">
        <v>9</v>
      </c>
      <c r="M40" s="71">
        <v>17</v>
      </c>
      <c r="N40" s="71">
        <v>5</v>
      </c>
      <c r="O40" s="71">
        <v>11</v>
      </c>
      <c r="P40" s="71">
        <v>19</v>
      </c>
      <c r="Q40" s="71">
        <v>10</v>
      </c>
      <c r="R40" s="72">
        <v>8</v>
      </c>
    </row>
    <row r="41" spans="1:18" ht="12" customHeight="1" x14ac:dyDescent="0.2">
      <c r="A41" s="168">
        <v>3</v>
      </c>
      <c r="B41" s="65" t="s">
        <v>54</v>
      </c>
      <c r="C41" s="127">
        <v>3</v>
      </c>
      <c r="D41" s="128">
        <v>4</v>
      </c>
      <c r="E41" s="128">
        <v>0</v>
      </c>
      <c r="F41" s="128">
        <v>7</v>
      </c>
      <c r="G41" s="128">
        <v>3</v>
      </c>
      <c r="H41" s="128">
        <v>12</v>
      </c>
      <c r="I41" s="128">
        <v>7</v>
      </c>
      <c r="J41" s="128">
        <v>2</v>
      </c>
      <c r="K41" s="128">
        <v>11</v>
      </c>
      <c r="L41" s="128">
        <v>5</v>
      </c>
      <c r="M41" s="128">
        <v>8</v>
      </c>
      <c r="N41" s="128">
        <v>13</v>
      </c>
      <c r="O41" s="128">
        <v>5</v>
      </c>
      <c r="P41" s="128">
        <v>9</v>
      </c>
      <c r="Q41" s="128">
        <v>8</v>
      </c>
      <c r="R41" s="129">
        <v>5</v>
      </c>
    </row>
    <row r="42" spans="1:18" ht="12" customHeight="1" x14ac:dyDescent="0.2">
      <c r="A42" s="168">
        <v>4</v>
      </c>
      <c r="B42" s="65" t="s">
        <v>55</v>
      </c>
      <c r="C42" s="70">
        <v>3</v>
      </c>
      <c r="D42" s="71">
        <v>2</v>
      </c>
      <c r="E42" s="71">
        <v>3</v>
      </c>
      <c r="F42" s="71">
        <v>2</v>
      </c>
      <c r="G42" s="71">
        <v>4</v>
      </c>
      <c r="H42" s="71">
        <v>4</v>
      </c>
      <c r="I42" s="71">
        <v>5</v>
      </c>
      <c r="J42" s="71">
        <v>1</v>
      </c>
      <c r="K42" s="71">
        <v>2</v>
      </c>
      <c r="L42" s="71">
        <v>8</v>
      </c>
      <c r="M42" s="71">
        <v>8</v>
      </c>
      <c r="N42" s="71">
        <v>4</v>
      </c>
      <c r="O42" s="71">
        <v>7</v>
      </c>
      <c r="P42" s="71">
        <v>5</v>
      </c>
      <c r="Q42" s="71">
        <v>5</v>
      </c>
      <c r="R42" s="72">
        <v>3</v>
      </c>
    </row>
    <row r="43" spans="1:18" ht="12" customHeight="1" x14ac:dyDescent="0.2">
      <c r="A43" s="168">
        <v>5</v>
      </c>
      <c r="B43" s="65" t="s">
        <v>56</v>
      </c>
      <c r="C43" s="127">
        <v>0</v>
      </c>
      <c r="D43" s="128">
        <v>2</v>
      </c>
      <c r="E43" s="128">
        <v>2</v>
      </c>
      <c r="F43" s="128">
        <v>0</v>
      </c>
      <c r="G43" s="128">
        <v>4</v>
      </c>
      <c r="H43" s="128">
        <v>1</v>
      </c>
      <c r="I43" s="128">
        <v>3</v>
      </c>
      <c r="J43" s="128">
        <v>3</v>
      </c>
      <c r="K43" s="128">
        <v>7</v>
      </c>
      <c r="L43" s="128">
        <v>2</v>
      </c>
      <c r="M43" s="128">
        <v>1</v>
      </c>
      <c r="N43" s="128">
        <v>1</v>
      </c>
      <c r="O43" s="128">
        <v>4</v>
      </c>
      <c r="P43" s="128">
        <v>10</v>
      </c>
      <c r="Q43" s="128">
        <v>5</v>
      </c>
      <c r="R43" s="129">
        <v>3</v>
      </c>
    </row>
    <row r="44" spans="1:18" ht="12" customHeight="1" x14ac:dyDescent="0.2">
      <c r="A44" s="168">
        <v>6</v>
      </c>
      <c r="B44" s="65" t="s">
        <v>57</v>
      </c>
      <c r="C44" s="70">
        <v>1</v>
      </c>
      <c r="D44" s="71">
        <v>0</v>
      </c>
      <c r="E44" s="71">
        <v>1</v>
      </c>
      <c r="F44" s="71">
        <v>2</v>
      </c>
      <c r="G44" s="71">
        <v>3</v>
      </c>
      <c r="H44" s="71">
        <v>0</v>
      </c>
      <c r="I44" s="71">
        <v>3</v>
      </c>
      <c r="J44" s="71">
        <v>0</v>
      </c>
      <c r="K44" s="71">
        <v>4</v>
      </c>
      <c r="L44" s="71">
        <v>2</v>
      </c>
      <c r="M44" s="71">
        <v>1</v>
      </c>
      <c r="N44" s="71">
        <v>3</v>
      </c>
      <c r="O44" s="71">
        <v>6</v>
      </c>
      <c r="P44" s="71">
        <v>1</v>
      </c>
      <c r="Q44" s="71">
        <v>2</v>
      </c>
      <c r="R44" s="72">
        <v>0</v>
      </c>
    </row>
    <row r="45" spans="1:18" ht="12" customHeight="1" x14ac:dyDescent="0.2">
      <c r="A45" s="168">
        <v>7</v>
      </c>
      <c r="B45" s="65" t="s">
        <v>58</v>
      </c>
      <c r="C45" s="127">
        <v>1</v>
      </c>
      <c r="D45" s="128">
        <v>1</v>
      </c>
      <c r="E45" s="128">
        <v>0</v>
      </c>
      <c r="F45" s="128">
        <v>1</v>
      </c>
      <c r="G45" s="128">
        <v>0</v>
      </c>
      <c r="H45" s="128">
        <v>1</v>
      </c>
      <c r="I45" s="128">
        <v>0</v>
      </c>
      <c r="J45" s="128">
        <v>3</v>
      </c>
      <c r="K45" s="128">
        <v>2</v>
      </c>
      <c r="L45" s="128">
        <v>2</v>
      </c>
      <c r="M45" s="128">
        <v>0</v>
      </c>
      <c r="N45" s="128">
        <v>3</v>
      </c>
      <c r="O45" s="128">
        <v>3</v>
      </c>
      <c r="P45" s="128">
        <v>1</v>
      </c>
      <c r="Q45" s="128">
        <v>1</v>
      </c>
      <c r="R45" s="129">
        <v>0</v>
      </c>
    </row>
    <row r="46" spans="1:18" ht="12" customHeight="1" x14ac:dyDescent="0.2">
      <c r="A46" s="168">
        <v>8</v>
      </c>
      <c r="B46" s="65" t="s">
        <v>59</v>
      </c>
      <c r="C46" s="70">
        <v>1</v>
      </c>
      <c r="D46" s="71">
        <v>1</v>
      </c>
      <c r="E46" s="71">
        <v>0</v>
      </c>
      <c r="F46" s="71">
        <v>0</v>
      </c>
      <c r="G46" s="71">
        <v>1</v>
      </c>
      <c r="H46" s="71">
        <v>0</v>
      </c>
      <c r="I46" s="71">
        <v>1</v>
      </c>
      <c r="J46" s="71">
        <v>1</v>
      </c>
      <c r="K46" s="71">
        <v>3</v>
      </c>
      <c r="L46" s="71">
        <v>0</v>
      </c>
      <c r="M46" s="71">
        <v>1</v>
      </c>
      <c r="N46" s="71">
        <v>2</v>
      </c>
      <c r="O46" s="71">
        <v>3</v>
      </c>
      <c r="P46" s="71">
        <v>1</v>
      </c>
      <c r="Q46" s="71">
        <v>1</v>
      </c>
      <c r="R46" s="72">
        <v>3</v>
      </c>
    </row>
    <row r="47" spans="1:18" ht="12" customHeight="1" x14ac:dyDescent="0.2">
      <c r="A47" s="168">
        <v>9</v>
      </c>
      <c r="B47" s="65" t="s">
        <v>60</v>
      </c>
      <c r="C47" s="127">
        <v>0</v>
      </c>
      <c r="D47" s="128">
        <v>0</v>
      </c>
      <c r="E47" s="128">
        <v>0</v>
      </c>
      <c r="F47" s="128">
        <v>0</v>
      </c>
      <c r="G47" s="128">
        <v>0</v>
      </c>
      <c r="H47" s="128">
        <v>1</v>
      </c>
      <c r="I47" s="128">
        <v>0</v>
      </c>
      <c r="J47" s="128">
        <v>0</v>
      </c>
      <c r="K47" s="128">
        <v>0</v>
      </c>
      <c r="L47" s="128">
        <v>1</v>
      </c>
      <c r="M47" s="128">
        <v>1</v>
      </c>
      <c r="N47" s="128">
        <v>0</v>
      </c>
      <c r="O47" s="128">
        <v>3</v>
      </c>
      <c r="P47" s="128">
        <v>1</v>
      </c>
      <c r="Q47" s="128">
        <v>0</v>
      </c>
      <c r="R47" s="129">
        <v>0</v>
      </c>
    </row>
    <row r="48" spans="1:18" ht="12" customHeight="1" x14ac:dyDescent="0.2">
      <c r="A48" s="168" t="s">
        <v>61</v>
      </c>
      <c r="B48" s="65" t="s">
        <v>62</v>
      </c>
      <c r="C48" s="165">
        <v>0</v>
      </c>
      <c r="D48" s="166">
        <v>0</v>
      </c>
      <c r="E48" s="166">
        <v>1</v>
      </c>
      <c r="F48" s="166">
        <v>0</v>
      </c>
      <c r="G48" s="166">
        <v>0</v>
      </c>
      <c r="H48" s="166">
        <v>0</v>
      </c>
      <c r="I48" s="166">
        <v>0</v>
      </c>
      <c r="J48" s="166">
        <v>1</v>
      </c>
      <c r="K48" s="166">
        <v>1</v>
      </c>
      <c r="L48" s="166">
        <v>0</v>
      </c>
      <c r="M48" s="166">
        <v>1</v>
      </c>
      <c r="N48" s="166">
        <v>0</v>
      </c>
      <c r="O48" s="166">
        <v>13</v>
      </c>
      <c r="P48" s="166">
        <v>9</v>
      </c>
      <c r="Q48" s="166">
        <v>2</v>
      </c>
      <c r="R48" s="167">
        <v>1</v>
      </c>
    </row>
    <row r="49" spans="2:2" ht="12" customHeight="1" x14ac:dyDescent="0.2">
      <c r="B49" s="117">
        <v>45199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2405E-F80D-4EDF-A987-3FB3D05B02C2}">
  <sheetPr>
    <tabColor theme="2" tint="-0.249977111117893"/>
  </sheetPr>
  <dimension ref="B5:R70"/>
  <sheetViews>
    <sheetView showGridLines="0" zoomScaleNormal="100" workbookViewId="0">
      <selection activeCell="P50" sqref="P50"/>
    </sheetView>
  </sheetViews>
  <sheetFormatPr defaultColWidth="7.83203125" defaultRowHeight="12" customHeight="1" x14ac:dyDescent="0.2"/>
  <cols>
    <col min="1" max="1" width="2.83203125" style="16" customWidth="1"/>
    <col min="2" max="2" width="25.6640625" style="16" bestFit="1" customWidth="1"/>
    <col min="3" max="18" width="7.83203125" style="16" bestFit="1" customWidth="1"/>
    <col min="19" max="16384" width="7.83203125" style="16"/>
  </cols>
  <sheetData>
    <row r="5" spans="2:18" ht="12" customHeight="1" x14ac:dyDescent="0.25">
      <c r="C5" s="17" t="s">
        <v>298</v>
      </c>
    </row>
    <row r="6" spans="2:18" ht="12" customHeight="1" x14ac:dyDescent="0.2">
      <c r="B6" s="18" t="s">
        <v>8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2:18" ht="12" customHeight="1" x14ac:dyDescent="0.2">
      <c r="B7" s="65" t="s">
        <v>333</v>
      </c>
      <c r="C7" s="23">
        <v>11.922333422296001</v>
      </c>
      <c r="D7" s="24">
        <v>21.82214781239</v>
      </c>
      <c r="E7" s="24">
        <v>14.055071001218</v>
      </c>
      <c r="F7" s="24">
        <v>14.388201184354999</v>
      </c>
      <c r="G7" s="24">
        <v>20.443314913180934</v>
      </c>
      <c r="H7" s="24">
        <v>23.619029264046002</v>
      </c>
      <c r="I7" s="24">
        <v>16.990190574302002</v>
      </c>
      <c r="J7" s="24">
        <v>33.275470468949997</v>
      </c>
      <c r="K7" s="24">
        <v>33.288819269637003</v>
      </c>
      <c r="L7" s="24">
        <v>34.669933941687994</v>
      </c>
      <c r="M7" s="24">
        <v>34.470434367476237</v>
      </c>
      <c r="N7" s="24">
        <v>21.179702388413002</v>
      </c>
      <c r="O7" s="24">
        <v>88.316910630751991</v>
      </c>
      <c r="P7" s="24">
        <v>56.474772416695508</v>
      </c>
      <c r="Q7" s="24">
        <v>55.57788451686698</v>
      </c>
      <c r="R7" s="25">
        <v>67.116180474185995</v>
      </c>
    </row>
    <row r="8" spans="2:18" ht="12" customHeight="1" x14ac:dyDescent="0.2">
      <c r="B8" s="65" t="s">
        <v>334</v>
      </c>
      <c r="C8" s="27">
        <v>2.0225594707729999</v>
      </c>
      <c r="D8" s="28">
        <v>0.12003867650599999</v>
      </c>
      <c r="E8" s="28">
        <v>1.6875390079100003</v>
      </c>
      <c r="F8" s="28">
        <v>1.461974301608</v>
      </c>
      <c r="G8" s="28">
        <v>1.1157522996989999</v>
      </c>
      <c r="H8" s="28">
        <v>1.745559120529</v>
      </c>
      <c r="I8" s="28">
        <v>3.4102303336440003</v>
      </c>
      <c r="J8" s="28">
        <v>1.6761735748719999</v>
      </c>
      <c r="K8" s="28">
        <v>0.63440985934300009</v>
      </c>
      <c r="L8" s="28">
        <v>2.3602529233610001</v>
      </c>
      <c r="M8" s="28">
        <v>2.5702151245480001</v>
      </c>
      <c r="N8" s="28">
        <v>3.6128384870785002</v>
      </c>
      <c r="O8" s="28">
        <v>1.7458300799790001</v>
      </c>
      <c r="P8" s="28">
        <v>3.0895516277320003</v>
      </c>
      <c r="Q8" s="28">
        <v>2.028263661564</v>
      </c>
      <c r="R8" s="29">
        <v>0.98127167555100003</v>
      </c>
    </row>
    <row r="9" spans="2:18" ht="12" customHeight="1" x14ac:dyDescent="0.2">
      <c r="B9" s="117">
        <v>45199</v>
      </c>
    </row>
    <row r="31" spans="2:18" ht="12" customHeight="1" x14ac:dyDescent="0.25">
      <c r="C31" s="17" t="s">
        <v>299</v>
      </c>
    </row>
    <row r="32" spans="2:18" ht="12" customHeight="1" x14ac:dyDescent="0.2">
      <c r="B32" s="18" t="s">
        <v>8</v>
      </c>
      <c r="C32" s="65">
        <v>2008</v>
      </c>
      <c r="D32" s="65">
        <v>2009</v>
      </c>
      <c r="E32" s="65">
        <v>2010</v>
      </c>
      <c r="F32" s="65">
        <v>2011</v>
      </c>
      <c r="G32" s="65">
        <v>2012</v>
      </c>
      <c r="H32" s="65">
        <v>2013</v>
      </c>
      <c r="I32" s="65">
        <v>2014</v>
      </c>
      <c r="J32" s="65">
        <v>2015</v>
      </c>
      <c r="K32" s="65">
        <v>2016</v>
      </c>
      <c r="L32" s="65">
        <v>2017</v>
      </c>
      <c r="M32" s="65">
        <v>2018</v>
      </c>
      <c r="N32" s="65">
        <v>2019</v>
      </c>
      <c r="O32" s="65">
        <v>2020</v>
      </c>
      <c r="P32" s="65">
        <v>2021</v>
      </c>
      <c r="Q32" s="65">
        <v>2022</v>
      </c>
      <c r="R32" s="66">
        <v>2023</v>
      </c>
    </row>
    <row r="33" spans="2:18" ht="12" customHeight="1" x14ac:dyDescent="0.2">
      <c r="B33" s="65" t="s">
        <v>333</v>
      </c>
      <c r="C33" s="73">
        <v>23</v>
      </c>
      <c r="D33" s="74">
        <v>29</v>
      </c>
      <c r="E33" s="74">
        <v>23</v>
      </c>
      <c r="F33" s="74">
        <v>25</v>
      </c>
      <c r="G33" s="74">
        <v>32</v>
      </c>
      <c r="H33" s="74">
        <v>38</v>
      </c>
      <c r="I33" s="74">
        <v>39</v>
      </c>
      <c r="J33" s="74">
        <v>29</v>
      </c>
      <c r="K33" s="74">
        <v>60</v>
      </c>
      <c r="L33" s="74">
        <v>49</v>
      </c>
      <c r="M33" s="74">
        <v>55</v>
      </c>
      <c r="N33" s="74">
        <v>37</v>
      </c>
      <c r="O33" s="74">
        <v>75</v>
      </c>
      <c r="P33" s="74">
        <v>100</v>
      </c>
      <c r="Q33" s="74">
        <v>80</v>
      </c>
      <c r="R33" s="75">
        <v>33</v>
      </c>
    </row>
    <row r="34" spans="2:18" ht="12" customHeight="1" x14ac:dyDescent="0.2">
      <c r="B34" s="65" t="s">
        <v>334</v>
      </c>
      <c r="C34" s="82">
        <v>11</v>
      </c>
      <c r="D34" s="83">
        <v>7</v>
      </c>
      <c r="E34" s="83">
        <v>10</v>
      </c>
      <c r="F34" s="83">
        <v>9</v>
      </c>
      <c r="G34" s="83">
        <v>10</v>
      </c>
      <c r="H34" s="83">
        <v>11</v>
      </c>
      <c r="I34" s="83">
        <v>18</v>
      </c>
      <c r="J34" s="83">
        <v>15</v>
      </c>
      <c r="K34" s="83">
        <v>15</v>
      </c>
      <c r="L34" s="83">
        <v>16</v>
      </c>
      <c r="M34" s="83">
        <v>12</v>
      </c>
      <c r="N34" s="83">
        <v>19</v>
      </c>
      <c r="O34" s="83">
        <v>16</v>
      </c>
      <c r="P34" s="83">
        <v>23</v>
      </c>
      <c r="Q34" s="83">
        <v>33</v>
      </c>
      <c r="R34" s="84">
        <v>6</v>
      </c>
    </row>
    <row r="35" spans="2:18" ht="12" customHeight="1" x14ac:dyDescent="0.2">
      <c r="B35" s="117">
        <v>45199</v>
      </c>
    </row>
    <row r="70" ht="11.45" customHeight="1" x14ac:dyDescent="0.2"/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0BEF-9769-48E6-B4F5-9462F1B6CF23}">
  <sheetPr>
    <tabColor theme="2" tint="-0.249977111117893"/>
  </sheetPr>
  <dimension ref="A5:AK59"/>
  <sheetViews>
    <sheetView showGridLines="0" zoomScaleNormal="100" workbookViewId="0">
      <selection activeCell="U36" sqref="U36"/>
    </sheetView>
  </sheetViews>
  <sheetFormatPr defaultColWidth="7.83203125" defaultRowHeight="12" customHeight="1" x14ac:dyDescent="0.2"/>
  <cols>
    <col min="1" max="1" width="2.83203125" style="16" customWidth="1"/>
    <col min="2" max="2" width="21.83203125" style="16" bestFit="1" customWidth="1"/>
    <col min="3" max="18" width="7.83203125" style="16" bestFit="1" customWidth="1"/>
    <col min="19" max="20" width="7.83203125" style="16"/>
    <col min="21" max="21" width="21.83203125" style="16" bestFit="1" customWidth="1"/>
    <col min="22" max="37" width="7.83203125" style="16" bestFit="1" customWidth="1"/>
    <col min="38" max="16384" width="7.83203125" style="16"/>
  </cols>
  <sheetData>
    <row r="5" spans="1:37" ht="12" customHeight="1" x14ac:dyDescent="0.25">
      <c r="C5" s="17" t="s">
        <v>300</v>
      </c>
      <c r="V5" s="17" t="s">
        <v>301</v>
      </c>
    </row>
    <row r="6" spans="1:37" ht="12" customHeight="1" x14ac:dyDescent="0.2">
      <c r="B6" s="18" t="s">
        <v>8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8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1:37" ht="12" customHeight="1" x14ac:dyDescent="0.2">
      <c r="A7" s="146" t="s">
        <v>71</v>
      </c>
      <c r="B7" s="65" t="s">
        <v>335</v>
      </c>
      <c r="C7" s="23">
        <v>0.25559181868499997</v>
      </c>
      <c r="D7" s="24">
        <v>0.64199963621100009</v>
      </c>
      <c r="E7" s="24">
        <v>0.33539554857699999</v>
      </c>
      <c r="F7" s="24">
        <v>0.67346959524299999</v>
      </c>
      <c r="G7" s="24">
        <v>0.39540684820093003</v>
      </c>
      <c r="H7" s="24">
        <v>0.31176554653999994</v>
      </c>
      <c r="I7" s="24">
        <v>0.71780581771900009</v>
      </c>
      <c r="J7" s="24">
        <v>0.65876238935700004</v>
      </c>
      <c r="K7" s="24">
        <v>1.01632548403</v>
      </c>
      <c r="L7" s="24">
        <v>0.56369275923399997</v>
      </c>
      <c r="M7" s="24">
        <v>0.36287838244422993</v>
      </c>
      <c r="N7" s="24">
        <v>0.86649130867449986</v>
      </c>
      <c r="O7" s="24">
        <v>0.74214122206199984</v>
      </c>
      <c r="P7" s="24">
        <v>1.2428345726055163</v>
      </c>
      <c r="Q7" s="24">
        <v>0.94607526276399989</v>
      </c>
      <c r="R7" s="25">
        <v>0.32794000000000001</v>
      </c>
      <c r="U7" s="65" t="s">
        <v>73</v>
      </c>
      <c r="V7" s="23">
        <v>516.47751455811101</v>
      </c>
      <c r="W7" s="24">
        <v>685.69332777800014</v>
      </c>
      <c r="X7" s="24">
        <v>524.7536669709333</v>
      </c>
      <c r="Y7" s="24">
        <v>495.31798393634375</v>
      </c>
      <c r="Z7" s="24">
        <v>634.09021214352731</v>
      </c>
      <c r="AA7" s="24">
        <v>563.65751965722234</v>
      </c>
      <c r="AB7" s="24">
        <v>425.00876891554162</v>
      </c>
      <c r="AC7" s="24">
        <v>1027.9895307006468</v>
      </c>
      <c r="AD7" s="24">
        <v>506.31685267134338</v>
      </c>
      <c r="AE7" s="24">
        <v>685.74420120461127</v>
      </c>
      <c r="AF7" s="24">
        <v>649.83595600042486</v>
      </c>
      <c r="AG7" s="24">
        <v>538.96827990198915</v>
      </c>
      <c r="AH7" s="24">
        <v>1140.034692540899</v>
      </c>
      <c r="AI7" s="24">
        <v>572.73388504257207</v>
      </c>
      <c r="AJ7" s="24">
        <v>581.88028463061596</v>
      </c>
      <c r="AK7" s="25">
        <v>1746.0885166599235</v>
      </c>
    </row>
    <row r="8" spans="1:37" ht="12" customHeight="1" x14ac:dyDescent="0.2">
      <c r="A8" s="146" t="s">
        <v>74</v>
      </c>
      <c r="B8" s="65" t="s">
        <v>75</v>
      </c>
      <c r="C8" s="31">
        <v>1.043935317151</v>
      </c>
      <c r="D8" s="32">
        <v>0.66932148391800006</v>
      </c>
      <c r="E8" s="32">
        <v>1.239710831349</v>
      </c>
      <c r="F8" s="32">
        <v>1.0727518998769998</v>
      </c>
      <c r="G8" s="32">
        <v>1.051846924121</v>
      </c>
      <c r="H8" s="32">
        <v>2.3042985351219998</v>
      </c>
      <c r="I8" s="32">
        <v>1.3305780744589999</v>
      </c>
      <c r="J8" s="32">
        <v>0.52732954323199999</v>
      </c>
      <c r="K8" s="32">
        <v>1.374142226429</v>
      </c>
      <c r="L8" s="32">
        <v>1.3824585716870001</v>
      </c>
      <c r="M8" s="32">
        <v>1.576249367528</v>
      </c>
      <c r="N8" s="32">
        <v>1.229950981932</v>
      </c>
      <c r="O8" s="32">
        <v>1.4574937832989998</v>
      </c>
      <c r="P8" s="32">
        <v>2.1059541416720005</v>
      </c>
      <c r="Q8" s="32">
        <v>2.0191006211219999</v>
      </c>
      <c r="R8" s="33">
        <v>1.0589871169979999</v>
      </c>
      <c r="U8" s="65" t="s">
        <v>76</v>
      </c>
      <c r="V8" s="31">
        <v>105</v>
      </c>
      <c r="W8" s="32">
        <v>47.5</v>
      </c>
      <c r="X8" s="32">
        <v>87.312397078000004</v>
      </c>
      <c r="Y8" s="32">
        <v>49.540170248999999</v>
      </c>
      <c r="Z8" s="32">
        <v>29.907048566</v>
      </c>
      <c r="AA8" s="32">
        <v>106</v>
      </c>
      <c r="AB8" s="32">
        <v>66</v>
      </c>
      <c r="AC8" s="32">
        <v>59.370253975750003</v>
      </c>
      <c r="AD8" s="32">
        <v>22.703223549000001</v>
      </c>
      <c r="AE8" s="32">
        <v>19.697815837749999</v>
      </c>
      <c r="AF8" s="32">
        <v>130.97030649499999</v>
      </c>
      <c r="AG8" s="32">
        <v>17.584889855499998</v>
      </c>
      <c r="AH8" s="32">
        <v>7.9067014185000009</v>
      </c>
      <c r="AI8" s="32">
        <v>17.66992707</v>
      </c>
      <c r="AJ8" s="32">
        <v>14.122123971499999</v>
      </c>
      <c r="AK8" s="33">
        <v>119.74682347449999</v>
      </c>
    </row>
    <row r="9" spans="1:37" ht="12" customHeight="1" x14ac:dyDescent="0.2">
      <c r="A9" s="146" t="s">
        <v>77</v>
      </c>
      <c r="B9" s="65" t="s">
        <v>78</v>
      </c>
      <c r="C9" s="34">
        <v>1.2969999999999999</v>
      </c>
      <c r="D9" s="35">
        <v>1.1262387083260001</v>
      </c>
      <c r="E9" s="35">
        <v>1.4470349999999998</v>
      </c>
      <c r="F9" s="35">
        <v>2.2662539908429999</v>
      </c>
      <c r="G9" s="35">
        <v>2.0948213796330002</v>
      </c>
      <c r="H9" s="35">
        <v>1.8262749375609999</v>
      </c>
      <c r="I9" s="35">
        <v>3.7521298134449999</v>
      </c>
      <c r="J9" s="35">
        <v>2.9375626622330002</v>
      </c>
      <c r="K9" s="35">
        <v>3.3409772263519999</v>
      </c>
      <c r="L9" s="35">
        <v>2.6688451800499999</v>
      </c>
      <c r="M9" s="35">
        <v>3.5911414957319998</v>
      </c>
      <c r="N9" s="35">
        <v>1.6243841409870001</v>
      </c>
      <c r="O9" s="35">
        <v>3.6786259723930002</v>
      </c>
      <c r="P9" s="35">
        <v>5.1123306452929995</v>
      </c>
      <c r="Q9" s="35">
        <v>3.0860566525489999</v>
      </c>
      <c r="R9" s="36">
        <v>2.0917021295249998</v>
      </c>
      <c r="U9" s="65" t="s">
        <v>79</v>
      </c>
      <c r="V9" s="34">
        <v>290</v>
      </c>
      <c r="W9" s="35">
        <v>184.66074195900001</v>
      </c>
      <c r="X9" s="35">
        <v>209.12</v>
      </c>
      <c r="Y9" s="35">
        <v>154.27500000000001</v>
      </c>
      <c r="Z9" s="35">
        <v>128.55891931400001</v>
      </c>
      <c r="AA9" s="35">
        <v>214.71910864399999</v>
      </c>
      <c r="AB9" s="35">
        <v>167</v>
      </c>
      <c r="AC9" s="35">
        <v>230.5753629985</v>
      </c>
      <c r="AD9" s="35">
        <v>87.5</v>
      </c>
      <c r="AE9" s="35">
        <v>100</v>
      </c>
      <c r="AF9" s="35">
        <v>275</v>
      </c>
      <c r="AG9" s="35">
        <v>88.4</v>
      </c>
      <c r="AH9" s="35">
        <v>119.406741818</v>
      </c>
      <c r="AI9" s="35">
        <v>134.54</v>
      </c>
      <c r="AJ9" s="35">
        <v>120</v>
      </c>
      <c r="AK9" s="36">
        <v>380.15751555100002</v>
      </c>
    </row>
    <row r="10" spans="1:37" ht="12" customHeight="1" x14ac:dyDescent="0.2">
      <c r="A10" s="146" t="s">
        <v>80</v>
      </c>
      <c r="B10" s="65" t="s">
        <v>38</v>
      </c>
      <c r="C10" s="31">
        <v>3.3223002822379999</v>
      </c>
      <c r="D10" s="32">
        <v>2.4788050000000004</v>
      </c>
      <c r="E10" s="32">
        <v>2.6091486126730001</v>
      </c>
      <c r="F10" s="32">
        <v>1.7377</v>
      </c>
      <c r="G10" s="32">
        <v>2.0739999999999998</v>
      </c>
      <c r="H10" s="32">
        <v>5.6463936834710005</v>
      </c>
      <c r="I10" s="32">
        <v>2.6391352023230001</v>
      </c>
      <c r="J10" s="32">
        <v>2.6791337129999997</v>
      </c>
      <c r="K10" s="32">
        <v>4.6703692926849998</v>
      </c>
      <c r="L10" s="32">
        <v>2.0049999999999999</v>
      </c>
      <c r="M10" s="32">
        <v>6.4549949596560001</v>
      </c>
      <c r="N10" s="32">
        <v>2.5436264438979999</v>
      </c>
      <c r="O10" s="32">
        <v>5.3475911695450007</v>
      </c>
      <c r="P10" s="32">
        <v>7.6887844361399997</v>
      </c>
      <c r="Q10" s="32">
        <v>10.523092365643999</v>
      </c>
      <c r="R10" s="33">
        <v>3.95</v>
      </c>
      <c r="U10" s="65" t="s">
        <v>81</v>
      </c>
      <c r="V10" s="31">
        <v>701</v>
      </c>
      <c r="W10" s="32">
        <v>605.52500000000009</v>
      </c>
      <c r="X10" s="32">
        <v>683.91933858524999</v>
      </c>
      <c r="Y10" s="32">
        <v>322.31022912125002</v>
      </c>
      <c r="Z10" s="32">
        <v>402.25</v>
      </c>
      <c r="AA10" s="32">
        <v>868.80380000000002</v>
      </c>
      <c r="AB10" s="32">
        <v>402.05814150675002</v>
      </c>
      <c r="AC10" s="32">
        <v>492.72200599974997</v>
      </c>
      <c r="AD10" s="32">
        <v>466.662375</v>
      </c>
      <c r="AE10" s="32">
        <v>456.94215681225</v>
      </c>
      <c r="AF10" s="32">
        <v>700</v>
      </c>
      <c r="AG10" s="32">
        <v>407.03810574024999</v>
      </c>
      <c r="AH10" s="32">
        <v>620.57749999999999</v>
      </c>
      <c r="AI10" s="32">
        <v>551.5</v>
      </c>
      <c r="AJ10" s="32">
        <v>632.583167</v>
      </c>
      <c r="AK10" s="33">
        <v>1244.4114516069999</v>
      </c>
    </row>
    <row r="11" spans="1:37" ht="12" customHeight="1" x14ac:dyDescent="0.2">
      <c r="A11" s="146" t="s">
        <v>82</v>
      </c>
      <c r="B11" s="65" t="s">
        <v>83</v>
      </c>
      <c r="C11" s="34">
        <v>8.0260654749950007</v>
      </c>
      <c r="D11" s="35">
        <v>11.575821660441001</v>
      </c>
      <c r="E11" s="35">
        <v>10.111320016529</v>
      </c>
      <c r="F11" s="35">
        <v>3</v>
      </c>
      <c r="G11" s="35">
        <v>5.3584548609249998</v>
      </c>
      <c r="H11" s="35">
        <v>15.275855681881001</v>
      </c>
      <c r="I11" s="35">
        <v>11.960772</v>
      </c>
      <c r="J11" s="35">
        <v>4.8989616170000003</v>
      </c>
      <c r="K11" s="35">
        <v>16.021414899484</v>
      </c>
      <c r="L11" s="35">
        <v>15.770220354077999</v>
      </c>
      <c r="M11" s="35">
        <v>18.807385286664001</v>
      </c>
      <c r="N11" s="35">
        <v>7.7644880000000001</v>
      </c>
      <c r="O11" s="35">
        <v>20.736171923432003</v>
      </c>
      <c r="P11" s="35">
        <v>34.279420248717003</v>
      </c>
      <c r="Q11" s="35">
        <v>30.606612272352002</v>
      </c>
      <c r="R11" s="36">
        <v>13.168822903214</v>
      </c>
      <c r="U11" s="65" t="s">
        <v>28</v>
      </c>
      <c r="V11" s="49">
        <v>27</v>
      </c>
      <c r="W11" s="50">
        <v>32</v>
      </c>
      <c r="X11" s="50">
        <v>30</v>
      </c>
      <c r="Y11" s="50">
        <v>32</v>
      </c>
      <c r="Z11" s="50">
        <v>34</v>
      </c>
      <c r="AA11" s="50">
        <v>45</v>
      </c>
      <c r="AB11" s="50">
        <v>48</v>
      </c>
      <c r="AC11" s="50">
        <v>34</v>
      </c>
      <c r="AD11" s="50">
        <v>67</v>
      </c>
      <c r="AE11" s="50">
        <v>54</v>
      </c>
      <c r="AF11" s="50">
        <v>57</v>
      </c>
      <c r="AG11" s="50">
        <v>46</v>
      </c>
      <c r="AH11" s="50">
        <v>79</v>
      </c>
      <c r="AI11" s="50">
        <v>104</v>
      </c>
      <c r="AJ11" s="50">
        <v>99</v>
      </c>
      <c r="AK11" s="51">
        <v>39</v>
      </c>
    </row>
    <row r="12" spans="1:37" ht="12" customHeight="1" x14ac:dyDescent="0.2">
      <c r="A12" s="146" t="s">
        <v>84</v>
      </c>
      <c r="B12" s="65" t="s">
        <v>302</v>
      </c>
      <c r="C12" s="27">
        <v>0</v>
      </c>
      <c r="D12" s="28">
        <v>5.45</v>
      </c>
      <c r="E12" s="28">
        <v>0</v>
      </c>
      <c r="F12" s="28">
        <v>7.1</v>
      </c>
      <c r="G12" s="28">
        <v>10.584537199999998</v>
      </c>
      <c r="H12" s="28">
        <v>0</v>
      </c>
      <c r="I12" s="28">
        <v>0</v>
      </c>
      <c r="J12" s="28">
        <v>23.249894119</v>
      </c>
      <c r="K12" s="28">
        <v>7.5</v>
      </c>
      <c r="L12" s="28">
        <v>14.639970000000002</v>
      </c>
      <c r="M12" s="28">
        <v>6.2480000000000002</v>
      </c>
      <c r="N12" s="28">
        <v>10.7636</v>
      </c>
      <c r="O12" s="28">
        <v>58.100716640000002</v>
      </c>
      <c r="P12" s="28">
        <v>9.1349999999999998</v>
      </c>
      <c r="Q12" s="28">
        <v>10.425211004000001</v>
      </c>
      <c r="R12" s="29">
        <v>47.5</v>
      </c>
      <c r="U12" s="117">
        <v>45199</v>
      </c>
      <c r="V12" s="52">
        <v>181</v>
      </c>
      <c r="W12" s="52">
        <v>139.100707723</v>
      </c>
      <c r="X12" s="52">
        <v>121.807602922</v>
      </c>
      <c r="Y12" s="52">
        <v>104.73482975100001</v>
      </c>
      <c r="Z12" s="52">
        <v>133.16109487074999</v>
      </c>
      <c r="AA12" s="52">
        <v>129.98651919</v>
      </c>
      <c r="AB12" s="52">
        <v>117.5</v>
      </c>
      <c r="AC12" s="52">
        <v>135.38499999999999</v>
      </c>
      <c r="AD12" s="52">
        <v>152.07347043499999</v>
      </c>
      <c r="AE12" s="52">
        <v>76.617535850750002</v>
      </c>
      <c r="AF12" s="52">
        <v>212.85136798450003</v>
      </c>
      <c r="AG12" s="52">
        <v>73.644322505749997</v>
      </c>
      <c r="AH12" s="52">
        <v>176.86720500000001</v>
      </c>
      <c r="AI12" s="52">
        <v>154.03892543149999</v>
      </c>
      <c r="AJ12" s="52">
        <v>115.542232732</v>
      </c>
      <c r="AK12" s="52">
        <v>150.12830362775003</v>
      </c>
    </row>
    <row r="13" spans="1:37" ht="12" customHeight="1" x14ac:dyDescent="0.2">
      <c r="A13" s="146"/>
      <c r="V13" s="52">
        <v>410.25</v>
      </c>
      <c r="W13" s="52">
        <v>436.249292277</v>
      </c>
      <c r="X13" s="52">
        <v>474.79933858524998</v>
      </c>
      <c r="Y13" s="52">
        <v>168.03522912125001</v>
      </c>
      <c r="Z13" s="52">
        <v>256.05549999999999</v>
      </c>
      <c r="AA13" s="52">
        <v>632.70528080999998</v>
      </c>
      <c r="AB13" s="52">
        <v>218.55814150675002</v>
      </c>
      <c r="AC13" s="52">
        <v>278.80302399899995</v>
      </c>
      <c r="AD13" s="52">
        <v>318.26043205450003</v>
      </c>
      <c r="AE13" s="52">
        <v>356.69215681225</v>
      </c>
      <c r="AF13" s="52">
        <v>464.14863201549997</v>
      </c>
      <c r="AG13" s="52">
        <v>324.81310574024997</v>
      </c>
      <c r="AH13" s="52">
        <v>483</v>
      </c>
      <c r="AI13" s="52">
        <v>432.2592718185</v>
      </c>
      <c r="AJ13" s="52">
        <v>518.78625</v>
      </c>
      <c r="AK13" s="52">
        <v>628.50159383549999</v>
      </c>
    </row>
    <row r="14" spans="1:37" ht="12" customHeight="1" x14ac:dyDescent="0.2">
      <c r="A14" s="146"/>
      <c r="C14" s="65">
        <v>2008</v>
      </c>
      <c r="D14" s="65">
        <v>2009</v>
      </c>
      <c r="E14" s="65">
        <v>2010</v>
      </c>
      <c r="F14" s="65">
        <v>2011</v>
      </c>
      <c r="G14" s="65">
        <v>2012</v>
      </c>
      <c r="H14" s="65">
        <v>2013</v>
      </c>
      <c r="I14" s="65">
        <v>2014</v>
      </c>
      <c r="J14" s="65">
        <v>2015</v>
      </c>
      <c r="K14" s="65">
        <v>2016</v>
      </c>
      <c r="L14" s="65">
        <v>2017</v>
      </c>
      <c r="M14" s="65">
        <v>2018</v>
      </c>
      <c r="N14" s="65">
        <v>2019</v>
      </c>
      <c r="O14" s="65">
        <v>2020</v>
      </c>
      <c r="P14" s="65">
        <v>2021</v>
      </c>
      <c r="Q14" s="65">
        <v>2022</v>
      </c>
      <c r="R14" s="66">
        <v>2023</v>
      </c>
    </row>
    <row r="15" spans="1:37" ht="12" customHeight="1" x14ac:dyDescent="0.2">
      <c r="A15" s="146"/>
      <c r="B15" s="65" t="s">
        <v>335</v>
      </c>
      <c r="C15" s="53">
        <v>1.83287043252972E-2</v>
      </c>
      <c r="D15" s="54">
        <v>2.9258690173647395E-2</v>
      </c>
      <c r="E15" s="54">
        <v>2.1304951871546612E-2</v>
      </c>
      <c r="F15" s="54">
        <v>4.2489724851275515E-2</v>
      </c>
      <c r="G15" s="54">
        <v>1.8340628761744575E-2</v>
      </c>
      <c r="H15" s="54">
        <v>1.22913702289604E-2</v>
      </c>
      <c r="I15" s="54">
        <v>3.518583371186295E-2</v>
      </c>
      <c r="J15" s="54">
        <v>1.8847822681275044E-2</v>
      </c>
      <c r="K15" s="54">
        <v>2.9959573723533636E-2</v>
      </c>
      <c r="L15" s="54">
        <v>1.5222519975075854E-2</v>
      </c>
      <c r="M15" s="54">
        <v>9.7967607863454625E-3</v>
      </c>
      <c r="N15" s="54">
        <v>3.4949677527044594E-2</v>
      </c>
      <c r="O15" s="54">
        <v>8.2402691302239425E-3</v>
      </c>
      <c r="P15" s="54">
        <v>2.0865418898710537E-2</v>
      </c>
      <c r="Q15" s="54">
        <v>1.6423164760705718E-2</v>
      </c>
      <c r="R15" s="55">
        <v>4.8157455183331201E-3</v>
      </c>
    </row>
    <row r="16" spans="1:37" ht="12" customHeight="1" x14ac:dyDescent="0.2">
      <c r="A16" s="146"/>
      <c r="B16" s="65" t="s">
        <v>75</v>
      </c>
      <c r="C16" s="56">
        <v>7.4861479765819139E-2</v>
      </c>
      <c r="D16" s="57">
        <v>3.0503864519459575E-2</v>
      </c>
      <c r="E16" s="57">
        <v>7.8748748182809677E-2</v>
      </c>
      <c r="F16" s="57">
        <v>6.768075853967892E-2</v>
      </c>
      <c r="G16" s="57">
        <v>4.8789073930462085E-2</v>
      </c>
      <c r="H16" s="57">
        <v>9.0847069945882333E-2</v>
      </c>
      <c r="I16" s="57">
        <v>6.5223069683858215E-2</v>
      </c>
      <c r="J16" s="57">
        <v>1.5087403115310965E-2</v>
      </c>
      <c r="K16" s="57">
        <v>4.0507412227897117E-2</v>
      </c>
      <c r="L16" s="57">
        <v>3.7333286400232445E-2</v>
      </c>
      <c r="M16" s="57">
        <v>4.2554582307402729E-2</v>
      </c>
      <c r="N16" s="57">
        <v>4.9609718830709269E-2</v>
      </c>
      <c r="O16" s="57">
        <v>1.6183093827671389E-2</v>
      </c>
      <c r="P16" s="57">
        <v>3.5355964756709449E-2</v>
      </c>
      <c r="Q16" s="57">
        <v>3.5050089009040795E-2</v>
      </c>
      <c r="R16" s="58">
        <v>1.5551053432504815E-2</v>
      </c>
    </row>
    <row r="17" spans="1:18" ht="12" customHeight="1" x14ac:dyDescent="0.2">
      <c r="A17" s="146"/>
      <c r="B17" s="65" t="s">
        <v>78</v>
      </c>
      <c r="C17" s="59">
        <v>9.3008961054454928E-2</v>
      </c>
      <c r="D17" s="60">
        <v>5.132755155899988E-2</v>
      </c>
      <c r="E17" s="60">
        <v>9.191836672324151E-2</v>
      </c>
      <c r="F17" s="60">
        <v>0.142979741318953</v>
      </c>
      <c r="G17" s="60">
        <v>9.7166605537622769E-2</v>
      </c>
      <c r="H17" s="60">
        <v>7.2000968825956385E-2</v>
      </c>
      <c r="I17" s="60">
        <v>0.18392413717226486</v>
      </c>
      <c r="J17" s="60">
        <v>8.4046480290023415E-2</v>
      </c>
      <c r="K17" s="60">
        <v>9.8486415124256668E-2</v>
      </c>
      <c r="L17" s="60">
        <v>7.2072149940161215E-2</v>
      </c>
      <c r="M17" s="60">
        <v>9.6951364108916652E-2</v>
      </c>
      <c r="N17" s="60">
        <v>6.5519066768697926E-2</v>
      </c>
      <c r="O17" s="60">
        <v>4.0845147986426876E-2</v>
      </c>
      <c r="P17" s="60">
        <v>8.5828736031317035E-2</v>
      </c>
      <c r="Q17" s="60">
        <v>5.3571654244094852E-2</v>
      </c>
      <c r="R17" s="61">
        <v>3.0716305287393608E-2</v>
      </c>
    </row>
    <row r="18" spans="1:18" ht="12" customHeight="1" x14ac:dyDescent="0.2">
      <c r="A18" s="146"/>
      <c r="B18" s="65" t="s">
        <v>38</v>
      </c>
      <c r="C18" s="56">
        <v>0.23824494800453261</v>
      </c>
      <c r="D18" s="57">
        <v>0.11296982646895364</v>
      </c>
      <c r="E18" s="57">
        <v>0.16573799459937991</v>
      </c>
      <c r="F18" s="57">
        <v>0.10963285558187771</v>
      </c>
      <c r="G18" s="57">
        <v>9.6200822582942741E-2</v>
      </c>
      <c r="H18" s="57">
        <v>0.22260931649514759</v>
      </c>
      <c r="I18" s="57">
        <v>0.12936670347301768</v>
      </c>
      <c r="J18" s="57">
        <v>7.6652580623702005E-2</v>
      </c>
      <c r="K18" s="57">
        <v>0.13767466755383814</v>
      </c>
      <c r="L18" s="57">
        <v>5.4145014371840022E-2</v>
      </c>
      <c r="M18" s="57">
        <v>0.17426786647048187</v>
      </c>
      <c r="N18" s="57">
        <v>0.10259644046457879</v>
      </c>
      <c r="O18" s="57">
        <v>5.9376287323086467E-2</v>
      </c>
      <c r="P18" s="57">
        <v>0.12908371847559508</v>
      </c>
      <c r="Q18" s="57">
        <v>0.18267307741266539</v>
      </c>
      <c r="R18" s="58">
        <v>5.8005107023894074E-2</v>
      </c>
    </row>
    <row r="19" spans="1:18" ht="12" customHeight="1" x14ac:dyDescent="0.2">
      <c r="A19" s="146"/>
      <c r="B19" s="65" t="s">
        <v>83</v>
      </c>
      <c r="C19" s="59">
        <v>0.57555590684989621</v>
      </c>
      <c r="D19" s="60">
        <v>0.52756008004485</v>
      </c>
      <c r="E19" s="60">
        <v>0.64228993862302231</v>
      </c>
      <c r="F19" s="60">
        <v>0.18927235238857867</v>
      </c>
      <c r="G19" s="60">
        <v>0.24854762073025702</v>
      </c>
      <c r="H19" s="60">
        <v>0.60225127450405336</v>
      </c>
      <c r="I19" s="60">
        <v>0.58630025595899637</v>
      </c>
      <c r="J19" s="60">
        <v>0.14016398229673357</v>
      </c>
      <c r="K19" s="60">
        <v>0.47228448797043315</v>
      </c>
      <c r="L19" s="60">
        <v>0.42587471706665203</v>
      </c>
      <c r="M19" s="60">
        <v>0.50774987870322574</v>
      </c>
      <c r="N19" s="60">
        <v>0.31317838857232794</v>
      </c>
      <c r="O19" s="60">
        <v>0.23024140460075163</v>
      </c>
      <c r="P19" s="60">
        <v>0.57550254785312183</v>
      </c>
      <c r="Q19" s="60">
        <v>0.5313080849903411</v>
      </c>
      <c r="R19" s="61">
        <v>0.19338202072902166</v>
      </c>
    </row>
    <row r="20" spans="1:18" ht="12" customHeight="1" x14ac:dyDescent="0.2">
      <c r="A20" s="146"/>
      <c r="B20" s="65" t="s">
        <v>302</v>
      </c>
      <c r="C20" s="62">
        <v>0</v>
      </c>
      <c r="D20" s="63">
        <v>0.24837998723408949</v>
      </c>
      <c r="E20" s="63">
        <v>0</v>
      </c>
      <c r="F20" s="63">
        <v>0.44794456731963617</v>
      </c>
      <c r="G20" s="63">
        <v>0.49095524845697081</v>
      </c>
      <c r="H20" s="63">
        <v>0</v>
      </c>
      <c r="I20" s="63">
        <v>0</v>
      </c>
      <c r="J20" s="63">
        <v>0.66520173099295499</v>
      </c>
      <c r="K20" s="63">
        <v>0.22108744340004138</v>
      </c>
      <c r="L20" s="63">
        <v>0.39535231224603834</v>
      </c>
      <c r="M20" s="63">
        <v>0.16867954762362763</v>
      </c>
      <c r="N20" s="63">
        <v>0.4341467078366415</v>
      </c>
      <c r="O20" s="63">
        <v>0.64511379713183969</v>
      </c>
      <c r="P20" s="63">
        <v>0.15336361398454612</v>
      </c>
      <c r="Q20" s="63">
        <v>0.18097392958315217</v>
      </c>
      <c r="R20" s="64">
        <v>0.6975297680088528</v>
      </c>
    </row>
    <row r="21" spans="1:18" ht="12" customHeight="1" x14ac:dyDescent="0.2">
      <c r="A21" s="146"/>
      <c r="B21" s="117">
        <v>45199</v>
      </c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37" ht="12" customHeight="1" x14ac:dyDescent="0.2">
      <c r="A33" s="146"/>
    </row>
    <row r="34" spans="1:37" ht="12" customHeight="1" x14ac:dyDescent="0.2">
      <c r="A34" s="146"/>
    </row>
    <row r="35" spans="1:37" ht="12" customHeight="1" x14ac:dyDescent="0.25">
      <c r="A35" s="146"/>
      <c r="V35" s="17" t="s">
        <v>303</v>
      </c>
    </row>
    <row r="36" spans="1:37" ht="12" customHeight="1" x14ac:dyDescent="0.2">
      <c r="A36" s="146"/>
      <c r="U36" s="18" t="s">
        <v>8</v>
      </c>
      <c r="V36" s="104">
        <v>2008</v>
      </c>
      <c r="W36" s="125">
        <v>2009</v>
      </c>
      <c r="X36" s="125">
        <v>2010</v>
      </c>
      <c r="Y36" s="125">
        <v>2011</v>
      </c>
      <c r="Z36" s="125">
        <v>2012</v>
      </c>
      <c r="AA36" s="125">
        <v>2013</v>
      </c>
      <c r="AB36" s="125">
        <v>2014</v>
      </c>
      <c r="AC36" s="125">
        <v>2015</v>
      </c>
      <c r="AD36" s="125">
        <v>2016</v>
      </c>
      <c r="AE36" s="125">
        <v>2017</v>
      </c>
      <c r="AF36" s="125">
        <v>2018</v>
      </c>
      <c r="AG36" s="125">
        <v>2019</v>
      </c>
      <c r="AH36" s="125">
        <v>2020</v>
      </c>
      <c r="AI36" s="125">
        <v>2021</v>
      </c>
      <c r="AJ36" s="125">
        <v>2022</v>
      </c>
      <c r="AK36" s="126">
        <v>2023</v>
      </c>
    </row>
    <row r="37" spans="1:37" ht="12" customHeight="1" x14ac:dyDescent="0.2">
      <c r="A37" s="146"/>
      <c r="U37" s="65" t="s">
        <v>88</v>
      </c>
      <c r="V37" s="127">
        <v>17</v>
      </c>
      <c r="W37" s="128">
        <v>13</v>
      </c>
      <c r="X37" s="128">
        <v>7</v>
      </c>
      <c r="Y37" s="128">
        <v>12</v>
      </c>
      <c r="Z37" s="128">
        <v>10</v>
      </c>
      <c r="AA37" s="128">
        <v>20</v>
      </c>
      <c r="AB37" s="128">
        <v>17</v>
      </c>
      <c r="AC37" s="128">
        <v>11</v>
      </c>
      <c r="AD37" s="128">
        <v>25</v>
      </c>
      <c r="AE37" s="128">
        <v>21</v>
      </c>
      <c r="AF37" s="128">
        <v>23</v>
      </c>
      <c r="AG37" s="128">
        <v>17</v>
      </c>
      <c r="AH37" s="128">
        <v>33</v>
      </c>
      <c r="AI37" s="128">
        <v>31</v>
      </c>
      <c r="AJ37" s="128">
        <v>24</v>
      </c>
      <c r="AK37" s="129">
        <v>20</v>
      </c>
    </row>
    <row r="38" spans="1:37" ht="12" customHeight="1" x14ac:dyDescent="0.2">
      <c r="A38" s="146"/>
      <c r="U38" s="65" t="s">
        <v>89</v>
      </c>
      <c r="V38" s="43">
        <v>1</v>
      </c>
      <c r="W38" s="44">
        <v>1</v>
      </c>
      <c r="X38" s="44">
        <v>4</v>
      </c>
      <c r="Y38" s="44">
        <v>5</v>
      </c>
      <c r="Z38" s="44">
        <v>6</v>
      </c>
      <c r="AA38" s="44">
        <v>6</v>
      </c>
      <c r="AB38" s="44">
        <v>4</v>
      </c>
      <c r="AC38" s="44">
        <v>3</v>
      </c>
      <c r="AD38" s="44">
        <v>10</v>
      </c>
      <c r="AE38" s="44">
        <v>1</v>
      </c>
      <c r="AF38" s="44">
        <v>6</v>
      </c>
      <c r="AG38" s="44">
        <v>10</v>
      </c>
      <c r="AH38" s="44">
        <v>14</v>
      </c>
      <c r="AI38" s="44">
        <v>17</v>
      </c>
      <c r="AJ38" s="44">
        <v>7</v>
      </c>
      <c r="AK38" s="45">
        <v>2</v>
      </c>
    </row>
    <row r="39" spans="1:37" ht="12" customHeight="1" x14ac:dyDescent="0.2">
      <c r="A39" s="146"/>
      <c r="U39" s="65" t="s">
        <v>90</v>
      </c>
      <c r="V39" s="46">
        <v>1</v>
      </c>
      <c r="W39" s="47">
        <v>0</v>
      </c>
      <c r="X39" s="47">
        <v>0</v>
      </c>
      <c r="Y39" s="47">
        <v>1</v>
      </c>
      <c r="Z39" s="47">
        <v>0</v>
      </c>
      <c r="AA39" s="47">
        <v>0</v>
      </c>
      <c r="AB39" s="47">
        <v>1</v>
      </c>
      <c r="AC39" s="47">
        <v>0</v>
      </c>
      <c r="AD39" s="47">
        <v>1</v>
      </c>
      <c r="AE39" s="47">
        <v>0</v>
      </c>
      <c r="AF39" s="47">
        <v>1</v>
      </c>
      <c r="AG39" s="47">
        <v>0</v>
      </c>
      <c r="AH39" s="47">
        <v>0</v>
      </c>
      <c r="AI39" s="47">
        <v>1</v>
      </c>
      <c r="AJ39" s="47">
        <v>0</v>
      </c>
      <c r="AK39" s="48">
        <v>1</v>
      </c>
    </row>
    <row r="40" spans="1:37" ht="12" customHeight="1" x14ac:dyDescent="0.2">
      <c r="A40" s="146"/>
      <c r="U40" s="65" t="s">
        <v>34</v>
      </c>
      <c r="V40" s="70">
        <v>19</v>
      </c>
      <c r="W40" s="71">
        <v>14</v>
      </c>
      <c r="X40" s="71">
        <v>11</v>
      </c>
      <c r="Y40" s="71">
        <v>18</v>
      </c>
      <c r="Z40" s="71">
        <v>16</v>
      </c>
      <c r="AA40" s="71">
        <v>26</v>
      </c>
      <c r="AB40" s="71">
        <v>22</v>
      </c>
      <c r="AC40" s="71">
        <v>14</v>
      </c>
      <c r="AD40" s="71">
        <v>36</v>
      </c>
      <c r="AE40" s="71">
        <v>22</v>
      </c>
      <c r="AF40" s="71">
        <v>30</v>
      </c>
      <c r="AG40" s="71">
        <v>27</v>
      </c>
      <c r="AH40" s="71">
        <v>47</v>
      </c>
      <c r="AI40" s="71">
        <v>49</v>
      </c>
      <c r="AJ40" s="71">
        <v>31</v>
      </c>
      <c r="AK40" s="72">
        <v>23</v>
      </c>
    </row>
    <row r="41" spans="1:37" ht="12" customHeight="1" x14ac:dyDescent="0.2">
      <c r="A41" s="146"/>
      <c r="U41" s="65" t="s">
        <v>91</v>
      </c>
      <c r="V41" s="59">
        <v>0.89473684210526316</v>
      </c>
      <c r="W41" s="60">
        <v>0.9285714285714286</v>
      </c>
      <c r="X41" s="60">
        <v>0.63636363636363635</v>
      </c>
      <c r="Y41" s="60">
        <v>0.66666666666666663</v>
      </c>
      <c r="Z41" s="60">
        <v>0.625</v>
      </c>
      <c r="AA41" s="60">
        <v>0.76923076923076927</v>
      </c>
      <c r="AB41" s="60">
        <v>0.77272727272727271</v>
      </c>
      <c r="AC41" s="60">
        <v>0.7857142857142857</v>
      </c>
      <c r="AD41" s="60">
        <v>0.69444444444444442</v>
      </c>
      <c r="AE41" s="60">
        <v>0.95454545454545459</v>
      </c>
      <c r="AF41" s="60">
        <v>0.76666666666666672</v>
      </c>
      <c r="AG41" s="60">
        <v>0.62962962962962965</v>
      </c>
      <c r="AH41" s="60">
        <v>0.7021276595744681</v>
      </c>
      <c r="AI41" s="60">
        <v>0.63265306122448983</v>
      </c>
      <c r="AJ41" s="60">
        <v>0.77419354838709675</v>
      </c>
      <c r="AK41" s="61">
        <v>0.86956521739130432</v>
      </c>
    </row>
    <row r="42" spans="1:37" ht="12" customHeight="1" x14ac:dyDescent="0.2">
      <c r="A42" s="146"/>
      <c r="U42" s="65" t="s">
        <v>92</v>
      </c>
      <c r="V42" s="130">
        <v>1.2370370369999999</v>
      </c>
      <c r="W42" s="131">
        <v>0.79711662900000002</v>
      </c>
      <c r="X42" s="131">
        <v>0.192352941</v>
      </c>
      <c r="Y42" s="131">
        <v>0.37828861499999999</v>
      </c>
      <c r="Z42" s="131">
        <v>0.23816788599999983</v>
      </c>
      <c r="AA42" s="131">
        <v>0.30211965800000007</v>
      </c>
      <c r="AB42" s="131">
        <v>0.59326923100000006</v>
      </c>
      <c r="AC42" s="131">
        <v>0.38694328099999997</v>
      </c>
      <c r="AD42" s="131">
        <v>0.27286249800000006</v>
      </c>
      <c r="AE42" s="131">
        <v>0.76970684050000004</v>
      </c>
      <c r="AF42" s="131">
        <v>0.53087277300000002</v>
      </c>
      <c r="AG42" s="131">
        <v>0.43706850599999991</v>
      </c>
      <c r="AH42" s="131">
        <v>0.43445692899999999</v>
      </c>
      <c r="AI42" s="131">
        <v>0.45325346499999997</v>
      </c>
      <c r="AJ42" s="131">
        <v>0.31539687899999991</v>
      </c>
      <c r="AK42" s="132">
        <v>0.82185273149999993</v>
      </c>
    </row>
    <row r="43" spans="1:37" ht="12" customHeight="1" x14ac:dyDescent="0.25">
      <c r="A43" s="146"/>
      <c r="C43" s="17" t="s">
        <v>304</v>
      </c>
      <c r="U43" s="117">
        <v>45199</v>
      </c>
    </row>
    <row r="44" spans="1:37" ht="12" customHeight="1" x14ac:dyDescent="0.2">
      <c r="A44" s="146"/>
      <c r="B44" s="18" t="s">
        <v>8</v>
      </c>
      <c r="C44" s="65">
        <v>2008</v>
      </c>
      <c r="D44" s="65">
        <v>2009</v>
      </c>
      <c r="E44" s="65">
        <v>2010</v>
      </c>
      <c r="F44" s="65">
        <v>2011</v>
      </c>
      <c r="G44" s="65">
        <v>2012</v>
      </c>
      <c r="H44" s="65">
        <v>2013</v>
      </c>
      <c r="I44" s="65">
        <v>2014</v>
      </c>
      <c r="J44" s="65">
        <v>2015</v>
      </c>
      <c r="K44" s="65">
        <v>2016</v>
      </c>
      <c r="L44" s="65">
        <v>2017</v>
      </c>
      <c r="M44" s="65">
        <v>2018</v>
      </c>
      <c r="N44" s="65">
        <v>2019</v>
      </c>
      <c r="O44" s="65">
        <v>2020</v>
      </c>
      <c r="P44" s="65">
        <v>2021</v>
      </c>
      <c r="Q44" s="65">
        <v>2022</v>
      </c>
      <c r="R44" s="66">
        <v>2023</v>
      </c>
    </row>
    <row r="45" spans="1:37" ht="12" customHeight="1" x14ac:dyDescent="0.2">
      <c r="A45" s="146" t="s">
        <v>71</v>
      </c>
      <c r="B45" s="65" t="s">
        <v>335</v>
      </c>
      <c r="C45" s="73">
        <v>7</v>
      </c>
      <c r="D45" s="74">
        <v>14</v>
      </c>
      <c r="E45" s="74">
        <v>8</v>
      </c>
      <c r="F45" s="74">
        <v>14</v>
      </c>
      <c r="G45" s="74">
        <v>14</v>
      </c>
      <c r="H45" s="74">
        <v>11</v>
      </c>
      <c r="I45" s="74">
        <v>18</v>
      </c>
      <c r="J45" s="74">
        <v>13</v>
      </c>
      <c r="K45" s="74">
        <v>34</v>
      </c>
      <c r="L45" s="74">
        <v>25</v>
      </c>
      <c r="M45" s="74">
        <v>14</v>
      </c>
      <c r="N45" s="74">
        <v>25</v>
      </c>
      <c r="O45" s="74">
        <v>37</v>
      </c>
      <c r="P45" s="74">
        <v>48</v>
      </c>
      <c r="Q45" s="74">
        <v>47</v>
      </c>
      <c r="R45" s="75">
        <v>9</v>
      </c>
    </row>
    <row r="46" spans="1:37" ht="12" customHeight="1" x14ac:dyDescent="0.2">
      <c r="A46" s="146" t="s">
        <v>74</v>
      </c>
      <c r="B46" s="65" t="s">
        <v>75</v>
      </c>
      <c r="C46" s="76">
        <v>6</v>
      </c>
      <c r="D46" s="77">
        <v>4</v>
      </c>
      <c r="E46" s="77">
        <v>8</v>
      </c>
      <c r="F46" s="77">
        <v>6</v>
      </c>
      <c r="G46" s="77">
        <v>7</v>
      </c>
      <c r="H46" s="77">
        <v>14</v>
      </c>
      <c r="I46" s="77">
        <v>9</v>
      </c>
      <c r="J46" s="77">
        <v>4</v>
      </c>
      <c r="K46" s="77">
        <v>8</v>
      </c>
      <c r="L46" s="77">
        <v>9</v>
      </c>
      <c r="M46" s="77">
        <v>10</v>
      </c>
      <c r="N46" s="77">
        <v>7</v>
      </c>
      <c r="O46" s="77">
        <v>9</v>
      </c>
      <c r="P46" s="77">
        <v>13</v>
      </c>
      <c r="Q46" s="77">
        <v>13</v>
      </c>
      <c r="R46" s="78">
        <v>7</v>
      </c>
    </row>
    <row r="47" spans="1:37" ht="12" customHeight="1" x14ac:dyDescent="0.2">
      <c r="A47" s="146" t="s">
        <v>77</v>
      </c>
      <c r="B47" s="65" t="s">
        <v>78</v>
      </c>
      <c r="C47" s="79">
        <v>4</v>
      </c>
      <c r="D47" s="80">
        <v>4</v>
      </c>
      <c r="E47" s="80">
        <v>4</v>
      </c>
      <c r="F47" s="80">
        <v>7</v>
      </c>
      <c r="G47" s="80">
        <v>6</v>
      </c>
      <c r="H47" s="80">
        <v>5</v>
      </c>
      <c r="I47" s="80">
        <v>11</v>
      </c>
      <c r="J47" s="80">
        <v>8</v>
      </c>
      <c r="K47" s="80">
        <v>9</v>
      </c>
      <c r="L47" s="80">
        <v>7</v>
      </c>
      <c r="M47" s="80">
        <v>11</v>
      </c>
      <c r="N47" s="80">
        <v>4</v>
      </c>
      <c r="O47" s="80">
        <v>9</v>
      </c>
      <c r="P47" s="80">
        <v>14</v>
      </c>
      <c r="Q47" s="80">
        <v>8</v>
      </c>
      <c r="R47" s="81">
        <v>6</v>
      </c>
    </row>
    <row r="48" spans="1:37" ht="12" customHeight="1" x14ac:dyDescent="0.2">
      <c r="A48" s="146" t="s">
        <v>80</v>
      </c>
      <c r="B48" s="65" t="s">
        <v>38</v>
      </c>
      <c r="C48" s="76">
        <v>5</v>
      </c>
      <c r="D48" s="77">
        <v>4</v>
      </c>
      <c r="E48" s="77">
        <v>4</v>
      </c>
      <c r="F48" s="77">
        <v>3</v>
      </c>
      <c r="G48" s="77">
        <v>3</v>
      </c>
      <c r="H48" s="77">
        <v>7</v>
      </c>
      <c r="I48" s="77">
        <v>4</v>
      </c>
      <c r="J48" s="77">
        <v>4</v>
      </c>
      <c r="K48" s="77">
        <v>8</v>
      </c>
      <c r="L48" s="77">
        <v>3</v>
      </c>
      <c r="M48" s="77">
        <v>10</v>
      </c>
      <c r="N48" s="77">
        <v>4</v>
      </c>
      <c r="O48" s="77">
        <v>8</v>
      </c>
      <c r="P48" s="77">
        <v>11</v>
      </c>
      <c r="Q48" s="77">
        <v>15</v>
      </c>
      <c r="R48" s="78">
        <v>5</v>
      </c>
    </row>
    <row r="49" spans="1:18" ht="12" customHeight="1" x14ac:dyDescent="0.2">
      <c r="A49" s="146" t="s">
        <v>82</v>
      </c>
      <c r="B49" s="65" t="s">
        <v>83</v>
      </c>
      <c r="C49" s="79">
        <v>5</v>
      </c>
      <c r="D49" s="80">
        <v>5</v>
      </c>
      <c r="E49" s="80">
        <v>6</v>
      </c>
      <c r="F49" s="80">
        <v>1</v>
      </c>
      <c r="G49" s="80">
        <v>2</v>
      </c>
      <c r="H49" s="80">
        <v>8</v>
      </c>
      <c r="I49" s="80">
        <v>6</v>
      </c>
      <c r="J49" s="80">
        <v>2</v>
      </c>
      <c r="K49" s="80">
        <v>7</v>
      </c>
      <c r="L49" s="80">
        <v>8</v>
      </c>
      <c r="M49" s="80">
        <v>11</v>
      </c>
      <c r="N49" s="80">
        <v>5</v>
      </c>
      <c r="O49" s="80">
        <v>10</v>
      </c>
      <c r="P49" s="80">
        <v>17</v>
      </c>
      <c r="Q49" s="80">
        <v>14</v>
      </c>
      <c r="R49" s="81">
        <v>8</v>
      </c>
    </row>
    <row r="50" spans="1:18" ht="12" customHeight="1" x14ac:dyDescent="0.2">
      <c r="A50" s="146" t="s">
        <v>84</v>
      </c>
      <c r="B50" s="65" t="s">
        <v>302</v>
      </c>
      <c r="C50" s="82">
        <v>0</v>
      </c>
      <c r="D50" s="83">
        <v>1</v>
      </c>
      <c r="E50" s="83">
        <v>0</v>
      </c>
      <c r="F50" s="83">
        <v>1</v>
      </c>
      <c r="G50" s="83">
        <v>2</v>
      </c>
      <c r="H50" s="83">
        <v>0</v>
      </c>
      <c r="I50" s="83">
        <v>0</v>
      </c>
      <c r="J50" s="83">
        <v>3</v>
      </c>
      <c r="K50" s="83">
        <v>1</v>
      </c>
      <c r="L50" s="83">
        <v>2</v>
      </c>
      <c r="M50" s="83">
        <v>1</v>
      </c>
      <c r="N50" s="83">
        <v>1</v>
      </c>
      <c r="O50" s="83">
        <v>6</v>
      </c>
      <c r="P50" s="83">
        <v>1</v>
      </c>
      <c r="Q50" s="83">
        <v>2</v>
      </c>
      <c r="R50" s="84">
        <v>4</v>
      </c>
    </row>
    <row r="51" spans="1:18" ht="12" customHeight="1" x14ac:dyDescent="0.2">
      <c r="A51" s="146"/>
      <c r="R51" s="103"/>
    </row>
    <row r="52" spans="1:18" ht="12" customHeight="1" x14ac:dyDescent="0.2">
      <c r="C52" s="65">
        <v>2008</v>
      </c>
      <c r="D52" s="65">
        <v>2009</v>
      </c>
      <c r="E52" s="65">
        <v>2010</v>
      </c>
      <c r="F52" s="65">
        <v>2011</v>
      </c>
      <c r="G52" s="65">
        <v>2012</v>
      </c>
      <c r="H52" s="65">
        <v>2013</v>
      </c>
      <c r="I52" s="65">
        <v>2014</v>
      </c>
      <c r="J52" s="65">
        <v>2015</v>
      </c>
      <c r="K52" s="65">
        <v>2016</v>
      </c>
      <c r="L52" s="65">
        <v>2017</v>
      </c>
      <c r="M52" s="65">
        <v>2018</v>
      </c>
      <c r="N52" s="65">
        <v>2019</v>
      </c>
      <c r="O52" s="65">
        <v>2020</v>
      </c>
      <c r="P52" s="65">
        <v>2021</v>
      </c>
      <c r="Q52" s="65">
        <v>2022</v>
      </c>
      <c r="R52" s="66">
        <v>2023</v>
      </c>
    </row>
    <row r="53" spans="1:18" ht="12" customHeight="1" x14ac:dyDescent="0.2">
      <c r="B53" s="65" t="s">
        <v>72</v>
      </c>
      <c r="C53" s="53">
        <v>0.25925925925925924</v>
      </c>
      <c r="D53" s="54">
        <v>0.4375</v>
      </c>
      <c r="E53" s="54">
        <v>0.26666666666666666</v>
      </c>
      <c r="F53" s="54">
        <v>0.4375</v>
      </c>
      <c r="G53" s="54">
        <v>0.41176470588235292</v>
      </c>
      <c r="H53" s="54">
        <v>0.24444444444444444</v>
      </c>
      <c r="I53" s="54">
        <v>0.375</v>
      </c>
      <c r="J53" s="54">
        <v>0.38235294117647056</v>
      </c>
      <c r="K53" s="54">
        <v>0.5074626865671642</v>
      </c>
      <c r="L53" s="54">
        <v>0.46296296296296297</v>
      </c>
      <c r="M53" s="54">
        <v>0.24561403508771928</v>
      </c>
      <c r="N53" s="54">
        <v>0.54347826086956519</v>
      </c>
      <c r="O53" s="54">
        <v>0.46835443037974683</v>
      </c>
      <c r="P53" s="54">
        <v>0.46153846153846156</v>
      </c>
      <c r="Q53" s="54">
        <v>0.47474747474747475</v>
      </c>
      <c r="R53" s="55">
        <v>0.23076923076923078</v>
      </c>
    </row>
    <row r="54" spans="1:18" ht="12" customHeight="1" x14ac:dyDescent="0.2">
      <c r="B54" s="65" t="s">
        <v>75</v>
      </c>
      <c r="C54" s="56">
        <v>0.22222222222222221</v>
      </c>
      <c r="D54" s="57">
        <v>0.125</v>
      </c>
      <c r="E54" s="57">
        <v>0.26666666666666666</v>
      </c>
      <c r="F54" s="57">
        <v>0.1875</v>
      </c>
      <c r="G54" s="57">
        <v>0.20588235294117646</v>
      </c>
      <c r="H54" s="57">
        <v>0.31111111111111112</v>
      </c>
      <c r="I54" s="57">
        <v>0.1875</v>
      </c>
      <c r="J54" s="57">
        <v>0.11764705882352941</v>
      </c>
      <c r="K54" s="57">
        <v>0.11940298507462686</v>
      </c>
      <c r="L54" s="57">
        <v>0.16666666666666666</v>
      </c>
      <c r="M54" s="57">
        <v>0.17543859649122806</v>
      </c>
      <c r="N54" s="57">
        <v>0.15217391304347827</v>
      </c>
      <c r="O54" s="57">
        <v>0.11392405063291139</v>
      </c>
      <c r="P54" s="57">
        <v>0.125</v>
      </c>
      <c r="Q54" s="57">
        <v>0.13131313131313133</v>
      </c>
      <c r="R54" s="58">
        <v>0.17948717948717949</v>
      </c>
    </row>
    <row r="55" spans="1:18" ht="12" customHeight="1" x14ac:dyDescent="0.2">
      <c r="B55" s="65" t="s">
        <v>78</v>
      </c>
      <c r="C55" s="59">
        <v>0.14814814814814814</v>
      </c>
      <c r="D55" s="60">
        <v>0.125</v>
      </c>
      <c r="E55" s="60">
        <v>0.13333333333333333</v>
      </c>
      <c r="F55" s="60">
        <v>0.21875</v>
      </c>
      <c r="G55" s="60">
        <v>0.17647058823529413</v>
      </c>
      <c r="H55" s="60">
        <v>0.1111111111111111</v>
      </c>
      <c r="I55" s="60">
        <v>0.22916666666666666</v>
      </c>
      <c r="J55" s="60">
        <v>0.23529411764705882</v>
      </c>
      <c r="K55" s="60">
        <v>0.13432835820895522</v>
      </c>
      <c r="L55" s="60">
        <v>0.12962962962962962</v>
      </c>
      <c r="M55" s="60">
        <v>0.19298245614035087</v>
      </c>
      <c r="N55" s="60">
        <v>8.6956521739130432E-2</v>
      </c>
      <c r="O55" s="60">
        <v>0.11392405063291139</v>
      </c>
      <c r="P55" s="60">
        <v>0.13461538461538461</v>
      </c>
      <c r="Q55" s="60">
        <v>8.0808080808080815E-2</v>
      </c>
      <c r="R55" s="61">
        <v>0.15384615384615385</v>
      </c>
    </row>
    <row r="56" spans="1:18" ht="12" customHeight="1" x14ac:dyDescent="0.2">
      <c r="B56" s="65" t="s">
        <v>38</v>
      </c>
      <c r="C56" s="56">
        <v>0.18518518518518517</v>
      </c>
      <c r="D56" s="57">
        <v>0.125</v>
      </c>
      <c r="E56" s="57">
        <v>0.13333333333333333</v>
      </c>
      <c r="F56" s="57">
        <v>9.375E-2</v>
      </c>
      <c r="G56" s="57">
        <v>8.8235294117647065E-2</v>
      </c>
      <c r="H56" s="57">
        <v>0.15555555555555556</v>
      </c>
      <c r="I56" s="57">
        <v>8.3333333333333329E-2</v>
      </c>
      <c r="J56" s="57">
        <v>0.11764705882352941</v>
      </c>
      <c r="K56" s="57">
        <v>0.11940298507462686</v>
      </c>
      <c r="L56" s="57">
        <v>5.5555555555555552E-2</v>
      </c>
      <c r="M56" s="57">
        <v>0.17543859649122806</v>
      </c>
      <c r="N56" s="57">
        <v>8.6956521739130432E-2</v>
      </c>
      <c r="O56" s="57">
        <v>0.10126582278481013</v>
      </c>
      <c r="P56" s="57">
        <v>0.10576923076923077</v>
      </c>
      <c r="Q56" s="57">
        <v>0.15151515151515152</v>
      </c>
      <c r="R56" s="58">
        <v>0.12820512820512819</v>
      </c>
    </row>
    <row r="57" spans="1:18" ht="12" customHeight="1" x14ac:dyDescent="0.2">
      <c r="B57" s="65" t="s">
        <v>83</v>
      </c>
      <c r="C57" s="59">
        <v>0.18518518518518517</v>
      </c>
      <c r="D57" s="60">
        <v>0.15625</v>
      </c>
      <c r="E57" s="60">
        <v>0.2</v>
      </c>
      <c r="F57" s="60">
        <v>3.125E-2</v>
      </c>
      <c r="G57" s="60">
        <v>5.8823529411764705E-2</v>
      </c>
      <c r="H57" s="60">
        <v>0.17777777777777778</v>
      </c>
      <c r="I57" s="60">
        <v>0.125</v>
      </c>
      <c r="J57" s="60">
        <v>5.8823529411764705E-2</v>
      </c>
      <c r="K57" s="60">
        <v>0.1044776119402985</v>
      </c>
      <c r="L57" s="60">
        <v>0.14814814814814814</v>
      </c>
      <c r="M57" s="60">
        <v>0.19298245614035087</v>
      </c>
      <c r="N57" s="60">
        <v>0.10869565217391304</v>
      </c>
      <c r="O57" s="60">
        <v>0.12658227848101267</v>
      </c>
      <c r="P57" s="60">
        <v>0.16346153846153846</v>
      </c>
      <c r="Q57" s="60">
        <v>0.14141414141414141</v>
      </c>
      <c r="R57" s="61">
        <v>0.20512820512820512</v>
      </c>
    </row>
    <row r="58" spans="1:18" ht="12" customHeight="1" x14ac:dyDescent="0.2">
      <c r="B58" s="65" t="s">
        <v>302</v>
      </c>
      <c r="C58" s="62">
        <v>0</v>
      </c>
      <c r="D58" s="63">
        <v>3.125E-2</v>
      </c>
      <c r="E58" s="63">
        <v>0</v>
      </c>
      <c r="F58" s="63">
        <v>3.125E-2</v>
      </c>
      <c r="G58" s="63">
        <v>5.8823529411764705E-2</v>
      </c>
      <c r="H58" s="63">
        <v>0</v>
      </c>
      <c r="I58" s="63">
        <v>0</v>
      </c>
      <c r="J58" s="63">
        <v>8.8235294117647065E-2</v>
      </c>
      <c r="K58" s="63">
        <v>1.4925373134328358E-2</v>
      </c>
      <c r="L58" s="63">
        <v>3.7037037037037035E-2</v>
      </c>
      <c r="M58" s="63">
        <v>1.7543859649122806E-2</v>
      </c>
      <c r="N58" s="63">
        <v>2.1739130434782608E-2</v>
      </c>
      <c r="O58" s="63">
        <v>7.5949367088607597E-2</v>
      </c>
      <c r="P58" s="63">
        <v>9.6153846153846159E-3</v>
      </c>
      <c r="Q58" s="63">
        <v>2.0202020202020204E-2</v>
      </c>
      <c r="R58" s="64">
        <v>0.10256410256410256</v>
      </c>
    </row>
    <row r="59" spans="1:18" ht="12" customHeight="1" x14ac:dyDescent="0.2">
      <c r="B59" s="117">
        <v>45199</v>
      </c>
    </row>
  </sheetData>
  <pageMargins left="0.7" right="0.7" top="0.75" bottom="0.75" header="0.3" footer="0.3"/>
  <pageSetup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3E9F-AF5D-4BE1-9CD0-856A56DF537C}">
  <sheetPr>
    <tabColor theme="2" tint="-0.249977111117893"/>
  </sheetPr>
  <dimension ref="B5:R63"/>
  <sheetViews>
    <sheetView showGridLines="0" zoomScaleNormal="100" workbookViewId="0"/>
  </sheetViews>
  <sheetFormatPr defaultColWidth="7.83203125" defaultRowHeight="12" customHeight="1" x14ac:dyDescent="0.2"/>
  <cols>
    <col min="1" max="1" width="2.83203125" style="16" customWidth="1"/>
    <col min="2" max="2" width="21.83203125" style="16" bestFit="1" customWidth="1"/>
    <col min="3" max="18" width="7.83203125" style="16" bestFit="1" customWidth="1"/>
    <col min="19" max="16384" width="7.83203125" style="16"/>
  </cols>
  <sheetData>
    <row r="5" spans="2:18" ht="12" customHeight="1" x14ac:dyDescent="0.25">
      <c r="C5" s="17" t="s">
        <v>305</v>
      </c>
    </row>
    <row r="6" spans="2:18" ht="12" customHeight="1" x14ac:dyDescent="0.2">
      <c r="B6" s="18" t="s">
        <v>8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</row>
    <row r="7" spans="2:18" ht="12" customHeight="1" x14ac:dyDescent="0.2">
      <c r="B7" s="65" t="s">
        <v>96</v>
      </c>
      <c r="C7" s="23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5.7513548260000004E-3</v>
      </c>
      <c r="R7" s="25">
        <v>0</v>
      </c>
    </row>
    <row r="8" spans="2:18" ht="12" customHeight="1" x14ac:dyDescent="0.2">
      <c r="B8" s="65" t="s">
        <v>97</v>
      </c>
      <c r="C8" s="31">
        <v>0</v>
      </c>
      <c r="D8" s="32">
        <v>0</v>
      </c>
      <c r="E8" s="32">
        <v>0</v>
      </c>
      <c r="F8" s="32">
        <v>0</v>
      </c>
      <c r="G8" s="32">
        <v>7.9278050973000003E-2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3">
        <v>0</v>
      </c>
    </row>
    <row r="9" spans="2:18" ht="12" customHeight="1" x14ac:dyDescent="0.2">
      <c r="B9" s="65" t="s">
        <v>98</v>
      </c>
      <c r="C9" s="34">
        <v>0</v>
      </c>
      <c r="D9" s="35">
        <v>0</v>
      </c>
      <c r="E9" s="35">
        <v>0</v>
      </c>
      <c r="F9" s="35">
        <v>4.4999999999999998E-2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6">
        <v>0</v>
      </c>
    </row>
    <row r="10" spans="2:18" ht="12" customHeight="1" x14ac:dyDescent="0.2">
      <c r="B10" s="65" t="s">
        <v>99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5.0999999999999997E-2</v>
      </c>
      <c r="Q10" s="32">
        <v>0</v>
      </c>
      <c r="R10" s="33">
        <v>0</v>
      </c>
    </row>
    <row r="11" spans="2:18" ht="12" customHeight="1" x14ac:dyDescent="0.2">
      <c r="B11" s="65" t="s">
        <v>100</v>
      </c>
      <c r="C11" s="34">
        <v>1.26</v>
      </c>
      <c r="D11" s="35">
        <v>0</v>
      </c>
      <c r="E11" s="35">
        <v>0.14068340201900001</v>
      </c>
      <c r="F11" s="35">
        <v>0.57120587403099998</v>
      </c>
      <c r="G11" s="35">
        <v>0.21717430188793002</v>
      </c>
      <c r="H11" s="35">
        <v>0.14742607053899998</v>
      </c>
      <c r="I11" s="35">
        <v>0.593240635608</v>
      </c>
      <c r="J11" s="35">
        <v>9.9980312465000012E-2</v>
      </c>
      <c r="K11" s="35">
        <v>1.4084177367519997</v>
      </c>
      <c r="L11" s="35">
        <v>0.36914649588300003</v>
      </c>
      <c r="M11" s="35">
        <v>0.51382959793923</v>
      </c>
      <c r="N11" s="35">
        <v>1.5576750552194998</v>
      </c>
      <c r="O11" s="35">
        <v>5.8065875318</v>
      </c>
      <c r="P11" s="35">
        <v>1.4958800502885166</v>
      </c>
      <c r="Q11" s="35">
        <v>1.8487066081950001</v>
      </c>
      <c r="R11" s="36">
        <v>0.66615948694899996</v>
      </c>
    </row>
    <row r="12" spans="2:18" ht="12" customHeight="1" x14ac:dyDescent="0.2">
      <c r="B12" s="65" t="s">
        <v>101</v>
      </c>
      <c r="C12" s="31">
        <v>2.8130278930689996</v>
      </c>
      <c r="D12" s="32">
        <v>4.6419494888959996</v>
      </c>
      <c r="E12" s="32">
        <v>7.3877168331630001</v>
      </c>
      <c r="F12" s="32">
        <v>2.0201616319319999</v>
      </c>
      <c r="G12" s="32">
        <v>19.153915328019</v>
      </c>
      <c r="H12" s="32">
        <v>8.5585143490360007</v>
      </c>
      <c r="I12" s="32">
        <v>7.6159114083379995</v>
      </c>
      <c r="J12" s="32">
        <v>16.623299654357002</v>
      </c>
      <c r="K12" s="32">
        <v>13.217192805450999</v>
      </c>
      <c r="L12" s="32">
        <v>13.950101365165999</v>
      </c>
      <c r="M12" s="32">
        <v>8.6689955940849988</v>
      </c>
      <c r="N12" s="32">
        <v>6.2489053192720005</v>
      </c>
      <c r="O12" s="32">
        <v>31.428879696930998</v>
      </c>
      <c r="P12" s="32">
        <v>27.813474685139006</v>
      </c>
      <c r="Q12" s="32">
        <v>23.950888069409999</v>
      </c>
      <c r="R12" s="33">
        <v>9.6390185027879998</v>
      </c>
    </row>
    <row r="13" spans="2:18" ht="12" customHeight="1" x14ac:dyDescent="0.2">
      <c r="B13" s="65" t="s">
        <v>102</v>
      </c>
      <c r="C13" s="37">
        <v>9.8718650000000014</v>
      </c>
      <c r="D13" s="38">
        <v>17.300236999999996</v>
      </c>
      <c r="E13" s="38">
        <v>8.2142097739460009</v>
      </c>
      <c r="F13" s="38">
        <v>13.21380798</v>
      </c>
      <c r="G13" s="38">
        <v>2.1086995320000002</v>
      </c>
      <c r="H13" s="38">
        <v>16.658647965</v>
      </c>
      <c r="I13" s="38">
        <v>12.191268864000001</v>
      </c>
      <c r="J13" s="38">
        <v>18.228364077000002</v>
      </c>
      <c r="K13" s="38">
        <v>19.297618586776998</v>
      </c>
      <c r="L13" s="38">
        <v>22.710939004000004</v>
      </c>
      <c r="M13" s="38">
        <v>27.857824300000004</v>
      </c>
      <c r="N13" s="38">
        <v>16.985960501000001</v>
      </c>
      <c r="O13" s="38">
        <v>52.827273481999988</v>
      </c>
      <c r="P13" s="38">
        <v>30.203969308999998</v>
      </c>
      <c r="Q13" s="38">
        <v>31.800802145999992</v>
      </c>
      <c r="R13" s="39">
        <v>57.792274159999998</v>
      </c>
    </row>
    <row r="15" spans="2:18" ht="12" customHeight="1" x14ac:dyDescent="0.2">
      <c r="C15" s="65">
        <v>2008</v>
      </c>
      <c r="D15" s="65">
        <v>2009</v>
      </c>
      <c r="E15" s="65">
        <v>2010</v>
      </c>
      <c r="F15" s="65">
        <v>2011</v>
      </c>
      <c r="G15" s="65">
        <v>2012</v>
      </c>
      <c r="H15" s="65">
        <v>2013</v>
      </c>
      <c r="I15" s="65">
        <v>2014</v>
      </c>
      <c r="J15" s="65">
        <v>2015</v>
      </c>
      <c r="K15" s="65">
        <v>2016</v>
      </c>
      <c r="L15" s="65">
        <v>2017</v>
      </c>
      <c r="M15" s="65">
        <v>2018</v>
      </c>
      <c r="N15" s="65">
        <v>2019</v>
      </c>
      <c r="O15" s="65">
        <v>2020</v>
      </c>
      <c r="P15" s="65">
        <v>2021</v>
      </c>
      <c r="Q15" s="65">
        <v>2022</v>
      </c>
      <c r="R15" s="66">
        <v>2023</v>
      </c>
    </row>
    <row r="16" spans="2:18" ht="12" customHeight="1" x14ac:dyDescent="0.2">
      <c r="B16" s="65" t="s">
        <v>96</v>
      </c>
      <c r="C16" s="53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9.9839253410687756E-5</v>
      </c>
      <c r="R16" s="55">
        <v>0</v>
      </c>
    </row>
    <row r="17" spans="2:18" ht="12" customHeight="1" x14ac:dyDescent="0.2">
      <c r="B17" s="65" t="s">
        <v>97</v>
      </c>
      <c r="C17" s="56">
        <v>0</v>
      </c>
      <c r="D17" s="57">
        <v>0</v>
      </c>
      <c r="E17" s="57">
        <v>0</v>
      </c>
      <c r="F17" s="57">
        <v>0</v>
      </c>
      <c r="G17" s="57">
        <v>3.6772486578471866E-3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8">
        <v>0</v>
      </c>
    </row>
    <row r="18" spans="2:18" ht="12" customHeight="1" x14ac:dyDescent="0.2">
      <c r="B18" s="65" t="s">
        <v>98</v>
      </c>
      <c r="C18" s="59">
        <v>0</v>
      </c>
      <c r="D18" s="60">
        <v>0</v>
      </c>
      <c r="E18" s="60">
        <v>0</v>
      </c>
      <c r="F18" s="60">
        <v>2.83908528582868E-3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1">
        <v>0</v>
      </c>
    </row>
    <row r="19" spans="2:18" ht="12" customHeight="1" x14ac:dyDescent="0.2">
      <c r="B19" s="65" t="s">
        <v>99</v>
      </c>
      <c r="C19" s="56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8.5621722093178441E-4</v>
      </c>
      <c r="Q19" s="57">
        <v>0</v>
      </c>
      <c r="R19" s="58">
        <v>0</v>
      </c>
    </row>
    <row r="20" spans="2:18" ht="12" customHeight="1" x14ac:dyDescent="0.2">
      <c r="B20" s="65" t="s">
        <v>100</v>
      </c>
      <c r="C20" s="59">
        <v>9.0355659929539867E-2</v>
      </c>
      <c r="D20" s="60">
        <v>0</v>
      </c>
      <c r="E20" s="60">
        <v>8.9364725377448773E-3</v>
      </c>
      <c r="F20" s="60">
        <v>3.6037826492007166E-2</v>
      </c>
      <c r="G20" s="60">
        <v>1.007345539319923E-2</v>
      </c>
      <c r="H20" s="60">
        <v>5.8122792415844756E-3</v>
      </c>
      <c r="I20" s="60">
        <v>2.9079823317612614E-2</v>
      </c>
      <c r="J20" s="60">
        <v>2.8605324642138651E-3</v>
      </c>
      <c r="K20" s="60">
        <v>4.1517796887702949E-2</v>
      </c>
      <c r="L20" s="60">
        <v>9.9687991645383642E-3</v>
      </c>
      <c r="M20" s="60">
        <v>1.3872046116520454E-2</v>
      </c>
      <c r="N20" s="60">
        <v>6.2828374995615277E-2</v>
      </c>
      <c r="O20" s="60">
        <v>6.4472694101659109E-2</v>
      </c>
      <c r="P20" s="60">
        <v>2.511369136284964E-2</v>
      </c>
      <c r="Q20" s="60">
        <v>3.2092175343311644E-2</v>
      </c>
      <c r="R20" s="61">
        <v>9.7824436292301541E-3</v>
      </c>
    </row>
    <row r="21" spans="2:18" ht="12" customHeight="1" x14ac:dyDescent="0.2">
      <c r="B21" s="65" t="s">
        <v>101</v>
      </c>
      <c r="C21" s="56">
        <v>0.20172459657020045</v>
      </c>
      <c r="D21" s="57">
        <v>0.21155364308133523</v>
      </c>
      <c r="E21" s="57">
        <v>0.46928157585555363</v>
      </c>
      <c r="F21" s="57">
        <v>0.12745358142697322</v>
      </c>
      <c r="G21" s="57">
        <v>0.88843896347129392</v>
      </c>
      <c r="H21" s="57">
        <v>0.33741980036390817</v>
      </c>
      <c r="I21" s="57">
        <v>0.37332128796281788</v>
      </c>
      <c r="J21" s="57">
        <v>0.47560851883004085</v>
      </c>
      <c r="K21" s="57">
        <v>0.38962071550434424</v>
      </c>
      <c r="L21" s="57">
        <v>0.37672241341922102</v>
      </c>
      <c r="M21" s="57">
        <v>0.23404005364300237</v>
      </c>
      <c r="N21" s="57">
        <v>0.25204779738608052</v>
      </c>
      <c r="O21" s="57">
        <v>0.34896650322774647</v>
      </c>
      <c r="P21" s="57">
        <v>0.46694854900718152</v>
      </c>
      <c r="Q21" s="57">
        <v>0.41576965005929239</v>
      </c>
      <c r="R21" s="58">
        <v>0.14154741768595269</v>
      </c>
    </row>
    <row r="22" spans="2:18" ht="12" customHeight="1" x14ac:dyDescent="0.2">
      <c r="B22" s="65" t="s">
        <v>102</v>
      </c>
      <c r="C22" s="85">
        <v>0.70791974350025966</v>
      </c>
      <c r="D22" s="86">
        <v>0.78844635691866483</v>
      </c>
      <c r="E22" s="86">
        <v>0.52178195160670149</v>
      </c>
      <c r="F22" s="86">
        <v>0.83366950679519092</v>
      </c>
      <c r="G22" s="86">
        <v>9.78103324776598E-2</v>
      </c>
      <c r="H22" s="86">
        <v>0.65676792039450738</v>
      </c>
      <c r="I22" s="86">
        <v>0.59759888871956957</v>
      </c>
      <c r="J22" s="86">
        <v>0.52153094870574535</v>
      </c>
      <c r="K22" s="86">
        <v>0.56886148760795285</v>
      </c>
      <c r="L22" s="86">
        <v>0.61330878741624062</v>
      </c>
      <c r="M22" s="86">
        <v>0.75208790024047734</v>
      </c>
      <c r="N22" s="86">
        <v>0.68512382761830426</v>
      </c>
      <c r="O22" s="86">
        <v>0.58656080267059441</v>
      </c>
      <c r="P22" s="86">
        <v>0.50708154240903702</v>
      </c>
      <c r="Q22" s="86">
        <v>0.55203833534398528</v>
      </c>
      <c r="R22" s="87">
        <v>0.84867013868481722</v>
      </c>
    </row>
    <row r="23" spans="2:18" ht="12" customHeight="1" x14ac:dyDescent="0.2">
      <c r="B23" s="117">
        <v>45199</v>
      </c>
    </row>
    <row r="45" spans="2:18" ht="12" customHeight="1" x14ac:dyDescent="0.25">
      <c r="C45" s="17" t="s">
        <v>306</v>
      </c>
    </row>
    <row r="46" spans="2:18" ht="12" customHeight="1" x14ac:dyDescent="0.2">
      <c r="B46" s="18" t="s">
        <v>8</v>
      </c>
      <c r="C46" s="65">
        <v>2008</v>
      </c>
      <c r="D46" s="65">
        <v>2009</v>
      </c>
      <c r="E46" s="65">
        <v>2010</v>
      </c>
      <c r="F46" s="65">
        <v>2011</v>
      </c>
      <c r="G46" s="65">
        <v>2012</v>
      </c>
      <c r="H46" s="65">
        <v>2013</v>
      </c>
      <c r="I46" s="65">
        <v>2014</v>
      </c>
      <c r="J46" s="65">
        <v>2015</v>
      </c>
      <c r="K46" s="65">
        <v>2016</v>
      </c>
      <c r="L46" s="65">
        <v>2017</v>
      </c>
      <c r="M46" s="65">
        <v>2018</v>
      </c>
      <c r="N46" s="65">
        <v>2019</v>
      </c>
      <c r="O46" s="65">
        <v>2020</v>
      </c>
      <c r="P46" s="65">
        <v>2021</v>
      </c>
      <c r="Q46" s="65">
        <v>2022</v>
      </c>
      <c r="R46" s="66">
        <v>2023</v>
      </c>
    </row>
    <row r="47" spans="2:18" ht="12" customHeight="1" x14ac:dyDescent="0.2">
      <c r="B47" s="65" t="s">
        <v>96</v>
      </c>
      <c r="C47" s="73">
        <v>0</v>
      </c>
      <c r="D47" s="74">
        <v>0</v>
      </c>
      <c r="E47" s="74">
        <v>0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1</v>
      </c>
      <c r="Q47" s="74">
        <v>1</v>
      </c>
      <c r="R47" s="75">
        <v>0</v>
      </c>
    </row>
    <row r="48" spans="2:18" ht="12" customHeight="1" x14ac:dyDescent="0.2">
      <c r="B48" s="65" t="s">
        <v>97</v>
      </c>
      <c r="C48" s="76">
        <v>0</v>
      </c>
      <c r="D48" s="77">
        <v>0</v>
      </c>
      <c r="E48" s="77">
        <v>0</v>
      </c>
      <c r="F48" s="77">
        <v>0</v>
      </c>
      <c r="G48" s="77">
        <v>1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8">
        <v>0</v>
      </c>
    </row>
    <row r="49" spans="2:18" ht="12" customHeight="1" x14ac:dyDescent="0.2">
      <c r="B49" s="65" t="s">
        <v>98</v>
      </c>
      <c r="C49" s="79">
        <v>0</v>
      </c>
      <c r="D49" s="80">
        <v>0</v>
      </c>
      <c r="E49" s="80">
        <v>0</v>
      </c>
      <c r="F49" s="80">
        <v>1</v>
      </c>
      <c r="G49" s="80">
        <v>0</v>
      </c>
      <c r="H49" s="80">
        <v>0</v>
      </c>
      <c r="I49" s="80">
        <v>0</v>
      </c>
      <c r="J49" s="80">
        <v>0</v>
      </c>
      <c r="K49" s="80">
        <v>1</v>
      </c>
      <c r="L49" s="80">
        <v>1</v>
      </c>
      <c r="M49" s="80">
        <v>1</v>
      </c>
      <c r="N49" s="80">
        <v>0</v>
      </c>
      <c r="O49" s="80">
        <v>0</v>
      </c>
      <c r="P49" s="80">
        <v>0</v>
      </c>
      <c r="Q49" s="80">
        <v>0</v>
      </c>
      <c r="R49" s="81">
        <v>0</v>
      </c>
    </row>
    <row r="50" spans="2:18" ht="12" customHeight="1" x14ac:dyDescent="0.2">
      <c r="B50" s="65" t="s">
        <v>99</v>
      </c>
      <c r="C50" s="76">
        <v>0</v>
      </c>
      <c r="D50" s="77">
        <v>0</v>
      </c>
      <c r="E50" s="77">
        <v>0</v>
      </c>
      <c r="F50" s="77">
        <v>0</v>
      </c>
      <c r="G50" s="77">
        <v>0</v>
      </c>
      <c r="H50" s="77">
        <v>1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1</v>
      </c>
      <c r="Q50" s="77">
        <v>0</v>
      </c>
      <c r="R50" s="78">
        <v>0</v>
      </c>
    </row>
    <row r="51" spans="2:18" ht="12" customHeight="1" x14ac:dyDescent="0.2">
      <c r="B51" s="65" t="s">
        <v>100</v>
      </c>
      <c r="C51" s="79">
        <v>3</v>
      </c>
      <c r="D51" s="80">
        <v>0</v>
      </c>
      <c r="E51" s="80">
        <v>2</v>
      </c>
      <c r="F51" s="80">
        <v>4</v>
      </c>
      <c r="G51" s="80">
        <v>5</v>
      </c>
      <c r="H51" s="80">
        <v>4</v>
      </c>
      <c r="I51" s="80">
        <v>7</v>
      </c>
      <c r="J51" s="80">
        <v>7</v>
      </c>
      <c r="K51" s="80">
        <v>22</v>
      </c>
      <c r="L51" s="80">
        <v>17</v>
      </c>
      <c r="M51" s="80">
        <v>8</v>
      </c>
      <c r="N51" s="80">
        <v>11</v>
      </c>
      <c r="O51" s="80">
        <v>12</v>
      </c>
      <c r="P51" s="80">
        <v>21</v>
      </c>
      <c r="Q51" s="80">
        <v>30</v>
      </c>
      <c r="R51" s="81">
        <v>4</v>
      </c>
    </row>
    <row r="52" spans="2:18" ht="12" customHeight="1" x14ac:dyDescent="0.2">
      <c r="B52" s="65" t="s">
        <v>101</v>
      </c>
      <c r="C52" s="76">
        <v>12</v>
      </c>
      <c r="D52" s="77">
        <v>14</v>
      </c>
      <c r="E52" s="77">
        <v>18</v>
      </c>
      <c r="F52" s="77">
        <v>13</v>
      </c>
      <c r="G52" s="77">
        <v>21</v>
      </c>
      <c r="H52" s="77">
        <v>23</v>
      </c>
      <c r="I52" s="77">
        <v>22</v>
      </c>
      <c r="J52" s="77">
        <v>17</v>
      </c>
      <c r="K52" s="77">
        <v>15</v>
      </c>
      <c r="L52" s="77">
        <v>23</v>
      </c>
      <c r="M52" s="77">
        <v>19</v>
      </c>
      <c r="N52" s="77">
        <v>13</v>
      </c>
      <c r="O52" s="77">
        <v>20</v>
      </c>
      <c r="P52" s="77">
        <v>32</v>
      </c>
      <c r="Q52" s="77">
        <v>25</v>
      </c>
      <c r="R52" s="78">
        <v>9</v>
      </c>
    </row>
    <row r="53" spans="2:18" ht="12" customHeight="1" x14ac:dyDescent="0.2">
      <c r="B53" s="65" t="s">
        <v>102</v>
      </c>
      <c r="C53" s="89">
        <v>19</v>
      </c>
      <c r="D53" s="90">
        <v>22</v>
      </c>
      <c r="E53" s="90">
        <v>13</v>
      </c>
      <c r="F53" s="90">
        <v>16</v>
      </c>
      <c r="G53" s="90">
        <v>15</v>
      </c>
      <c r="H53" s="90">
        <v>21</v>
      </c>
      <c r="I53" s="90">
        <v>28</v>
      </c>
      <c r="J53" s="90">
        <v>20</v>
      </c>
      <c r="K53" s="90">
        <v>37</v>
      </c>
      <c r="L53" s="90">
        <v>24</v>
      </c>
      <c r="M53" s="90">
        <v>39</v>
      </c>
      <c r="N53" s="90">
        <v>32</v>
      </c>
      <c r="O53" s="90">
        <v>59</v>
      </c>
      <c r="P53" s="90">
        <v>68</v>
      </c>
      <c r="Q53" s="90">
        <v>57</v>
      </c>
      <c r="R53" s="91">
        <v>26</v>
      </c>
    </row>
    <row r="55" spans="2:18" ht="12" customHeight="1" x14ac:dyDescent="0.2">
      <c r="C55" s="65">
        <v>2008</v>
      </c>
      <c r="D55" s="65">
        <v>2009</v>
      </c>
      <c r="E55" s="65">
        <v>2010</v>
      </c>
      <c r="F55" s="65">
        <v>2011</v>
      </c>
      <c r="G55" s="65">
        <v>2012</v>
      </c>
      <c r="H55" s="65">
        <v>2013</v>
      </c>
      <c r="I55" s="65">
        <v>2014</v>
      </c>
      <c r="J55" s="65">
        <v>2015</v>
      </c>
      <c r="K55" s="65">
        <v>2016</v>
      </c>
      <c r="L55" s="65">
        <v>2017</v>
      </c>
      <c r="M55" s="65">
        <v>2018</v>
      </c>
      <c r="N55" s="65">
        <v>2019</v>
      </c>
      <c r="O55" s="65">
        <v>2020</v>
      </c>
      <c r="P55" s="65">
        <v>2021</v>
      </c>
      <c r="Q55" s="65">
        <v>2022</v>
      </c>
      <c r="R55" s="66">
        <v>2023</v>
      </c>
    </row>
    <row r="56" spans="2:18" ht="12" customHeight="1" x14ac:dyDescent="0.2">
      <c r="B56" s="65" t="s">
        <v>96</v>
      </c>
      <c r="C56" s="53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54">
        <v>0</v>
      </c>
      <c r="P56" s="54">
        <v>8.130081300813009E-3</v>
      </c>
      <c r="Q56" s="54">
        <v>8.8495575221238937E-3</v>
      </c>
      <c r="R56" s="55">
        <v>0</v>
      </c>
    </row>
    <row r="57" spans="2:18" ht="12" customHeight="1" x14ac:dyDescent="0.2">
      <c r="B57" s="65" t="s">
        <v>97</v>
      </c>
      <c r="C57" s="56">
        <v>0</v>
      </c>
      <c r="D57" s="57">
        <v>0</v>
      </c>
      <c r="E57" s="57">
        <v>0</v>
      </c>
      <c r="F57" s="57">
        <v>0</v>
      </c>
      <c r="G57" s="57">
        <v>2.3809523809523808E-2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8">
        <v>0</v>
      </c>
    </row>
    <row r="58" spans="2:18" ht="12" customHeight="1" x14ac:dyDescent="0.2">
      <c r="B58" s="65" t="s">
        <v>98</v>
      </c>
      <c r="C58" s="59">
        <v>0</v>
      </c>
      <c r="D58" s="60">
        <v>0</v>
      </c>
      <c r="E58" s="60">
        <v>0</v>
      </c>
      <c r="F58" s="60">
        <v>2.9411764705882353E-2</v>
      </c>
      <c r="G58" s="60">
        <v>0</v>
      </c>
      <c r="H58" s="60">
        <v>0</v>
      </c>
      <c r="I58" s="60">
        <v>0</v>
      </c>
      <c r="J58" s="60">
        <v>0</v>
      </c>
      <c r="K58" s="60">
        <v>1.3333333333333334E-2</v>
      </c>
      <c r="L58" s="60">
        <v>1.5384615384615385E-2</v>
      </c>
      <c r="M58" s="60">
        <v>1.4925373134328358E-2</v>
      </c>
      <c r="N58" s="60">
        <v>0</v>
      </c>
      <c r="O58" s="60">
        <v>0</v>
      </c>
      <c r="P58" s="60">
        <v>0</v>
      </c>
      <c r="Q58" s="60">
        <v>0</v>
      </c>
      <c r="R58" s="61">
        <v>0</v>
      </c>
    </row>
    <row r="59" spans="2:18" ht="12" customHeight="1" x14ac:dyDescent="0.2">
      <c r="B59" s="65" t="s">
        <v>99</v>
      </c>
      <c r="C59" s="56">
        <v>0</v>
      </c>
      <c r="D59" s="57">
        <v>0</v>
      </c>
      <c r="E59" s="57">
        <v>0</v>
      </c>
      <c r="F59" s="57">
        <v>0</v>
      </c>
      <c r="G59" s="57">
        <v>0</v>
      </c>
      <c r="H59" s="57">
        <v>2.0408163265306121E-2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8.130081300813009E-3</v>
      </c>
      <c r="Q59" s="57">
        <v>0</v>
      </c>
      <c r="R59" s="58">
        <v>0</v>
      </c>
    </row>
    <row r="60" spans="2:18" ht="12" customHeight="1" x14ac:dyDescent="0.2">
      <c r="B60" s="65" t="s">
        <v>100</v>
      </c>
      <c r="C60" s="59">
        <v>8.8235294117647065E-2</v>
      </c>
      <c r="D60" s="60">
        <v>0</v>
      </c>
      <c r="E60" s="60">
        <v>6.0606060606060608E-2</v>
      </c>
      <c r="F60" s="60">
        <v>0.11764705882352941</v>
      </c>
      <c r="G60" s="60">
        <v>0.11904761904761904</v>
      </c>
      <c r="H60" s="60">
        <v>8.1632653061224483E-2</v>
      </c>
      <c r="I60" s="60">
        <v>0.12280701754385964</v>
      </c>
      <c r="J60" s="60">
        <v>0.15909090909090909</v>
      </c>
      <c r="K60" s="60">
        <v>0.29333333333333333</v>
      </c>
      <c r="L60" s="60">
        <v>0.26153846153846155</v>
      </c>
      <c r="M60" s="60">
        <v>0.11940298507462686</v>
      </c>
      <c r="N60" s="60">
        <v>0.19642857142857142</v>
      </c>
      <c r="O60" s="60">
        <v>0.13186813186813187</v>
      </c>
      <c r="P60" s="60">
        <v>0.17073170731707318</v>
      </c>
      <c r="Q60" s="60">
        <v>0.26548672566371684</v>
      </c>
      <c r="R60" s="61">
        <v>0.10256410256410256</v>
      </c>
    </row>
    <row r="61" spans="2:18" ht="12" customHeight="1" x14ac:dyDescent="0.2">
      <c r="B61" s="65" t="s">
        <v>101</v>
      </c>
      <c r="C61" s="56">
        <v>0.35294117647058826</v>
      </c>
      <c r="D61" s="57">
        <v>0.3888888888888889</v>
      </c>
      <c r="E61" s="57">
        <v>0.54545454545454541</v>
      </c>
      <c r="F61" s="57">
        <v>0.38235294117647056</v>
      </c>
      <c r="G61" s="57">
        <v>0.5</v>
      </c>
      <c r="H61" s="57">
        <v>0.46938775510204084</v>
      </c>
      <c r="I61" s="57">
        <v>0.38596491228070173</v>
      </c>
      <c r="J61" s="57">
        <v>0.38636363636363635</v>
      </c>
      <c r="K61" s="57">
        <v>0.2</v>
      </c>
      <c r="L61" s="57">
        <v>0.35384615384615387</v>
      </c>
      <c r="M61" s="57">
        <v>0.28358208955223879</v>
      </c>
      <c r="N61" s="57">
        <v>0.23214285714285715</v>
      </c>
      <c r="O61" s="57">
        <v>0.21978021978021978</v>
      </c>
      <c r="P61" s="57">
        <v>0.26016260162601629</v>
      </c>
      <c r="Q61" s="57">
        <v>0.22123893805309736</v>
      </c>
      <c r="R61" s="58">
        <v>0.23076923076923078</v>
      </c>
    </row>
    <row r="62" spans="2:18" ht="12" customHeight="1" x14ac:dyDescent="0.2">
      <c r="B62" s="65" t="s">
        <v>102</v>
      </c>
      <c r="C62" s="85">
        <v>0.55882352941176472</v>
      </c>
      <c r="D62" s="86">
        <v>0.61111111111111116</v>
      </c>
      <c r="E62" s="86">
        <v>0.39393939393939392</v>
      </c>
      <c r="F62" s="86">
        <v>0.47058823529411764</v>
      </c>
      <c r="G62" s="86">
        <v>0.35714285714285715</v>
      </c>
      <c r="H62" s="86">
        <v>0.42857142857142855</v>
      </c>
      <c r="I62" s="86">
        <v>0.49122807017543857</v>
      </c>
      <c r="J62" s="86">
        <v>0.45454545454545453</v>
      </c>
      <c r="K62" s="86">
        <v>0.49333333333333335</v>
      </c>
      <c r="L62" s="86">
        <v>0.36923076923076925</v>
      </c>
      <c r="M62" s="86">
        <v>0.58208955223880599</v>
      </c>
      <c r="N62" s="86">
        <v>0.5714285714285714</v>
      </c>
      <c r="O62" s="86">
        <v>0.64835164835164838</v>
      </c>
      <c r="P62" s="86">
        <v>0.55284552845528456</v>
      </c>
      <c r="Q62" s="86">
        <v>0.50442477876106195</v>
      </c>
      <c r="R62" s="87">
        <v>0.66666666666666663</v>
      </c>
    </row>
    <row r="63" spans="2:18" ht="12" customHeight="1" x14ac:dyDescent="0.2">
      <c r="B63" s="117">
        <v>45107</v>
      </c>
    </row>
  </sheetData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0409-F5C1-4C27-A50E-FABB86AD682B}">
  <sheetPr>
    <tabColor theme="2" tint="-0.249977111117893"/>
  </sheetPr>
  <dimension ref="A5:AM99"/>
  <sheetViews>
    <sheetView showGridLines="0" topLeftCell="A5" zoomScaleNormal="100" workbookViewId="0">
      <selection activeCell="B7" sqref="B7:B40"/>
    </sheetView>
  </sheetViews>
  <sheetFormatPr defaultColWidth="7.83203125" defaultRowHeight="12" customHeight="1" x14ac:dyDescent="0.2"/>
  <cols>
    <col min="1" max="1" width="17.83203125" style="16" bestFit="1" customWidth="1"/>
    <col min="2" max="2" width="22.83203125" style="16" bestFit="1" customWidth="1"/>
    <col min="3" max="18" width="7.83203125" style="16" bestFit="1" customWidth="1"/>
    <col min="19" max="22" width="7.83203125" style="16"/>
    <col min="23" max="23" width="21.83203125" style="16" bestFit="1" customWidth="1"/>
    <col min="24" max="26" width="7.83203125" style="16" bestFit="1" customWidth="1"/>
    <col min="27" max="16384" width="7.83203125" style="16"/>
  </cols>
  <sheetData>
    <row r="5" spans="1:39" ht="12" customHeight="1" x14ac:dyDescent="0.25">
      <c r="C5" s="17" t="s">
        <v>307</v>
      </c>
      <c r="X5" s="17" t="s">
        <v>307</v>
      </c>
    </row>
    <row r="6" spans="1:39" ht="12" customHeight="1" x14ac:dyDescent="0.2">
      <c r="B6" s="18" t="s">
        <v>8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X6" s="65">
        <v>2008</v>
      </c>
      <c r="Y6" s="65">
        <v>2009</v>
      </c>
      <c r="Z6" s="65">
        <v>2010</v>
      </c>
      <c r="AA6" s="65">
        <v>2011</v>
      </c>
      <c r="AB6" s="65">
        <v>2012</v>
      </c>
      <c r="AC6" s="65">
        <v>2013</v>
      </c>
      <c r="AD6" s="65">
        <v>2014</v>
      </c>
      <c r="AE6" s="65">
        <v>2015</v>
      </c>
      <c r="AF6" s="65">
        <v>2016</v>
      </c>
      <c r="AG6" s="65">
        <v>2017</v>
      </c>
      <c r="AH6" s="65">
        <v>2018</v>
      </c>
      <c r="AI6" s="65">
        <v>2019</v>
      </c>
      <c r="AJ6" s="65">
        <v>2020</v>
      </c>
      <c r="AK6" s="65">
        <v>2021</v>
      </c>
      <c r="AL6" s="65">
        <v>2022</v>
      </c>
      <c r="AM6" s="66">
        <v>2023</v>
      </c>
    </row>
    <row r="7" spans="1:39" ht="12" customHeight="1" x14ac:dyDescent="0.2">
      <c r="A7" s="146" t="s">
        <v>5</v>
      </c>
      <c r="B7" s="65" t="s">
        <v>223</v>
      </c>
      <c r="C7" s="23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5">
        <v>0</v>
      </c>
      <c r="W7" s="65" t="s">
        <v>2</v>
      </c>
      <c r="X7" s="148">
        <v>3.8778326520880002</v>
      </c>
      <c r="Y7" s="149">
        <v>7.4177739749999999E-3</v>
      </c>
      <c r="Z7" s="149">
        <v>1.206140139118</v>
      </c>
      <c r="AA7" s="149">
        <v>0.78860587403100002</v>
      </c>
      <c r="AB7" s="149">
        <v>7.0125204580999995E-2</v>
      </c>
      <c r="AC7" s="149">
        <v>2.0370109580090001</v>
      </c>
      <c r="AD7" s="149">
        <v>1.3622999999999998</v>
      </c>
      <c r="AE7" s="149">
        <v>6.7381015903000011E-2</v>
      </c>
      <c r="AF7" s="149">
        <v>0.318066311288</v>
      </c>
      <c r="AG7" s="149">
        <v>0.606114253692</v>
      </c>
      <c r="AH7" s="149">
        <v>2.0400079999999998</v>
      </c>
      <c r="AI7" s="149">
        <v>3.5364161460845001</v>
      </c>
      <c r="AJ7" s="149">
        <v>7.2925457370000002</v>
      </c>
      <c r="AK7" s="149">
        <v>15.214720227362998</v>
      </c>
      <c r="AL7" s="149">
        <v>12.641046732104002</v>
      </c>
      <c r="AM7" s="150">
        <v>6.5374902823780001</v>
      </c>
    </row>
    <row r="8" spans="1:39" ht="12" customHeight="1" x14ac:dyDescent="0.2">
      <c r="A8" s="146" t="s">
        <v>65</v>
      </c>
      <c r="B8" s="65" t="s">
        <v>267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3">
        <v>0</v>
      </c>
      <c r="W8" s="65" t="s">
        <v>3</v>
      </c>
      <c r="X8" s="151">
        <v>0.67500000000000004</v>
      </c>
      <c r="Y8" s="152">
        <v>0.2</v>
      </c>
      <c r="Z8" s="152">
        <v>0</v>
      </c>
      <c r="AA8" s="152">
        <v>0.15655000000000002</v>
      </c>
      <c r="AB8" s="152">
        <v>0.12708422063700001</v>
      </c>
      <c r="AC8" s="152">
        <v>0.26632209931599998</v>
      </c>
      <c r="AD8" s="152">
        <v>4.8459829263000007E-2</v>
      </c>
      <c r="AE8" s="152">
        <v>0.20378499999999999</v>
      </c>
      <c r="AF8" s="152">
        <v>1.4299576843120001</v>
      </c>
      <c r="AG8" s="152">
        <v>6.9073779095999988E-2</v>
      </c>
      <c r="AH8" s="152">
        <v>0.36328507716699998</v>
      </c>
      <c r="AI8" s="152">
        <v>0.25639748527099998</v>
      </c>
      <c r="AJ8" s="152">
        <v>0.37297776182099995</v>
      </c>
      <c r="AK8" s="152">
        <v>1.1117494736109998</v>
      </c>
      <c r="AL8" s="152">
        <v>0.43742763058000006</v>
      </c>
      <c r="AM8" s="153">
        <v>0.715159486949</v>
      </c>
    </row>
    <row r="9" spans="1:39" ht="12" customHeight="1" x14ac:dyDescent="0.2">
      <c r="A9" s="146" t="s">
        <v>2</v>
      </c>
      <c r="B9" s="65" t="s">
        <v>158</v>
      </c>
      <c r="C9" s="34">
        <v>3.8778326520880002</v>
      </c>
      <c r="D9" s="35">
        <v>7.4177739749999999E-3</v>
      </c>
      <c r="E9" s="35">
        <v>1.0195924514470001</v>
      </c>
      <c r="F9" s="35">
        <v>0.78860587403100002</v>
      </c>
      <c r="G9" s="35">
        <v>7.0125204580999995E-2</v>
      </c>
      <c r="H9" s="35">
        <v>2.0370109580090001</v>
      </c>
      <c r="I9" s="35">
        <v>1.2992999999999999</v>
      </c>
      <c r="J9" s="35">
        <v>0</v>
      </c>
      <c r="K9" s="35">
        <v>0.23056631128800001</v>
      </c>
      <c r="L9" s="35">
        <v>0.40225700000000003</v>
      </c>
      <c r="M9" s="35">
        <v>1.895008</v>
      </c>
      <c r="N9" s="35">
        <v>2.9201616344925001</v>
      </c>
      <c r="O9" s="35">
        <v>1.4885457369999999</v>
      </c>
      <c r="P9" s="35">
        <v>15.031015770999998</v>
      </c>
      <c r="Q9" s="35">
        <v>11.766520492915001</v>
      </c>
      <c r="R9" s="36">
        <v>6.5374902823780001</v>
      </c>
      <c r="W9" s="65" t="s">
        <v>4</v>
      </c>
      <c r="X9" s="154">
        <v>0</v>
      </c>
      <c r="Y9" s="101">
        <v>0.32498667650600005</v>
      </c>
      <c r="Z9" s="101">
        <v>1.5408025124160001</v>
      </c>
      <c r="AA9" s="101">
        <v>1.2377</v>
      </c>
      <c r="AB9" s="101">
        <v>0.40722918501200001</v>
      </c>
      <c r="AC9" s="101">
        <v>0.19261518301200001</v>
      </c>
      <c r="AD9" s="101">
        <v>2.952</v>
      </c>
      <c r="AE9" s="101">
        <v>2.1511616170000001</v>
      </c>
      <c r="AF9" s="101">
        <v>3.7428225771119998</v>
      </c>
      <c r="AG9" s="101">
        <v>2.2991263351000001E-2</v>
      </c>
      <c r="AH9" s="101">
        <v>6.0829702437490001</v>
      </c>
      <c r="AI9" s="101">
        <v>0.72939420747399997</v>
      </c>
      <c r="AJ9" s="101">
        <v>3.1406000000000001</v>
      </c>
      <c r="AK9" s="101">
        <v>0.24200000000000002</v>
      </c>
      <c r="AL9" s="101">
        <v>0.53379999999999994</v>
      </c>
      <c r="AM9" s="155">
        <v>1.8719999999999999</v>
      </c>
    </row>
    <row r="10" spans="1:39" ht="12" customHeight="1" x14ac:dyDescent="0.2">
      <c r="A10" s="146" t="s">
        <v>65</v>
      </c>
      <c r="B10" s="65" t="s">
        <v>265</v>
      </c>
      <c r="C10" s="31">
        <v>0</v>
      </c>
      <c r="D10" s="32">
        <v>0</v>
      </c>
      <c r="E10" s="32">
        <v>0</v>
      </c>
      <c r="F10" s="32">
        <v>0</v>
      </c>
      <c r="G10" s="32">
        <v>0.25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1.06E-2</v>
      </c>
      <c r="O10" s="32">
        <v>0</v>
      </c>
      <c r="P10" s="32">
        <v>0</v>
      </c>
      <c r="Q10" s="32">
        <v>0</v>
      </c>
      <c r="R10" s="33">
        <v>0</v>
      </c>
      <c r="W10" s="65" t="s">
        <v>5</v>
      </c>
      <c r="X10" s="151">
        <v>0</v>
      </c>
      <c r="Y10" s="152">
        <v>0</v>
      </c>
      <c r="Z10" s="152">
        <v>0</v>
      </c>
      <c r="AA10" s="152">
        <v>0</v>
      </c>
      <c r="AB10" s="152">
        <v>0</v>
      </c>
      <c r="AC10" s="152">
        <v>0</v>
      </c>
      <c r="AD10" s="152">
        <v>0.57400000000000007</v>
      </c>
      <c r="AE10" s="152">
        <v>1.3795396010000001</v>
      </c>
      <c r="AF10" s="152">
        <v>0</v>
      </c>
      <c r="AG10" s="152">
        <v>2.2983127950000002</v>
      </c>
      <c r="AH10" s="152">
        <v>4.3800687802749998</v>
      </c>
      <c r="AI10" s="152">
        <v>0</v>
      </c>
      <c r="AJ10" s="152">
        <v>3.7060999999999997</v>
      </c>
      <c r="AK10" s="152">
        <v>1.81859640914</v>
      </c>
      <c r="AL10" s="152">
        <v>6.85</v>
      </c>
      <c r="AM10" s="153">
        <v>1</v>
      </c>
    </row>
    <row r="11" spans="1:39" ht="12" customHeight="1" x14ac:dyDescent="0.2">
      <c r="A11" s="146" t="s">
        <v>65</v>
      </c>
      <c r="B11" s="65" t="s">
        <v>6</v>
      </c>
      <c r="C11" s="34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2.2429999999999999</v>
      </c>
      <c r="R11" s="36">
        <v>0.59</v>
      </c>
      <c r="W11" s="65" t="s">
        <v>65</v>
      </c>
      <c r="X11" s="154">
        <v>0</v>
      </c>
      <c r="Y11" s="101">
        <v>0</v>
      </c>
      <c r="Z11" s="101">
        <v>0.11234668826200001</v>
      </c>
      <c r="AA11" s="101">
        <v>0</v>
      </c>
      <c r="AB11" s="101">
        <v>3.03</v>
      </c>
      <c r="AC11" s="101">
        <v>0.27393820410699998</v>
      </c>
      <c r="AD11" s="101">
        <v>0.62333103116400002</v>
      </c>
      <c r="AE11" s="101">
        <v>0.11238813166299999</v>
      </c>
      <c r="AF11" s="101">
        <v>0</v>
      </c>
      <c r="AG11" s="101">
        <v>1.285665614087</v>
      </c>
      <c r="AH11" s="101">
        <v>0</v>
      </c>
      <c r="AI11" s="101">
        <v>1.06E-2</v>
      </c>
      <c r="AJ11" s="101">
        <v>0</v>
      </c>
      <c r="AK11" s="101">
        <v>2.9</v>
      </c>
      <c r="AL11" s="101">
        <v>2.2429999999999999</v>
      </c>
      <c r="AM11" s="155">
        <v>0.59</v>
      </c>
    </row>
    <row r="12" spans="1:39" ht="12" customHeight="1" x14ac:dyDescent="0.2">
      <c r="A12" s="146" t="s">
        <v>65</v>
      </c>
      <c r="B12" s="65" t="s">
        <v>263</v>
      </c>
      <c r="C12" s="31">
        <v>0</v>
      </c>
      <c r="D12" s="32">
        <v>0</v>
      </c>
      <c r="E12" s="32">
        <v>0.11234668826200001</v>
      </c>
      <c r="F12" s="32">
        <v>0</v>
      </c>
      <c r="G12" s="32">
        <v>0</v>
      </c>
      <c r="H12" s="32">
        <v>0.27393820410699998</v>
      </c>
      <c r="I12" s="32">
        <v>0.62333103116400002</v>
      </c>
      <c r="J12" s="32">
        <v>0</v>
      </c>
      <c r="K12" s="32">
        <v>0</v>
      </c>
      <c r="L12" s="32">
        <v>1.285665614087</v>
      </c>
      <c r="M12" s="32">
        <v>0</v>
      </c>
      <c r="N12" s="32">
        <v>0</v>
      </c>
      <c r="O12" s="32">
        <v>0</v>
      </c>
      <c r="P12" s="32">
        <v>2.9</v>
      </c>
      <c r="Q12" s="32">
        <v>0</v>
      </c>
      <c r="R12" s="33">
        <v>0</v>
      </c>
      <c r="W12" s="65" t="s">
        <v>7</v>
      </c>
      <c r="X12" s="151">
        <v>0</v>
      </c>
      <c r="Y12" s="152">
        <v>0</v>
      </c>
      <c r="Z12" s="152">
        <v>0</v>
      </c>
      <c r="AA12" s="152">
        <v>0</v>
      </c>
      <c r="AB12" s="152">
        <v>0</v>
      </c>
      <c r="AC12" s="152">
        <v>0</v>
      </c>
      <c r="AD12" s="152">
        <v>0</v>
      </c>
      <c r="AE12" s="152">
        <v>0</v>
      </c>
      <c r="AF12" s="152">
        <v>0</v>
      </c>
      <c r="AG12" s="152">
        <v>0</v>
      </c>
      <c r="AH12" s="152">
        <v>0</v>
      </c>
      <c r="AI12" s="152">
        <v>0</v>
      </c>
      <c r="AJ12" s="152">
        <v>0</v>
      </c>
      <c r="AK12" s="152">
        <v>0</v>
      </c>
      <c r="AL12" s="152">
        <v>0</v>
      </c>
      <c r="AM12" s="153">
        <v>0</v>
      </c>
    </row>
    <row r="13" spans="1:39" ht="12" customHeight="1" x14ac:dyDescent="0.2">
      <c r="A13" s="146" t="s">
        <v>65</v>
      </c>
      <c r="B13" s="65" t="s">
        <v>261</v>
      </c>
      <c r="C13" s="34">
        <v>0</v>
      </c>
      <c r="D13" s="35">
        <v>0</v>
      </c>
      <c r="E13" s="35">
        <v>0</v>
      </c>
      <c r="F13" s="35">
        <v>0</v>
      </c>
      <c r="G13" s="35">
        <v>2.78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6">
        <v>0</v>
      </c>
      <c r="W13" s="65" t="s">
        <v>308</v>
      </c>
      <c r="X13" s="156">
        <v>9.3920602409809995</v>
      </c>
      <c r="Y13" s="157">
        <v>21.409782038414999</v>
      </c>
      <c r="Z13" s="157">
        <v>12.883320669331999</v>
      </c>
      <c r="AA13" s="157">
        <v>13.667319611931998</v>
      </c>
      <c r="AB13" s="157">
        <v>17.924628602649932</v>
      </c>
      <c r="AC13" s="157">
        <v>22.594701940131007</v>
      </c>
      <c r="AD13" s="157">
        <v>14.840330047519002</v>
      </c>
      <c r="AE13" s="157">
        <v>31.037388678256001</v>
      </c>
      <c r="AF13" s="157">
        <v>28.432382556267999</v>
      </c>
      <c r="AG13" s="157">
        <v>32.748029159822998</v>
      </c>
      <c r="AH13" s="157">
        <v>24.174317390833224</v>
      </c>
      <c r="AI13" s="157">
        <v>20.259733036662006</v>
      </c>
      <c r="AJ13" s="157">
        <v>75.16667721190997</v>
      </c>
      <c r="AK13" s="157">
        <v>38.277257934313511</v>
      </c>
      <c r="AL13" s="157">
        <v>34.900873815746991</v>
      </c>
      <c r="AM13" s="158">
        <v>57.382802380409991</v>
      </c>
    </row>
    <row r="14" spans="1:39" ht="12" customHeight="1" x14ac:dyDescent="0.2">
      <c r="A14" s="146" t="s">
        <v>2</v>
      </c>
      <c r="B14" s="65" t="s">
        <v>159</v>
      </c>
      <c r="C14" s="31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3">
        <v>0</v>
      </c>
      <c r="W14" s="117">
        <v>45199</v>
      </c>
    </row>
    <row r="15" spans="1:39" ht="12" customHeight="1" x14ac:dyDescent="0.2">
      <c r="A15" s="146" t="s">
        <v>7</v>
      </c>
      <c r="B15" s="65" t="s">
        <v>142</v>
      </c>
      <c r="C15" s="34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6">
        <v>0</v>
      </c>
    </row>
    <row r="16" spans="1:39" ht="12" customHeight="1" x14ac:dyDescent="0.2">
      <c r="A16" s="146" t="s">
        <v>5</v>
      </c>
      <c r="B16" s="65" t="s">
        <v>224</v>
      </c>
      <c r="C16" s="31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0.02</v>
      </c>
      <c r="J16" s="32">
        <v>0.45454545499999999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0.91520000000000001</v>
      </c>
      <c r="Q16" s="32">
        <v>0</v>
      </c>
      <c r="R16" s="33">
        <v>0</v>
      </c>
    </row>
    <row r="17" spans="1:18" ht="12" customHeight="1" x14ac:dyDescent="0.2">
      <c r="A17" s="146" t="s">
        <v>5</v>
      </c>
      <c r="B17" s="65" t="s">
        <v>359</v>
      </c>
      <c r="C17" s="34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0.46695078027499998</v>
      </c>
      <c r="N17" s="35">
        <v>0</v>
      </c>
      <c r="O17" s="35">
        <v>0</v>
      </c>
      <c r="P17" s="35">
        <v>0.90339640913999997</v>
      </c>
      <c r="Q17" s="35">
        <v>1.6</v>
      </c>
      <c r="R17" s="36">
        <v>0</v>
      </c>
    </row>
    <row r="18" spans="1:18" ht="12" customHeight="1" x14ac:dyDescent="0.2">
      <c r="A18" s="146" t="s">
        <v>65</v>
      </c>
      <c r="B18" s="65" t="s">
        <v>259</v>
      </c>
      <c r="C18" s="31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3">
        <v>0</v>
      </c>
    </row>
    <row r="19" spans="1:18" ht="12" customHeight="1" x14ac:dyDescent="0.2">
      <c r="A19" s="146" t="s">
        <v>5</v>
      </c>
      <c r="B19" s="65" t="s">
        <v>360</v>
      </c>
      <c r="C19" s="34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6">
        <v>0</v>
      </c>
    </row>
    <row r="20" spans="1:18" ht="12" customHeight="1" x14ac:dyDescent="0.2">
      <c r="A20" s="146" t="s">
        <v>5</v>
      </c>
      <c r="B20" s="65" t="s">
        <v>361</v>
      </c>
      <c r="C20" s="31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0.1</v>
      </c>
      <c r="J20" s="32">
        <v>0.52499414600000005</v>
      </c>
      <c r="K20" s="32">
        <v>0</v>
      </c>
      <c r="L20" s="32">
        <v>1.653282795</v>
      </c>
      <c r="M20" s="32">
        <v>0</v>
      </c>
      <c r="N20" s="32">
        <v>0</v>
      </c>
      <c r="O20" s="32">
        <v>3.2500999999999998</v>
      </c>
      <c r="P20" s="32">
        <v>0</v>
      </c>
      <c r="Q20" s="32">
        <v>5.25</v>
      </c>
      <c r="R20" s="33">
        <v>1</v>
      </c>
    </row>
    <row r="21" spans="1:18" ht="12" customHeight="1" x14ac:dyDescent="0.2">
      <c r="A21" s="146" t="s">
        <v>5</v>
      </c>
      <c r="B21" s="65" t="s">
        <v>362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6">
        <v>0</v>
      </c>
    </row>
    <row r="22" spans="1:18" ht="12" customHeight="1" x14ac:dyDescent="0.2">
      <c r="A22" s="146" t="s">
        <v>5</v>
      </c>
      <c r="B22" s="65" t="s">
        <v>225</v>
      </c>
      <c r="C22" s="31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3">
        <v>0</v>
      </c>
    </row>
    <row r="23" spans="1:18" ht="12" customHeight="1" x14ac:dyDescent="0.2">
      <c r="A23" s="146" t="s">
        <v>2</v>
      </c>
      <c r="B23" s="65" t="s">
        <v>257</v>
      </c>
      <c r="C23" s="34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8.905823488E-3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6">
        <v>0</v>
      </c>
    </row>
    <row r="24" spans="1:18" ht="12" customHeight="1" x14ac:dyDescent="0.2">
      <c r="A24" s="146" t="s">
        <v>5</v>
      </c>
      <c r="B24" s="65" t="s">
        <v>229</v>
      </c>
      <c r="C24" s="31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3">
        <v>0</v>
      </c>
    </row>
    <row r="25" spans="1:18" ht="12" customHeight="1" x14ac:dyDescent="0.2">
      <c r="A25" s="146" t="s">
        <v>2</v>
      </c>
      <c r="B25" s="65" t="s">
        <v>363</v>
      </c>
      <c r="C25" s="34">
        <v>0</v>
      </c>
      <c r="D25" s="35">
        <v>0</v>
      </c>
      <c r="E25" s="35">
        <v>0.186547687671</v>
      </c>
      <c r="F25" s="35">
        <v>0</v>
      </c>
      <c r="G25" s="35">
        <v>0</v>
      </c>
      <c r="H25" s="35">
        <v>0</v>
      </c>
      <c r="I25" s="35">
        <v>6.3E-2</v>
      </c>
      <c r="J25" s="35">
        <v>6.7381015903000011E-2</v>
      </c>
      <c r="K25" s="35">
        <v>8.7499999999999994E-2</v>
      </c>
      <c r="L25" s="35">
        <v>0.19495143020399999</v>
      </c>
      <c r="M25" s="35">
        <v>0.14499999999999999</v>
      </c>
      <c r="N25" s="35">
        <v>0.61625451159199995</v>
      </c>
      <c r="O25" s="35">
        <v>5.8040000000000003</v>
      </c>
      <c r="P25" s="35">
        <v>0.18370445636299998</v>
      </c>
      <c r="Q25" s="35">
        <v>0.47892623918900001</v>
      </c>
      <c r="R25" s="36">
        <v>0</v>
      </c>
    </row>
    <row r="26" spans="1:18" ht="12" customHeight="1" x14ac:dyDescent="0.2">
      <c r="A26" s="146" t="s">
        <v>5</v>
      </c>
      <c r="B26" s="65" t="s">
        <v>364</v>
      </c>
      <c r="C26" s="31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0.45400000000000001</v>
      </c>
      <c r="J26" s="32">
        <v>0.4</v>
      </c>
      <c r="K26" s="32">
        <v>0</v>
      </c>
      <c r="L26" s="32">
        <v>0.64502999999999999</v>
      </c>
      <c r="M26" s="32">
        <v>3.9131179999999999</v>
      </c>
      <c r="N26" s="32">
        <v>0</v>
      </c>
      <c r="O26" s="32">
        <v>0.45600000000000002</v>
      </c>
      <c r="P26" s="32">
        <v>0</v>
      </c>
      <c r="Q26" s="32">
        <v>0</v>
      </c>
      <c r="R26" s="33">
        <v>0</v>
      </c>
    </row>
    <row r="27" spans="1:18" ht="12" customHeight="1" x14ac:dyDescent="0.2">
      <c r="A27" s="146" t="s">
        <v>4</v>
      </c>
      <c r="B27" s="65" t="s">
        <v>4</v>
      </c>
      <c r="C27" s="34">
        <v>0</v>
      </c>
      <c r="D27" s="35">
        <v>0</v>
      </c>
      <c r="E27" s="35">
        <v>1.0354077228530001</v>
      </c>
      <c r="F27" s="35">
        <v>0</v>
      </c>
      <c r="G27" s="35">
        <v>0</v>
      </c>
      <c r="H27" s="35">
        <v>0</v>
      </c>
      <c r="I27" s="35">
        <v>1.95</v>
      </c>
      <c r="J27" s="35">
        <v>0</v>
      </c>
      <c r="K27" s="35">
        <v>0</v>
      </c>
      <c r="L27" s="35">
        <v>0</v>
      </c>
      <c r="M27" s="35">
        <v>2.3075192437490002</v>
      </c>
      <c r="N27" s="35">
        <v>0</v>
      </c>
      <c r="O27" s="35">
        <v>0</v>
      </c>
      <c r="P27" s="35">
        <v>0.20200000000000001</v>
      </c>
      <c r="Q27" s="35">
        <v>0</v>
      </c>
      <c r="R27" s="36">
        <v>0.17199999999999999</v>
      </c>
    </row>
    <row r="28" spans="1:18" ht="12" customHeight="1" x14ac:dyDescent="0.2">
      <c r="A28" s="146" t="s">
        <v>4</v>
      </c>
      <c r="B28" s="65" t="s">
        <v>365</v>
      </c>
      <c r="C28" s="31">
        <v>0</v>
      </c>
      <c r="D28" s="32">
        <v>0</v>
      </c>
      <c r="E28" s="32">
        <v>0</v>
      </c>
      <c r="F28" s="32">
        <v>0.52</v>
      </c>
      <c r="G28" s="32">
        <v>0</v>
      </c>
      <c r="H28" s="32">
        <v>0</v>
      </c>
      <c r="I28" s="32">
        <v>0.82499999999999996</v>
      </c>
      <c r="J28" s="32">
        <v>0</v>
      </c>
      <c r="K28" s="32">
        <v>2.69</v>
      </c>
      <c r="L28" s="32">
        <v>0</v>
      </c>
      <c r="M28" s="32">
        <v>0</v>
      </c>
      <c r="N28" s="32">
        <v>0</v>
      </c>
      <c r="O28" s="32">
        <v>3.1406000000000001</v>
      </c>
      <c r="P28" s="32">
        <v>0</v>
      </c>
      <c r="Q28" s="32">
        <v>0</v>
      </c>
      <c r="R28" s="33">
        <v>1.7</v>
      </c>
    </row>
    <row r="29" spans="1:18" ht="12" customHeight="1" x14ac:dyDescent="0.2">
      <c r="A29" s="146" t="s">
        <v>4</v>
      </c>
      <c r="B29" s="65" t="s">
        <v>366</v>
      </c>
      <c r="C29" s="34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6">
        <v>0</v>
      </c>
    </row>
    <row r="30" spans="1:18" ht="12" customHeight="1" x14ac:dyDescent="0.2">
      <c r="A30" s="146" t="s">
        <v>65</v>
      </c>
      <c r="B30" s="65" t="s">
        <v>256</v>
      </c>
      <c r="C30" s="31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0.11238813166299999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3">
        <v>0</v>
      </c>
    </row>
    <row r="31" spans="1:18" ht="12" customHeight="1" x14ac:dyDescent="0.2">
      <c r="A31" s="146" t="s">
        <v>4</v>
      </c>
      <c r="B31" s="65" t="s">
        <v>367</v>
      </c>
      <c r="C31" s="34">
        <v>0</v>
      </c>
      <c r="D31" s="35">
        <v>2.904359444E-3</v>
      </c>
      <c r="E31" s="35">
        <v>6.6111040100000004E-3</v>
      </c>
      <c r="F31" s="35">
        <v>0</v>
      </c>
      <c r="G31" s="35">
        <v>0</v>
      </c>
      <c r="H31" s="35">
        <v>0.18334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6">
        <v>0</v>
      </c>
    </row>
    <row r="32" spans="1:18" ht="12" customHeight="1" x14ac:dyDescent="0.2">
      <c r="A32" s="146" t="s">
        <v>4</v>
      </c>
      <c r="B32" s="65" t="s">
        <v>368</v>
      </c>
      <c r="C32" s="31">
        <v>0</v>
      </c>
      <c r="D32" s="32">
        <v>0.32208231706200002</v>
      </c>
      <c r="E32" s="32">
        <v>2.0298837553E-2</v>
      </c>
      <c r="F32" s="32">
        <v>0.7177</v>
      </c>
      <c r="G32" s="32">
        <v>0.21722918501199998</v>
      </c>
      <c r="H32" s="32">
        <v>9.2751830119999993E-3</v>
      </c>
      <c r="I32" s="32">
        <v>0.17699999999999999</v>
      </c>
      <c r="J32" s="32">
        <v>1.6511616170000001</v>
      </c>
      <c r="K32" s="32">
        <v>0.94165257711200001</v>
      </c>
      <c r="L32" s="32">
        <v>2.2991263351000001E-2</v>
      </c>
      <c r="M32" s="32">
        <v>3.7754509999999999</v>
      </c>
      <c r="N32" s="32">
        <v>0.72939420747399997</v>
      </c>
      <c r="O32" s="32">
        <v>0</v>
      </c>
      <c r="P32" s="32">
        <v>0.04</v>
      </c>
      <c r="Q32" s="32">
        <v>0.53379999999999994</v>
      </c>
      <c r="R32" s="33">
        <v>0</v>
      </c>
    </row>
    <row r="33" spans="1:39" ht="12" customHeight="1" x14ac:dyDescent="0.2">
      <c r="A33" s="146" t="s">
        <v>4</v>
      </c>
      <c r="B33" s="65" t="s">
        <v>369</v>
      </c>
      <c r="C33" s="34">
        <v>0</v>
      </c>
      <c r="D33" s="35">
        <v>0</v>
      </c>
      <c r="E33" s="35">
        <v>0.47848484800000002</v>
      </c>
      <c r="F33" s="35">
        <v>0</v>
      </c>
      <c r="G33" s="35">
        <v>0.19</v>
      </c>
      <c r="H33" s="35">
        <v>0</v>
      </c>
      <c r="I33" s="35">
        <v>0</v>
      </c>
      <c r="J33" s="35">
        <v>0.5</v>
      </c>
      <c r="K33" s="35">
        <v>0.11117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6">
        <v>0</v>
      </c>
    </row>
    <row r="34" spans="1:39" ht="12" customHeight="1" x14ac:dyDescent="0.25">
      <c r="A34" s="146" t="s">
        <v>2</v>
      </c>
      <c r="B34" s="65" t="s">
        <v>161</v>
      </c>
      <c r="C34" s="31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0.39560000000000001</v>
      </c>
      <c r="R34" s="33">
        <v>0</v>
      </c>
      <c r="X34" s="17" t="s">
        <v>309</v>
      </c>
    </row>
    <row r="35" spans="1:39" ht="12" customHeight="1" x14ac:dyDescent="0.2">
      <c r="A35" s="146" t="s">
        <v>308</v>
      </c>
      <c r="B35" s="65" t="s">
        <v>8</v>
      </c>
      <c r="C35" s="34">
        <v>9.3920602409809995</v>
      </c>
      <c r="D35" s="35">
        <v>21.409782038414999</v>
      </c>
      <c r="E35" s="35">
        <v>12.883320669331999</v>
      </c>
      <c r="F35" s="35">
        <v>13.667319611931998</v>
      </c>
      <c r="G35" s="35">
        <v>17.924628602649932</v>
      </c>
      <c r="H35" s="35">
        <v>22.594701940131007</v>
      </c>
      <c r="I35" s="35">
        <v>14.840330047519002</v>
      </c>
      <c r="J35" s="35">
        <v>31.037388678256001</v>
      </c>
      <c r="K35" s="35">
        <v>28.432382556267999</v>
      </c>
      <c r="L35" s="35">
        <v>32.748029159822998</v>
      </c>
      <c r="M35" s="35">
        <v>24.174317390833224</v>
      </c>
      <c r="N35" s="35">
        <v>20.259733036662006</v>
      </c>
      <c r="O35" s="35">
        <v>75.16667721190997</v>
      </c>
      <c r="P35" s="35">
        <v>38.277257934313511</v>
      </c>
      <c r="Q35" s="35">
        <v>34.900873815746991</v>
      </c>
      <c r="R35" s="36">
        <v>57.382802380409991</v>
      </c>
      <c r="X35" s="65">
        <v>2008</v>
      </c>
      <c r="Y35" s="65">
        <v>2009</v>
      </c>
      <c r="Z35" s="65">
        <v>2010</v>
      </c>
      <c r="AA35" s="65">
        <v>2011</v>
      </c>
      <c r="AB35" s="65">
        <v>2012</v>
      </c>
      <c r="AC35" s="65">
        <v>2013</v>
      </c>
      <c r="AD35" s="65">
        <v>2014</v>
      </c>
      <c r="AE35" s="65">
        <v>2015</v>
      </c>
      <c r="AF35" s="65">
        <v>2016</v>
      </c>
      <c r="AG35" s="65">
        <v>2017</v>
      </c>
      <c r="AH35" s="65">
        <v>2018</v>
      </c>
      <c r="AI35" s="65">
        <v>2019</v>
      </c>
      <c r="AJ35" s="65">
        <v>2020</v>
      </c>
      <c r="AK35" s="65">
        <v>2021</v>
      </c>
      <c r="AL35" s="65">
        <v>2022</v>
      </c>
      <c r="AM35" s="66">
        <v>2023</v>
      </c>
    </row>
    <row r="36" spans="1:39" ht="12" customHeight="1" x14ac:dyDescent="0.2">
      <c r="A36" s="146" t="s">
        <v>5</v>
      </c>
      <c r="B36" s="65" t="s">
        <v>236</v>
      </c>
      <c r="C36" s="31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3">
        <v>0</v>
      </c>
      <c r="W36" s="65" t="s">
        <v>2</v>
      </c>
      <c r="X36" s="73">
        <v>7</v>
      </c>
      <c r="Y36" s="74">
        <v>1</v>
      </c>
      <c r="Z36" s="74">
        <v>4</v>
      </c>
      <c r="AA36" s="74">
        <v>7</v>
      </c>
      <c r="AB36" s="74">
        <v>4</v>
      </c>
      <c r="AC36" s="74">
        <v>4</v>
      </c>
      <c r="AD36" s="74">
        <v>9</v>
      </c>
      <c r="AE36" s="74">
        <v>1</v>
      </c>
      <c r="AF36" s="74">
        <v>5</v>
      </c>
      <c r="AG36" s="74">
        <v>4</v>
      </c>
      <c r="AH36" s="74">
        <v>5</v>
      </c>
      <c r="AI36" s="74">
        <v>12</v>
      </c>
      <c r="AJ36" s="74">
        <v>9</v>
      </c>
      <c r="AK36" s="74">
        <v>27</v>
      </c>
      <c r="AL36" s="74">
        <v>32</v>
      </c>
      <c r="AM36" s="75">
        <v>5</v>
      </c>
    </row>
    <row r="37" spans="1:39" ht="12" customHeight="1" x14ac:dyDescent="0.2">
      <c r="A37" s="146" t="s">
        <v>3</v>
      </c>
      <c r="B37" s="65" t="s">
        <v>370</v>
      </c>
      <c r="C37" s="34">
        <v>0.67500000000000004</v>
      </c>
      <c r="D37" s="35">
        <v>0.2</v>
      </c>
      <c r="E37" s="35">
        <v>0</v>
      </c>
      <c r="F37" s="35">
        <v>0.15655000000000002</v>
      </c>
      <c r="G37" s="35">
        <v>0.12708422063700001</v>
      </c>
      <c r="H37" s="35">
        <v>0.26632209931599998</v>
      </c>
      <c r="I37" s="35">
        <v>4.8459829263000007E-2</v>
      </c>
      <c r="J37" s="35">
        <v>0.20378499999999999</v>
      </c>
      <c r="K37" s="35">
        <v>0.9299576843120001</v>
      </c>
      <c r="L37" s="35">
        <v>5.4073779095999995E-2</v>
      </c>
      <c r="M37" s="35">
        <v>0.32761024331700001</v>
      </c>
      <c r="N37" s="35">
        <v>0.25639748527099998</v>
      </c>
      <c r="O37" s="35">
        <v>0.37297776182099995</v>
      </c>
      <c r="P37" s="35">
        <v>1.106749473611</v>
      </c>
      <c r="Q37" s="35">
        <v>0.42066985283900005</v>
      </c>
      <c r="R37" s="36">
        <v>0.715159486949</v>
      </c>
      <c r="W37" s="65" t="s">
        <v>3</v>
      </c>
      <c r="X37" s="76">
        <v>4</v>
      </c>
      <c r="Y37" s="77">
        <v>2</v>
      </c>
      <c r="Z37" s="77">
        <v>0</v>
      </c>
      <c r="AA37" s="77">
        <v>1</v>
      </c>
      <c r="AB37" s="77">
        <v>3</v>
      </c>
      <c r="AC37" s="77">
        <v>2</v>
      </c>
      <c r="AD37" s="77">
        <v>4</v>
      </c>
      <c r="AE37" s="77">
        <v>2</v>
      </c>
      <c r="AF37" s="77">
        <v>14</v>
      </c>
      <c r="AG37" s="77">
        <v>4</v>
      </c>
      <c r="AH37" s="77">
        <v>8</v>
      </c>
      <c r="AI37" s="77">
        <v>11</v>
      </c>
      <c r="AJ37" s="77">
        <v>9</v>
      </c>
      <c r="AK37" s="77">
        <v>17</v>
      </c>
      <c r="AL37" s="77">
        <v>24</v>
      </c>
      <c r="AM37" s="78">
        <v>5</v>
      </c>
    </row>
    <row r="38" spans="1:39" ht="12" customHeight="1" x14ac:dyDescent="0.2">
      <c r="A38" s="146" t="s">
        <v>3</v>
      </c>
      <c r="B38" s="65" t="s">
        <v>371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3.5674833849999997E-2</v>
      </c>
      <c r="N38" s="32">
        <v>0</v>
      </c>
      <c r="O38" s="32">
        <v>0</v>
      </c>
      <c r="P38" s="32">
        <v>0</v>
      </c>
      <c r="Q38" s="32">
        <v>1.6757777741000002E-2</v>
      </c>
      <c r="R38" s="33">
        <v>0</v>
      </c>
      <c r="W38" s="65" t="s">
        <v>4</v>
      </c>
      <c r="X38" s="79">
        <v>1</v>
      </c>
      <c r="Y38" s="80">
        <v>4</v>
      </c>
      <c r="Z38" s="80">
        <v>5</v>
      </c>
      <c r="AA38" s="80">
        <v>2</v>
      </c>
      <c r="AB38" s="80">
        <v>3</v>
      </c>
      <c r="AC38" s="80">
        <v>2</v>
      </c>
      <c r="AD38" s="80">
        <v>3</v>
      </c>
      <c r="AE38" s="80">
        <v>3</v>
      </c>
      <c r="AF38" s="80">
        <v>6</v>
      </c>
      <c r="AG38" s="80">
        <v>2</v>
      </c>
      <c r="AH38" s="80">
        <v>3</v>
      </c>
      <c r="AI38" s="80">
        <v>2</v>
      </c>
      <c r="AJ38" s="80">
        <v>2</v>
      </c>
      <c r="AK38" s="80">
        <v>2</v>
      </c>
      <c r="AL38" s="80">
        <v>1</v>
      </c>
      <c r="AM38" s="81">
        <v>2</v>
      </c>
    </row>
    <row r="39" spans="1:39" ht="12" customHeight="1" x14ac:dyDescent="0.2">
      <c r="A39" s="146" t="s">
        <v>3</v>
      </c>
      <c r="B39" s="65" t="s">
        <v>372</v>
      </c>
      <c r="C39" s="34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0.5</v>
      </c>
      <c r="L39" s="35">
        <v>1.4999999999999999E-2</v>
      </c>
      <c r="M39" s="35">
        <v>0</v>
      </c>
      <c r="N39" s="35">
        <v>0</v>
      </c>
      <c r="O39" s="35">
        <v>0</v>
      </c>
      <c r="P39" s="35">
        <v>5.0000000000000001E-3</v>
      </c>
      <c r="Q39" s="35">
        <v>0</v>
      </c>
      <c r="R39" s="36">
        <v>0</v>
      </c>
      <c r="W39" s="65" t="s">
        <v>5</v>
      </c>
      <c r="X39" s="76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3</v>
      </c>
      <c r="AE39" s="77">
        <v>3</v>
      </c>
      <c r="AF39" s="77">
        <v>0</v>
      </c>
      <c r="AG39" s="77">
        <v>3</v>
      </c>
      <c r="AH39" s="77">
        <v>4</v>
      </c>
      <c r="AI39" s="77">
        <v>0</v>
      </c>
      <c r="AJ39" s="77">
        <v>2</v>
      </c>
      <c r="AK39" s="77">
        <v>2</v>
      </c>
      <c r="AL39" s="77">
        <v>2</v>
      </c>
      <c r="AM39" s="78">
        <v>1</v>
      </c>
    </row>
    <row r="40" spans="1:39" ht="12" customHeight="1" x14ac:dyDescent="0.2">
      <c r="A40" s="146" t="s">
        <v>65</v>
      </c>
      <c r="B40" s="65" t="s">
        <v>254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9">
        <v>0</v>
      </c>
      <c r="W40" s="65" t="s">
        <v>65</v>
      </c>
      <c r="X40" s="79">
        <v>0</v>
      </c>
      <c r="Y40" s="80">
        <v>0</v>
      </c>
      <c r="Z40" s="80">
        <v>1</v>
      </c>
      <c r="AA40" s="80">
        <v>0</v>
      </c>
      <c r="AB40" s="80">
        <v>2</v>
      </c>
      <c r="AC40" s="80">
        <v>1</v>
      </c>
      <c r="AD40" s="80">
        <v>1</v>
      </c>
      <c r="AE40" s="80">
        <v>1</v>
      </c>
      <c r="AF40" s="80">
        <v>0</v>
      </c>
      <c r="AG40" s="80">
        <v>1</v>
      </c>
      <c r="AH40" s="80">
        <v>1</v>
      </c>
      <c r="AI40" s="80">
        <v>2</v>
      </c>
      <c r="AJ40" s="80">
        <v>0</v>
      </c>
      <c r="AK40" s="80">
        <v>1</v>
      </c>
      <c r="AL40" s="80">
        <v>2</v>
      </c>
      <c r="AM40" s="81">
        <v>1</v>
      </c>
    </row>
    <row r="41" spans="1:39" ht="12" customHeight="1" x14ac:dyDescent="0.2">
      <c r="W41" s="65" t="s">
        <v>7</v>
      </c>
      <c r="X41" s="76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77">
        <v>0</v>
      </c>
      <c r="AM41" s="78">
        <v>0</v>
      </c>
    </row>
    <row r="42" spans="1:39" ht="12" customHeight="1" x14ac:dyDescent="0.2">
      <c r="W42" s="65" t="s">
        <v>308</v>
      </c>
      <c r="X42" s="89">
        <v>22</v>
      </c>
      <c r="Y42" s="90">
        <v>29</v>
      </c>
      <c r="Z42" s="90">
        <v>23</v>
      </c>
      <c r="AA42" s="90">
        <v>24</v>
      </c>
      <c r="AB42" s="90">
        <v>30</v>
      </c>
      <c r="AC42" s="90">
        <v>40</v>
      </c>
      <c r="AD42" s="90">
        <v>37</v>
      </c>
      <c r="AE42" s="90">
        <v>34</v>
      </c>
      <c r="AF42" s="90">
        <v>50</v>
      </c>
      <c r="AG42" s="90">
        <v>51</v>
      </c>
      <c r="AH42" s="90">
        <v>46</v>
      </c>
      <c r="AI42" s="90">
        <v>29</v>
      </c>
      <c r="AJ42" s="90">
        <v>68</v>
      </c>
      <c r="AK42" s="90">
        <v>74</v>
      </c>
      <c r="AL42" s="90">
        <v>52</v>
      </c>
      <c r="AM42" s="91">
        <v>25</v>
      </c>
    </row>
    <row r="43" spans="1:39" ht="12" customHeight="1" x14ac:dyDescent="0.2">
      <c r="W43" s="117">
        <v>45199</v>
      </c>
    </row>
    <row r="64" spans="3:3" ht="12" customHeight="1" x14ac:dyDescent="0.25">
      <c r="C64" s="17" t="s">
        <v>309</v>
      </c>
    </row>
    <row r="65" spans="1:18" ht="12" customHeight="1" x14ac:dyDescent="0.2">
      <c r="B65" s="18" t="s">
        <v>8</v>
      </c>
      <c r="C65" s="65">
        <v>2008</v>
      </c>
      <c r="D65" s="65">
        <v>2009</v>
      </c>
      <c r="E65" s="65">
        <v>2010</v>
      </c>
      <c r="F65" s="65">
        <v>2011</v>
      </c>
      <c r="G65" s="65">
        <v>2012</v>
      </c>
      <c r="H65" s="65">
        <v>2013</v>
      </c>
      <c r="I65" s="65">
        <v>2014</v>
      </c>
      <c r="J65" s="65">
        <v>2015</v>
      </c>
      <c r="K65" s="65">
        <v>2016</v>
      </c>
      <c r="L65" s="65">
        <v>2017</v>
      </c>
      <c r="M65" s="65">
        <v>2018</v>
      </c>
      <c r="N65" s="65">
        <v>2019</v>
      </c>
      <c r="O65" s="65">
        <v>2020</v>
      </c>
      <c r="P65" s="65">
        <v>2021</v>
      </c>
      <c r="Q65" s="65">
        <v>2022</v>
      </c>
      <c r="R65" s="66">
        <v>2023</v>
      </c>
    </row>
    <row r="66" spans="1:18" ht="12" customHeight="1" x14ac:dyDescent="0.2">
      <c r="A66" s="146" t="s">
        <v>5</v>
      </c>
      <c r="B66" s="65" t="s">
        <v>223</v>
      </c>
      <c r="C66" s="73">
        <v>0</v>
      </c>
      <c r="D66" s="74">
        <v>0</v>
      </c>
      <c r="E66" s="74">
        <v>0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  <c r="P66" s="74">
        <v>0</v>
      </c>
      <c r="Q66" s="74">
        <v>0</v>
      </c>
      <c r="R66" s="75">
        <v>0</v>
      </c>
    </row>
    <row r="67" spans="1:18" ht="12" customHeight="1" x14ac:dyDescent="0.2">
      <c r="A67" s="146" t="s">
        <v>65</v>
      </c>
      <c r="B67" s="65" t="s">
        <v>266</v>
      </c>
      <c r="C67" s="76">
        <v>0</v>
      </c>
      <c r="D67" s="77">
        <v>0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8">
        <v>0</v>
      </c>
    </row>
    <row r="68" spans="1:18" ht="12" customHeight="1" x14ac:dyDescent="0.2">
      <c r="A68" s="146" t="s">
        <v>2</v>
      </c>
      <c r="B68" s="65" t="s">
        <v>158</v>
      </c>
      <c r="C68" s="79">
        <v>6</v>
      </c>
      <c r="D68" s="80">
        <v>1</v>
      </c>
      <c r="E68" s="80">
        <v>3</v>
      </c>
      <c r="F68" s="80">
        <v>7</v>
      </c>
      <c r="G68" s="80">
        <v>4</v>
      </c>
      <c r="H68" s="80">
        <v>4</v>
      </c>
      <c r="I68" s="80">
        <v>8</v>
      </c>
      <c r="J68" s="80">
        <v>0</v>
      </c>
      <c r="K68" s="80">
        <v>4</v>
      </c>
      <c r="L68" s="80">
        <v>1</v>
      </c>
      <c r="M68" s="80">
        <v>4</v>
      </c>
      <c r="N68" s="80">
        <v>9</v>
      </c>
      <c r="O68" s="80">
        <v>6</v>
      </c>
      <c r="P68" s="80">
        <v>25</v>
      </c>
      <c r="Q68" s="80">
        <v>28</v>
      </c>
      <c r="R68" s="81">
        <v>5</v>
      </c>
    </row>
    <row r="69" spans="1:18" ht="12" customHeight="1" x14ac:dyDescent="0.2">
      <c r="A69" s="146" t="s">
        <v>65</v>
      </c>
      <c r="B69" s="65" t="s">
        <v>264</v>
      </c>
      <c r="C69" s="76">
        <v>0</v>
      </c>
      <c r="D69" s="77">
        <v>0</v>
      </c>
      <c r="E69" s="77">
        <v>0</v>
      </c>
      <c r="F69" s="77">
        <v>0</v>
      </c>
      <c r="G69" s="77">
        <v>1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1</v>
      </c>
      <c r="O69" s="77">
        <v>0</v>
      </c>
      <c r="P69" s="77">
        <v>0</v>
      </c>
      <c r="Q69" s="77">
        <v>0</v>
      </c>
      <c r="R69" s="78">
        <v>0</v>
      </c>
    </row>
    <row r="70" spans="1:18" ht="12" customHeight="1" x14ac:dyDescent="0.2">
      <c r="A70" s="146" t="s">
        <v>65</v>
      </c>
      <c r="B70" s="65" t="s">
        <v>6</v>
      </c>
      <c r="C70" s="79">
        <v>0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1</v>
      </c>
      <c r="N70" s="80">
        <v>0</v>
      </c>
      <c r="O70" s="80">
        <v>0</v>
      </c>
      <c r="P70" s="80">
        <v>0</v>
      </c>
      <c r="Q70" s="80">
        <v>2</v>
      </c>
      <c r="R70" s="81">
        <v>1</v>
      </c>
    </row>
    <row r="71" spans="1:18" ht="12" customHeight="1" x14ac:dyDescent="0.2">
      <c r="A71" s="146" t="s">
        <v>65</v>
      </c>
      <c r="B71" s="65" t="s">
        <v>262</v>
      </c>
      <c r="C71" s="76">
        <v>0</v>
      </c>
      <c r="D71" s="77">
        <v>0</v>
      </c>
      <c r="E71" s="77">
        <v>1</v>
      </c>
      <c r="F71" s="77">
        <v>0</v>
      </c>
      <c r="G71" s="77">
        <v>0</v>
      </c>
      <c r="H71" s="77">
        <v>1</v>
      </c>
      <c r="I71" s="77">
        <v>1</v>
      </c>
      <c r="J71" s="77">
        <v>0</v>
      </c>
      <c r="K71" s="77">
        <v>0</v>
      </c>
      <c r="L71" s="77">
        <v>1</v>
      </c>
      <c r="M71" s="77">
        <v>0</v>
      </c>
      <c r="N71" s="77">
        <v>0</v>
      </c>
      <c r="O71" s="77">
        <v>0</v>
      </c>
      <c r="P71" s="77">
        <v>1</v>
      </c>
      <c r="Q71" s="77">
        <v>0</v>
      </c>
      <c r="R71" s="78">
        <v>0</v>
      </c>
    </row>
    <row r="72" spans="1:18" ht="12" customHeight="1" x14ac:dyDescent="0.2">
      <c r="A72" s="146" t="s">
        <v>65</v>
      </c>
      <c r="B72" s="65" t="s">
        <v>260</v>
      </c>
      <c r="C72" s="79">
        <v>0</v>
      </c>
      <c r="D72" s="80">
        <v>0</v>
      </c>
      <c r="E72" s="80">
        <v>0</v>
      </c>
      <c r="F72" s="80">
        <v>0</v>
      </c>
      <c r="G72" s="80">
        <v>1</v>
      </c>
      <c r="H72" s="80">
        <v>0</v>
      </c>
      <c r="I72" s="80">
        <v>0</v>
      </c>
      <c r="J72" s="80">
        <v>0</v>
      </c>
      <c r="K72" s="80">
        <v>0</v>
      </c>
      <c r="L72" s="80">
        <v>0</v>
      </c>
      <c r="M72" s="80">
        <v>0</v>
      </c>
      <c r="N72" s="80">
        <v>1</v>
      </c>
      <c r="O72" s="80">
        <v>0</v>
      </c>
      <c r="P72" s="80">
        <v>0</v>
      </c>
      <c r="Q72" s="80">
        <v>0</v>
      </c>
      <c r="R72" s="81">
        <v>0</v>
      </c>
    </row>
    <row r="73" spans="1:18" ht="12" customHeight="1" x14ac:dyDescent="0.2">
      <c r="A73" s="146" t="s">
        <v>2</v>
      </c>
      <c r="B73" s="65" t="s">
        <v>285</v>
      </c>
      <c r="C73" s="76">
        <v>0</v>
      </c>
      <c r="D73" s="77">
        <v>0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8">
        <v>0</v>
      </c>
    </row>
    <row r="74" spans="1:18" ht="12" customHeight="1" x14ac:dyDescent="0.2">
      <c r="A74" s="146" t="s">
        <v>7</v>
      </c>
      <c r="B74" s="65" t="s">
        <v>66</v>
      </c>
      <c r="C74" s="79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1">
        <v>0</v>
      </c>
    </row>
    <row r="75" spans="1:18" ht="12" customHeight="1" x14ac:dyDescent="0.2">
      <c r="A75" s="146" t="s">
        <v>5</v>
      </c>
      <c r="B75" s="65" t="s">
        <v>224</v>
      </c>
      <c r="C75" s="76">
        <v>0</v>
      </c>
      <c r="D75" s="77">
        <v>0</v>
      </c>
      <c r="E75" s="77">
        <v>0</v>
      </c>
      <c r="F75" s="77">
        <v>0</v>
      </c>
      <c r="G75" s="77">
        <v>0</v>
      </c>
      <c r="H75" s="77">
        <v>0</v>
      </c>
      <c r="I75" s="77">
        <v>1</v>
      </c>
      <c r="J75" s="77">
        <v>1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1</v>
      </c>
      <c r="Q75" s="77">
        <v>0</v>
      </c>
      <c r="R75" s="78">
        <v>0</v>
      </c>
    </row>
    <row r="76" spans="1:18" ht="12" customHeight="1" x14ac:dyDescent="0.2">
      <c r="A76" s="146" t="s">
        <v>5</v>
      </c>
      <c r="B76" s="65" t="s">
        <v>226</v>
      </c>
      <c r="C76" s="79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1</v>
      </c>
      <c r="N76" s="80">
        <v>0</v>
      </c>
      <c r="O76" s="80">
        <v>0</v>
      </c>
      <c r="P76" s="80">
        <v>1</v>
      </c>
      <c r="Q76" s="80">
        <v>1</v>
      </c>
      <c r="R76" s="81">
        <v>0</v>
      </c>
    </row>
    <row r="77" spans="1:18" ht="12" customHeight="1" x14ac:dyDescent="0.2">
      <c r="A77" s="146" t="s">
        <v>65</v>
      </c>
      <c r="B77" s="65" t="s">
        <v>258</v>
      </c>
      <c r="C77" s="76">
        <v>0</v>
      </c>
      <c r="D77" s="77">
        <v>0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8">
        <v>0</v>
      </c>
    </row>
    <row r="78" spans="1:18" ht="12" customHeight="1" x14ac:dyDescent="0.2">
      <c r="A78" s="146" t="s">
        <v>5</v>
      </c>
      <c r="B78" s="65" t="s">
        <v>228</v>
      </c>
      <c r="C78" s="79">
        <v>0</v>
      </c>
      <c r="D78" s="80">
        <v>0</v>
      </c>
      <c r="E78" s="80">
        <v>0</v>
      </c>
      <c r="F78" s="80">
        <v>0</v>
      </c>
      <c r="G78" s="80">
        <v>0</v>
      </c>
      <c r="H78" s="80">
        <v>0</v>
      </c>
      <c r="I78" s="80">
        <v>0</v>
      </c>
      <c r="J78" s="80">
        <v>0</v>
      </c>
      <c r="K78" s="80">
        <v>0</v>
      </c>
      <c r="L78" s="80">
        <v>0</v>
      </c>
      <c r="M78" s="80">
        <v>0</v>
      </c>
      <c r="N78" s="80">
        <v>0</v>
      </c>
      <c r="O78" s="80">
        <v>0</v>
      </c>
      <c r="P78" s="80">
        <v>0</v>
      </c>
      <c r="Q78" s="80">
        <v>0</v>
      </c>
      <c r="R78" s="81">
        <v>0</v>
      </c>
    </row>
    <row r="79" spans="1:18" ht="12" customHeight="1" x14ac:dyDescent="0.2">
      <c r="A79" s="146" t="s">
        <v>5</v>
      </c>
      <c r="B79" s="65" t="s">
        <v>230</v>
      </c>
      <c r="C79" s="76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1</v>
      </c>
      <c r="J79" s="77">
        <v>1</v>
      </c>
      <c r="K79" s="77">
        <v>0</v>
      </c>
      <c r="L79" s="77">
        <v>1</v>
      </c>
      <c r="M79" s="77">
        <v>0</v>
      </c>
      <c r="N79" s="77">
        <v>0</v>
      </c>
      <c r="O79" s="77">
        <v>1</v>
      </c>
      <c r="P79" s="77">
        <v>0</v>
      </c>
      <c r="Q79" s="77">
        <v>1</v>
      </c>
      <c r="R79" s="78">
        <v>1</v>
      </c>
    </row>
    <row r="80" spans="1:18" ht="12" customHeight="1" x14ac:dyDescent="0.2">
      <c r="A80" s="146" t="s">
        <v>5</v>
      </c>
      <c r="B80" s="65" t="s">
        <v>232</v>
      </c>
      <c r="C80" s="79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1">
        <v>0</v>
      </c>
    </row>
    <row r="81" spans="1:18" ht="12" customHeight="1" x14ac:dyDescent="0.2">
      <c r="A81" s="146" t="s">
        <v>5</v>
      </c>
      <c r="B81" s="65" t="s">
        <v>233</v>
      </c>
      <c r="C81" s="76">
        <v>0</v>
      </c>
      <c r="D81" s="77">
        <v>0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8">
        <v>0</v>
      </c>
    </row>
    <row r="82" spans="1:18" ht="12" customHeight="1" x14ac:dyDescent="0.2">
      <c r="A82" s="146" t="s">
        <v>2</v>
      </c>
      <c r="B82" s="65" t="s">
        <v>257</v>
      </c>
      <c r="C82" s="79">
        <v>0</v>
      </c>
      <c r="D82" s="80">
        <v>0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1</v>
      </c>
      <c r="M82" s="80">
        <v>0</v>
      </c>
      <c r="N82" s="80">
        <v>0</v>
      </c>
      <c r="O82" s="80">
        <v>0</v>
      </c>
      <c r="P82" s="80">
        <v>0</v>
      </c>
      <c r="Q82" s="80">
        <v>0</v>
      </c>
      <c r="R82" s="81">
        <v>0</v>
      </c>
    </row>
    <row r="83" spans="1:18" ht="12" customHeight="1" x14ac:dyDescent="0.2">
      <c r="A83" s="146" t="s">
        <v>5</v>
      </c>
      <c r="B83" s="65" t="s">
        <v>234</v>
      </c>
      <c r="C83" s="76">
        <v>0</v>
      </c>
      <c r="D83" s="77">
        <v>0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8">
        <v>0</v>
      </c>
    </row>
    <row r="84" spans="1:18" ht="12" customHeight="1" x14ac:dyDescent="0.2">
      <c r="A84" s="146" t="s">
        <v>2</v>
      </c>
      <c r="B84" s="65" t="s">
        <v>286</v>
      </c>
      <c r="C84" s="79">
        <v>1</v>
      </c>
      <c r="D84" s="80">
        <v>0</v>
      </c>
      <c r="E84" s="80">
        <v>1</v>
      </c>
      <c r="F84" s="80">
        <v>0</v>
      </c>
      <c r="G84" s="80">
        <v>0</v>
      </c>
      <c r="H84" s="80">
        <v>0</v>
      </c>
      <c r="I84" s="80">
        <v>1</v>
      </c>
      <c r="J84" s="80">
        <v>1</v>
      </c>
      <c r="K84" s="80">
        <v>1</v>
      </c>
      <c r="L84" s="80">
        <v>2</v>
      </c>
      <c r="M84" s="80">
        <v>1</v>
      </c>
      <c r="N84" s="80">
        <v>3</v>
      </c>
      <c r="O84" s="80">
        <v>3</v>
      </c>
      <c r="P84" s="80">
        <v>2</v>
      </c>
      <c r="Q84" s="80">
        <v>3</v>
      </c>
      <c r="R84" s="81">
        <v>0</v>
      </c>
    </row>
    <row r="85" spans="1:18" ht="12" customHeight="1" x14ac:dyDescent="0.2">
      <c r="A85" s="146" t="s">
        <v>5</v>
      </c>
      <c r="B85" s="65" t="s">
        <v>235</v>
      </c>
      <c r="C85" s="76">
        <v>0</v>
      </c>
      <c r="D85" s="77">
        <v>0</v>
      </c>
      <c r="E85" s="77">
        <v>0</v>
      </c>
      <c r="F85" s="77">
        <v>0</v>
      </c>
      <c r="G85" s="77">
        <v>0</v>
      </c>
      <c r="H85" s="77">
        <v>0</v>
      </c>
      <c r="I85" s="77">
        <v>1</v>
      </c>
      <c r="J85" s="77">
        <v>1</v>
      </c>
      <c r="K85" s="77">
        <v>0</v>
      </c>
      <c r="L85" s="77">
        <v>2</v>
      </c>
      <c r="M85" s="77">
        <v>3</v>
      </c>
      <c r="N85" s="77">
        <v>0</v>
      </c>
      <c r="O85" s="77">
        <v>1</v>
      </c>
      <c r="P85" s="77">
        <v>0</v>
      </c>
      <c r="Q85" s="77">
        <v>0</v>
      </c>
      <c r="R85" s="78">
        <v>0</v>
      </c>
    </row>
    <row r="86" spans="1:18" ht="12" customHeight="1" x14ac:dyDescent="0.2">
      <c r="A86" s="146" t="s">
        <v>4</v>
      </c>
      <c r="B86" s="65" t="s">
        <v>192</v>
      </c>
      <c r="C86" s="79">
        <v>1</v>
      </c>
      <c r="D86" s="80">
        <v>0</v>
      </c>
      <c r="E86" s="80">
        <v>1</v>
      </c>
      <c r="F86" s="80">
        <v>0</v>
      </c>
      <c r="G86" s="80">
        <v>0</v>
      </c>
      <c r="H86" s="80">
        <v>0</v>
      </c>
      <c r="I86" s="80">
        <v>1</v>
      </c>
      <c r="J86" s="80">
        <v>0</v>
      </c>
      <c r="K86" s="80">
        <v>0</v>
      </c>
      <c r="L86" s="80">
        <v>0</v>
      </c>
      <c r="M86" s="80">
        <v>1</v>
      </c>
      <c r="N86" s="80">
        <v>0</v>
      </c>
      <c r="O86" s="80">
        <v>0</v>
      </c>
      <c r="P86" s="80">
        <v>1</v>
      </c>
      <c r="Q86" s="80">
        <v>0</v>
      </c>
      <c r="R86" s="81">
        <v>1</v>
      </c>
    </row>
    <row r="87" spans="1:18" ht="12" customHeight="1" x14ac:dyDescent="0.2">
      <c r="A87" s="146" t="s">
        <v>4</v>
      </c>
      <c r="B87" s="65" t="s">
        <v>207</v>
      </c>
      <c r="C87" s="76">
        <v>0</v>
      </c>
      <c r="D87" s="77">
        <v>0</v>
      </c>
      <c r="E87" s="77">
        <v>0</v>
      </c>
      <c r="F87" s="77">
        <v>1</v>
      </c>
      <c r="G87" s="77">
        <v>0</v>
      </c>
      <c r="H87" s="77">
        <v>0</v>
      </c>
      <c r="I87" s="77">
        <v>1</v>
      </c>
      <c r="J87" s="77">
        <v>0</v>
      </c>
      <c r="K87" s="77">
        <v>2</v>
      </c>
      <c r="L87" s="77">
        <v>0</v>
      </c>
      <c r="M87" s="77">
        <v>0</v>
      </c>
      <c r="N87" s="77">
        <v>0</v>
      </c>
      <c r="O87" s="77">
        <v>2</v>
      </c>
      <c r="P87" s="77">
        <v>0</v>
      </c>
      <c r="Q87" s="77">
        <v>0</v>
      </c>
      <c r="R87" s="78">
        <v>1</v>
      </c>
    </row>
    <row r="88" spans="1:18" ht="12" customHeight="1" x14ac:dyDescent="0.2">
      <c r="A88" s="146" t="s">
        <v>4</v>
      </c>
      <c r="B88" s="65" t="s">
        <v>205</v>
      </c>
      <c r="C88" s="79">
        <v>0</v>
      </c>
      <c r="D88" s="80">
        <v>0</v>
      </c>
      <c r="E88" s="80">
        <v>0</v>
      </c>
      <c r="F88" s="80">
        <v>0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1">
        <v>0</v>
      </c>
    </row>
    <row r="89" spans="1:18" ht="12" customHeight="1" x14ac:dyDescent="0.2">
      <c r="A89" s="146" t="s">
        <v>65</v>
      </c>
      <c r="B89" s="65" t="s">
        <v>255</v>
      </c>
      <c r="C89" s="76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1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8">
        <v>0</v>
      </c>
    </row>
    <row r="90" spans="1:18" ht="12" customHeight="1" x14ac:dyDescent="0.2">
      <c r="A90" s="146" t="s">
        <v>4</v>
      </c>
      <c r="B90" s="65" t="s">
        <v>199</v>
      </c>
      <c r="C90" s="79">
        <v>0</v>
      </c>
      <c r="D90" s="80">
        <v>1</v>
      </c>
      <c r="E90" s="80">
        <v>1</v>
      </c>
      <c r="F90" s="80">
        <v>0</v>
      </c>
      <c r="G90" s="80">
        <v>0</v>
      </c>
      <c r="H90" s="80">
        <v>1</v>
      </c>
      <c r="I90" s="80">
        <v>0</v>
      </c>
      <c r="J90" s="80">
        <v>0</v>
      </c>
      <c r="K90" s="80">
        <v>0</v>
      </c>
      <c r="L90" s="80">
        <v>0</v>
      </c>
      <c r="M90" s="80">
        <v>0</v>
      </c>
      <c r="N90" s="80">
        <v>0</v>
      </c>
      <c r="O90" s="80">
        <v>0</v>
      </c>
      <c r="P90" s="80">
        <v>0</v>
      </c>
      <c r="Q90" s="80">
        <v>0</v>
      </c>
      <c r="R90" s="81">
        <v>0</v>
      </c>
    </row>
    <row r="91" spans="1:18" ht="12" customHeight="1" x14ac:dyDescent="0.2">
      <c r="A91" s="146" t="s">
        <v>4</v>
      </c>
      <c r="B91" s="65" t="s">
        <v>201</v>
      </c>
      <c r="C91" s="76">
        <v>0</v>
      </c>
      <c r="D91" s="77">
        <v>3</v>
      </c>
      <c r="E91" s="77">
        <v>1</v>
      </c>
      <c r="F91" s="77">
        <v>1</v>
      </c>
      <c r="G91" s="77">
        <v>2</v>
      </c>
      <c r="H91" s="77">
        <v>1</v>
      </c>
      <c r="I91" s="77">
        <v>1</v>
      </c>
      <c r="J91" s="77">
        <v>2</v>
      </c>
      <c r="K91" s="77">
        <v>3</v>
      </c>
      <c r="L91" s="77">
        <v>2</v>
      </c>
      <c r="M91" s="77">
        <v>2</v>
      </c>
      <c r="N91" s="77">
        <v>2</v>
      </c>
      <c r="O91" s="77">
        <v>0</v>
      </c>
      <c r="P91" s="77">
        <v>1</v>
      </c>
      <c r="Q91" s="77">
        <v>1</v>
      </c>
      <c r="R91" s="78">
        <v>0</v>
      </c>
    </row>
    <row r="92" spans="1:18" ht="12" customHeight="1" x14ac:dyDescent="0.2">
      <c r="A92" s="146" t="s">
        <v>4</v>
      </c>
      <c r="B92" s="65" t="s">
        <v>203</v>
      </c>
      <c r="C92" s="79">
        <v>0</v>
      </c>
      <c r="D92" s="80">
        <v>0</v>
      </c>
      <c r="E92" s="80">
        <v>2</v>
      </c>
      <c r="F92" s="80">
        <v>0</v>
      </c>
      <c r="G92" s="80">
        <v>1</v>
      </c>
      <c r="H92" s="80">
        <v>0</v>
      </c>
      <c r="I92" s="80">
        <v>0</v>
      </c>
      <c r="J92" s="80">
        <v>1</v>
      </c>
      <c r="K92" s="80">
        <v>1</v>
      </c>
      <c r="L92" s="80">
        <v>0</v>
      </c>
      <c r="M92" s="80">
        <v>0</v>
      </c>
      <c r="N92" s="80">
        <v>0</v>
      </c>
      <c r="O92" s="80">
        <v>0</v>
      </c>
      <c r="P92" s="80">
        <v>0</v>
      </c>
      <c r="Q92" s="80">
        <v>0</v>
      </c>
      <c r="R92" s="81">
        <v>0</v>
      </c>
    </row>
    <row r="93" spans="1:18" ht="12" customHeight="1" x14ac:dyDescent="0.2">
      <c r="A93" s="146" t="s">
        <v>2</v>
      </c>
      <c r="B93" s="65" t="s">
        <v>288</v>
      </c>
      <c r="C93" s="76">
        <v>0</v>
      </c>
      <c r="D93" s="77">
        <v>0</v>
      </c>
      <c r="E93" s="77">
        <v>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1</v>
      </c>
      <c r="R93" s="78">
        <v>0</v>
      </c>
    </row>
    <row r="94" spans="1:18" ht="12" customHeight="1" x14ac:dyDescent="0.2">
      <c r="A94" s="146" t="s">
        <v>308</v>
      </c>
      <c r="B94" s="65" t="s">
        <v>8</v>
      </c>
      <c r="C94" s="79">
        <v>22</v>
      </c>
      <c r="D94" s="80">
        <v>29</v>
      </c>
      <c r="E94" s="80">
        <v>23</v>
      </c>
      <c r="F94" s="80">
        <v>24</v>
      </c>
      <c r="G94" s="80">
        <v>30</v>
      </c>
      <c r="H94" s="80">
        <v>40</v>
      </c>
      <c r="I94" s="80">
        <v>37</v>
      </c>
      <c r="J94" s="80">
        <v>34</v>
      </c>
      <c r="K94" s="80">
        <v>50</v>
      </c>
      <c r="L94" s="80">
        <v>51</v>
      </c>
      <c r="M94" s="80">
        <v>46</v>
      </c>
      <c r="N94" s="80">
        <v>29</v>
      </c>
      <c r="O94" s="80">
        <v>68</v>
      </c>
      <c r="P94" s="80">
        <v>74</v>
      </c>
      <c r="Q94" s="80">
        <v>52</v>
      </c>
      <c r="R94" s="81">
        <v>25</v>
      </c>
    </row>
    <row r="95" spans="1:18" ht="12" customHeight="1" x14ac:dyDescent="0.2">
      <c r="A95" s="146" t="s">
        <v>5</v>
      </c>
      <c r="B95" s="65" t="s">
        <v>236</v>
      </c>
      <c r="C95" s="76">
        <v>0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8">
        <v>0</v>
      </c>
    </row>
    <row r="96" spans="1:18" ht="12" customHeight="1" x14ac:dyDescent="0.2">
      <c r="A96" s="146" t="s">
        <v>3</v>
      </c>
      <c r="B96" s="65" t="s">
        <v>289</v>
      </c>
      <c r="C96" s="79">
        <v>4</v>
      </c>
      <c r="D96" s="80">
        <v>2</v>
      </c>
      <c r="E96" s="80">
        <v>0</v>
      </c>
      <c r="F96" s="80">
        <v>1</v>
      </c>
      <c r="G96" s="80">
        <v>3</v>
      </c>
      <c r="H96" s="80">
        <v>2</v>
      </c>
      <c r="I96" s="80">
        <v>4</v>
      </c>
      <c r="J96" s="80">
        <v>2</v>
      </c>
      <c r="K96" s="80">
        <v>13</v>
      </c>
      <c r="L96" s="80">
        <v>3</v>
      </c>
      <c r="M96" s="80">
        <v>7</v>
      </c>
      <c r="N96" s="80">
        <v>10</v>
      </c>
      <c r="O96" s="80">
        <v>9</v>
      </c>
      <c r="P96" s="80">
        <v>15</v>
      </c>
      <c r="Q96" s="80">
        <v>23</v>
      </c>
      <c r="R96" s="81">
        <v>5</v>
      </c>
    </row>
    <row r="97" spans="1:18" ht="12" customHeight="1" x14ac:dyDescent="0.2">
      <c r="A97" s="146" t="s">
        <v>3</v>
      </c>
      <c r="B97" s="65" t="s">
        <v>290</v>
      </c>
      <c r="C97" s="76">
        <v>0</v>
      </c>
      <c r="D97" s="77">
        <v>0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1</v>
      </c>
      <c r="N97" s="77">
        <v>0</v>
      </c>
      <c r="O97" s="77">
        <v>0</v>
      </c>
      <c r="P97" s="77">
        <v>1</v>
      </c>
      <c r="Q97" s="77">
        <v>1</v>
      </c>
      <c r="R97" s="78">
        <v>0</v>
      </c>
    </row>
    <row r="98" spans="1:18" ht="12" customHeight="1" x14ac:dyDescent="0.2">
      <c r="A98" s="146" t="s">
        <v>3</v>
      </c>
      <c r="B98" s="65" t="s">
        <v>291</v>
      </c>
      <c r="C98" s="79">
        <v>0</v>
      </c>
      <c r="D98" s="80">
        <v>0</v>
      </c>
      <c r="E98" s="80">
        <v>0</v>
      </c>
      <c r="F98" s="80">
        <v>0</v>
      </c>
      <c r="G98" s="80">
        <v>0</v>
      </c>
      <c r="H98" s="80">
        <v>0</v>
      </c>
      <c r="I98" s="80">
        <v>0</v>
      </c>
      <c r="J98" s="80">
        <v>0</v>
      </c>
      <c r="K98" s="80">
        <v>1</v>
      </c>
      <c r="L98" s="80">
        <v>1</v>
      </c>
      <c r="M98" s="80">
        <v>0</v>
      </c>
      <c r="N98" s="80">
        <v>1</v>
      </c>
      <c r="O98" s="80">
        <v>0</v>
      </c>
      <c r="P98" s="80">
        <v>1</v>
      </c>
      <c r="Q98" s="80">
        <v>0</v>
      </c>
      <c r="R98" s="81">
        <v>0</v>
      </c>
    </row>
    <row r="99" spans="1:18" ht="12" customHeight="1" x14ac:dyDescent="0.2">
      <c r="A99" s="146" t="s">
        <v>65</v>
      </c>
      <c r="B99" s="65" t="s">
        <v>253</v>
      </c>
      <c r="C99" s="82">
        <v>0</v>
      </c>
      <c r="D99" s="83">
        <v>0</v>
      </c>
      <c r="E99" s="83">
        <v>0</v>
      </c>
      <c r="F99" s="83">
        <v>0</v>
      </c>
      <c r="G99" s="83">
        <v>0</v>
      </c>
      <c r="H99" s="83">
        <v>0</v>
      </c>
      <c r="I99" s="83">
        <v>0</v>
      </c>
      <c r="J99" s="83">
        <v>0</v>
      </c>
      <c r="K99" s="83">
        <v>0</v>
      </c>
      <c r="L99" s="83">
        <v>0</v>
      </c>
      <c r="M99" s="83">
        <v>0</v>
      </c>
      <c r="N99" s="83">
        <v>0</v>
      </c>
      <c r="O99" s="83">
        <v>0</v>
      </c>
      <c r="P99" s="83">
        <v>0</v>
      </c>
      <c r="Q99" s="83">
        <v>0</v>
      </c>
      <c r="R99" s="84">
        <v>0</v>
      </c>
    </row>
  </sheetData>
  <pageMargins left="0.7" right="0.7" top="0.75" bottom="0.75" header="0.3" footer="0.3"/>
  <pageSetup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EC31-CF52-4D22-8FEB-2ACA7AE64654}">
  <sheetPr>
    <tabColor theme="2" tint="-0.249977111117893"/>
  </sheetPr>
  <dimension ref="B5:AK13"/>
  <sheetViews>
    <sheetView showGridLines="0" zoomScaleNormal="100" workbookViewId="0">
      <selection activeCell="U6" sqref="U6"/>
    </sheetView>
  </sheetViews>
  <sheetFormatPr defaultColWidth="7.83203125" defaultRowHeight="12" customHeight="1" x14ac:dyDescent="0.2"/>
  <cols>
    <col min="1" max="1" width="2.83203125" style="16" customWidth="1"/>
    <col min="2" max="2" width="21.6640625" style="16" bestFit="1" customWidth="1"/>
    <col min="3" max="20" width="7.83203125" style="16"/>
    <col min="21" max="21" width="21.6640625" style="16" bestFit="1" customWidth="1"/>
    <col min="22" max="16384" width="7.83203125" style="16"/>
  </cols>
  <sheetData>
    <row r="5" spans="2:37" ht="12" customHeight="1" x14ac:dyDescent="0.25">
      <c r="C5" s="17" t="s">
        <v>310</v>
      </c>
      <c r="V5" s="17" t="s">
        <v>311</v>
      </c>
    </row>
    <row r="6" spans="2:37" ht="12" customHeight="1" x14ac:dyDescent="0.2">
      <c r="B6" s="18" t="s">
        <v>8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8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2:37" ht="12" customHeight="1" x14ac:dyDescent="0.2">
      <c r="B7" s="65" t="s">
        <v>73</v>
      </c>
      <c r="C7" s="92">
        <v>13.830136833333334</v>
      </c>
      <c r="D7" s="93">
        <v>15.79726</v>
      </c>
      <c r="E7" s="93">
        <v>17.621917636363634</v>
      </c>
      <c r="F7" s="93">
        <v>19.797758272727268</v>
      </c>
      <c r="G7" s="93">
        <v>13.03287675</v>
      </c>
      <c r="H7" s="93">
        <v>11.965693826086957</v>
      </c>
      <c r="I7" s="93">
        <v>9.9339579999999987</v>
      </c>
      <c r="J7" s="93">
        <v>20.240099363636361</v>
      </c>
      <c r="K7" s="93">
        <v>12.419178100000002</v>
      </c>
      <c r="L7" s="93">
        <v>20.012785166666664</v>
      </c>
      <c r="M7" s="93">
        <v>19.691506749999995</v>
      </c>
      <c r="N7" s="93">
        <v>14.245998315789471</v>
      </c>
      <c r="O7" s="93">
        <v>13.614904039999999</v>
      </c>
      <c r="P7" s="93">
        <v>16.616276970588231</v>
      </c>
      <c r="Q7" s="93">
        <v>16.118982142857142</v>
      </c>
      <c r="R7" s="94">
        <v>18.92307684615384</v>
      </c>
      <c r="U7" s="65" t="s">
        <v>73</v>
      </c>
      <c r="V7" s="92">
        <v>2.7851598333333336</v>
      </c>
      <c r="W7" s="93">
        <v>3.0392695000000001</v>
      </c>
      <c r="X7" s="93">
        <v>3.2458906250000004</v>
      </c>
      <c r="Y7" s="93">
        <v>2.7419677272727276</v>
      </c>
      <c r="Z7" s="93">
        <v>3.0443836000000002</v>
      </c>
      <c r="AA7" s="93">
        <v>3.5492428421052633</v>
      </c>
      <c r="AB7" s="93">
        <v>3.3354794499999998</v>
      </c>
      <c r="AC7" s="93">
        <v>3.5004564444444441</v>
      </c>
      <c r="AD7" s="93">
        <v>2.8193026818181823</v>
      </c>
      <c r="AE7" s="93">
        <v>3.1369862777777779</v>
      </c>
      <c r="AF7" s="93">
        <v>3.139987047619047</v>
      </c>
      <c r="AG7" s="93">
        <v>3.125636071428572</v>
      </c>
      <c r="AH7" s="93">
        <v>3.5292506470588241</v>
      </c>
      <c r="AI7" s="93">
        <v>3.2568767199999997</v>
      </c>
      <c r="AJ7" s="93">
        <v>2.7446098695652177</v>
      </c>
      <c r="AK7" s="94">
        <v>3.4178802631578944</v>
      </c>
    </row>
    <row r="8" spans="2:37" ht="12" customHeight="1" x14ac:dyDescent="0.2">
      <c r="B8" s="65" t="s">
        <v>76</v>
      </c>
      <c r="C8" s="95">
        <v>11.6054795</v>
      </c>
      <c r="D8" s="96">
        <v>10.923287250000001</v>
      </c>
      <c r="E8" s="96">
        <v>11.210958999999999</v>
      </c>
      <c r="F8" s="96">
        <v>11.161644000000001</v>
      </c>
      <c r="G8" s="96">
        <v>9.8876714999999997</v>
      </c>
      <c r="H8" s="96">
        <v>8.2027400000000004</v>
      </c>
      <c r="I8" s="96">
        <v>7.3808214999999997</v>
      </c>
      <c r="J8" s="96">
        <v>16.323287499999999</v>
      </c>
      <c r="K8" s="96">
        <v>5.3589042500000001</v>
      </c>
      <c r="L8" s="96">
        <v>12.7232875</v>
      </c>
      <c r="M8" s="96">
        <v>11.43287675</v>
      </c>
      <c r="N8" s="96">
        <v>9.3534244999999991</v>
      </c>
      <c r="O8" s="96">
        <v>5.4904109999999999</v>
      </c>
      <c r="P8" s="96">
        <v>7.75890375</v>
      </c>
      <c r="Q8" s="96">
        <v>6.7397260000000001</v>
      </c>
      <c r="R8" s="97">
        <v>12.583561250000001</v>
      </c>
      <c r="U8" s="65" t="s">
        <v>76</v>
      </c>
      <c r="V8" s="95">
        <v>2.3267122499999999</v>
      </c>
      <c r="W8" s="96">
        <v>1.93424675</v>
      </c>
      <c r="X8" s="96">
        <v>2.5630137500000001</v>
      </c>
      <c r="Y8" s="96">
        <v>1.7054795</v>
      </c>
      <c r="Z8" s="96">
        <v>2.2000000000000002</v>
      </c>
      <c r="AA8" s="96">
        <v>2.6</v>
      </c>
      <c r="AB8" s="96">
        <v>1.85616425</v>
      </c>
      <c r="AC8" s="96">
        <v>2.6575340000000001</v>
      </c>
      <c r="AD8" s="96">
        <v>1.87328775</v>
      </c>
      <c r="AE8" s="96">
        <v>2.3739724999999998</v>
      </c>
      <c r="AF8" s="96">
        <v>2.5479449999999999</v>
      </c>
      <c r="AG8" s="96">
        <v>1.8301370000000001</v>
      </c>
      <c r="AH8" s="96">
        <v>2.8547950000000002</v>
      </c>
      <c r="AI8" s="96">
        <v>1.7232879999999999</v>
      </c>
      <c r="AJ8" s="96">
        <v>1.2794525000000001</v>
      </c>
      <c r="AK8" s="97">
        <v>2.2767124999999999</v>
      </c>
    </row>
    <row r="9" spans="2:37" ht="12" customHeight="1" x14ac:dyDescent="0.2">
      <c r="B9" s="65" t="s">
        <v>79</v>
      </c>
      <c r="C9" s="98">
        <v>14.1041095</v>
      </c>
      <c r="D9" s="99">
        <v>18</v>
      </c>
      <c r="E9" s="99">
        <v>20.252054999999999</v>
      </c>
      <c r="F9" s="99">
        <v>14.367122999999999</v>
      </c>
      <c r="G9" s="99">
        <v>13.052054999999999</v>
      </c>
      <c r="H9" s="99">
        <v>11.046575000000001</v>
      </c>
      <c r="I9" s="99">
        <v>8.3835619999999995</v>
      </c>
      <c r="J9" s="99">
        <v>19.528766999999998</v>
      </c>
      <c r="K9" s="99">
        <v>11.8356165</v>
      </c>
      <c r="L9" s="99">
        <v>14.449314999999999</v>
      </c>
      <c r="M9" s="99">
        <v>20.810958999999997</v>
      </c>
      <c r="N9" s="99">
        <v>12</v>
      </c>
      <c r="O9" s="99">
        <v>11.704109000000001</v>
      </c>
      <c r="P9" s="99">
        <v>16.635615999999999</v>
      </c>
      <c r="Q9" s="99">
        <v>12</v>
      </c>
      <c r="R9" s="100">
        <v>18.854794499999997</v>
      </c>
      <c r="U9" s="65" t="s">
        <v>79</v>
      </c>
      <c r="V9" s="98">
        <v>2.746575</v>
      </c>
      <c r="W9" s="99">
        <v>3.3315070000000002</v>
      </c>
      <c r="X9" s="99">
        <v>3.3561645000000002</v>
      </c>
      <c r="Y9" s="99">
        <v>2.3013699999999999</v>
      </c>
      <c r="Z9" s="99">
        <v>2.9616440000000002</v>
      </c>
      <c r="AA9" s="99">
        <v>2.9479449999999998</v>
      </c>
      <c r="AB9" s="99">
        <v>3.2246575000000002</v>
      </c>
      <c r="AC9" s="99">
        <v>3.7972600000000001</v>
      </c>
      <c r="AD9" s="99">
        <v>2.4643835000000003</v>
      </c>
      <c r="AE9" s="99">
        <v>2.9726029999999999</v>
      </c>
      <c r="AF9" s="99">
        <v>3.2630140000000001</v>
      </c>
      <c r="AG9" s="99">
        <v>3.0082195</v>
      </c>
      <c r="AH9" s="99">
        <v>3.6383559999999999</v>
      </c>
      <c r="AI9" s="99">
        <v>3.1013700000000002</v>
      </c>
      <c r="AJ9" s="99">
        <v>2.526027</v>
      </c>
      <c r="AK9" s="100">
        <v>3.6465749999999999</v>
      </c>
    </row>
    <row r="10" spans="2:37" ht="12" customHeight="1" x14ac:dyDescent="0.2">
      <c r="B10" s="65" t="s">
        <v>81</v>
      </c>
      <c r="C10" s="95">
        <v>15.66575325</v>
      </c>
      <c r="D10" s="96">
        <v>19.857534000000001</v>
      </c>
      <c r="E10" s="96">
        <v>23.145205000000001</v>
      </c>
      <c r="F10" s="96">
        <v>32.909588999999997</v>
      </c>
      <c r="G10" s="96">
        <v>17.506849250000002</v>
      </c>
      <c r="H10" s="96">
        <v>16.372603000000002</v>
      </c>
      <c r="I10" s="96">
        <v>11.1616435</v>
      </c>
      <c r="J10" s="96">
        <v>22.027397000000001</v>
      </c>
      <c r="K10" s="96">
        <v>17.482191999999998</v>
      </c>
      <c r="L10" s="96">
        <v>16.0849315</v>
      </c>
      <c r="M10" s="96">
        <v>24.008219</v>
      </c>
      <c r="N10" s="96">
        <v>19.282191500000003</v>
      </c>
      <c r="O10" s="96">
        <v>22.421918000000002</v>
      </c>
      <c r="P10" s="96">
        <v>22.027397000000001</v>
      </c>
      <c r="Q10" s="96">
        <v>25.183561000000001</v>
      </c>
      <c r="R10" s="97">
        <v>25.17534225</v>
      </c>
      <c r="U10" s="65" t="s">
        <v>81</v>
      </c>
      <c r="V10" s="95">
        <v>3.3479450000000002</v>
      </c>
      <c r="W10" s="96">
        <v>3.5520550000000002</v>
      </c>
      <c r="X10" s="96">
        <v>3.7232880000000002</v>
      </c>
      <c r="Y10" s="96">
        <v>3.0534249999999998</v>
      </c>
      <c r="Z10" s="96">
        <v>4.0684930000000001</v>
      </c>
      <c r="AA10" s="96">
        <v>4.4931504999999996</v>
      </c>
      <c r="AB10" s="96">
        <v>4.2534247499999998</v>
      </c>
      <c r="AC10" s="96">
        <v>4.7972599999999996</v>
      </c>
      <c r="AD10" s="96">
        <v>3.4794519999999998</v>
      </c>
      <c r="AE10" s="96">
        <v>3.6938352500000002</v>
      </c>
      <c r="AF10" s="96">
        <v>4.1616439999999999</v>
      </c>
      <c r="AG10" s="96">
        <v>4.4369862500000004</v>
      </c>
      <c r="AH10" s="96">
        <v>3.8575339999999998</v>
      </c>
      <c r="AI10" s="96">
        <v>4.1643840000000001</v>
      </c>
      <c r="AJ10" s="96">
        <v>4.3794520000000006</v>
      </c>
      <c r="AK10" s="97">
        <v>4.1849315000000002</v>
      </c>
    </row>
    <row r="11" spans="2:37" ht="12" customHeight="1" x14ac:dyDescent="0.2">
      <c r="B11" s="65" t="s">
        <v>28</v>
      </c>
      <c r="C11" s="49">
        <v>6</v>
      </c>
      <c r="D11" s="50">
        <v>8</v>
      </c>
      <c r="E11" s="50">
        <v>11</v>
      </c>
      <c r="F11" s="50">
        <v>11</v>
      </c>
      <c r="G11" s="50">
        <v>12</v>
      </c>
      <c r="H11" s="50">
        <v>23</v>
      </c>
      <c r="I11" s="50">
        <v>19</v>
      </c>
      <c r="J11" s="50">
        <v>11</v>
      </c>
      <c r="K11" s="50">
        <v>20</v>
      </c>
      <c r="L11" s="50">
        <v>18</v>
      </c>
      <c r="M11" s="50">
        <v>20</v>
      </c>
      <c r="N11" s="50">
        <v>19</v>
      </c>
      <c r="O11" s="50">
        <v>25</v>
      </c>
      <c r="P11" s="50">
        <v>34</v>
      </c>
      <c r="Q11" s="50">
        <v>21</v>
      </c>
      <c r="R11" s="51">
        <v>26</v>
      </c>
      <c r="U11" s="65" t="s">
        <v>28</v>
      </c>
      <c r="V11" s="49">
        <v>12</v>
      </c>
      <c r="W11" s="50">
        <v>12</v>
      </c>
      <c r="X11" s="50">
        <v>8</v>
      </c>
      <c r="Y11" s="50">
        <v>11</v>
      </c>
      <c r="Z11" s="50">
        <v>15</v>
      </c>
      <c r="AA11" s="50">
        <v>19</v>
      </c>
      <c r="AB11" s="50">
        <v>20</v>
      </c>
      <c r="AC11" s="50">
        <v>9</v>
      </c>
      <c r="AD11" s="50">
        <v>22</v>
      </c>
      <c r="AE11" s="50">
        <v>18</v>
      </c>
      <c r="AF11" s="50">
        <v>21</v>
      </c>
      <c r="AG11" s="50">
        <v>14</v>
      </c>
      <c r="AH11" s="50">
        <v>17</v>
      </c>
      <c r="AI11" s="50">
        <v>25</v>
      </c>
      <c r="AJ11" s="50">
        <v>23</v>
      </c>
      <c r="AK11" s="51">
        <v>19</v>
      </c>
    </row>
    <row r="12" spans="2:37" ht="12" customHeight="1" x14ac:dyDescent="0.2">
      <c r="B12" s="117">
        <v>45199</v>
      </c>
      <c r="C12" s="52">
        <v>2.4986300000000004</v>
      </c>
      <c r="D12" s="52">
        <v>7.0767127499999987</v>
      </c>
      <c r="E12" s="52">
        <v>9.0410959999999996</v>
      </c>
      <c r="F12" s="52">
        <v>3.2054789999999986</v>
      </c>
      <c r="G12" s="52">
        <v>3.8301369999999988</v>
      </c>
      <c r="H12" s="52">
        <v>2.8438350000000003</v>
      </c>
      <c r="I12" s="52">
        <v>1.71780825</v>
      </c>
      <c r="J12" s="52">
        <v>1.8082187499999982</v>
      </c>
      <c r="K12" s="52">
        <v>6.3452055000000005</v>
      </c>
      <c r="L12" s="52">
        <v>1.7260274999999989</v>
      </c>
      <c r="M12" s="52">
        <v>7.652054749999996</v>
      </c>
      <c r="N12" s="52">
        <v>2.6465755000000009</v>
      </c>
      <c r="O12" s="52">
        <v>11.506849000000003</v>
      </c>
      <c r="P12" s="52">
        <v>9.0739725</v>
      </c>
      <c r="Q12" s="52">
        <v>6.8383559999999992</v>
      </c>
      <c r="R12" s="52">
        <v>8.7945204999999991</v>
      </c>
      <c r="U12" s="117">
        <v>45199</v>
      </c>
      <c r="V12" s="52">
        <v>0.37260300000000024</v>
      </c>
      <c r="W12" s="52">
        <v>1.3972602500000002</v>
      </c>
      <c r="X12" s="52">
        <v>0.80000025000000008</v>
      </c>
      <c r="Y12" s="52">
        <v>0.79726000000000008</v>
      </c>
      <c r="Z12" s="52">
        <v>0.76164399999999999</v>
      </c>
      <c r="AA12" s="52">
        <v>0.34794499999999973</v>
      </c>
      <c r="AB12" s="52">
        <v>1.43150675</v>
      </c>
      <c r="AC12" s="52">
        <v>1.1109589999999998</v>
      </c>
      <c r="AD12" s="52">
        <v>0.5143835000000001</v>
      </c>
      <c r="AE12" s="52">
        <v>0.59863050000000007</v>
      </c>
      <c r="AF12" s="52">
        <v>0.66986274999999962</v>
      </c>
      <c r="AG12" s="52">
        <v>1.5397259999999999</v>
      </c>
      <c r="AH12" s="52">
        <v>0.70958849999999973</v>
      </c>
      <c r="AI12" s="52">
        <v>1.4883557500000002</v>
      </c>
      <c r="AJ12" s="52">
        <v>1.2465744999999999</v>
      </c>
      <c r="AK12" s="52">
        <v>0.48904149999999991</v>
      </c>
    </row>
    <row r="13" spans="2:37" ht="12" customHeight="1" x14ac:dyDescent="0.2">
      <c r="C13" s="52">
        <v>1.56164375</v>
      </c>
      <c r="D13" s="52">
        <v>1.8575340000000011</v>
      </c>
      <c r="E13" s="52">
        <v>2.8931500000000021</v>
      </c>
      <c r="F13" s="52">
        <v>18.542465999999997</v>
      </c>
      <c r="G13" s="52">
        <v>3.0082190000000004</v>
      </c>
      <c r="H13" s="52">
        <v>5.3260280000000009</v>
      </c>
      <c r="I13" s="52">
        <v>1.4712327499999986</v>
      </c>
      <c r="J13" s="52">
        <v>4.2164380000000001</v>
      </c>
      <c r="K13" s="52">
        <v>4.767122999999998</v>
      </c>
      <c r="L13" s="52">
        <v>1.6356165000000011</v>
      </c>
      <c r="M13" s="52">
        <v>3.1972600000000035</v>
      </c>
      <c r="N13" s="52">
        <v>7.2821915000000033</v>
      </c>
      <c r="O13" s="52">
        <v>4.9315069999999999</v>
      </c>
      <c r="P13" s="52">
        <v>5.0301369999999999</v>
      </c>
      <c r="Q13" s="52">
        <v>12.131506500000004</v>
      </c>
      <c r="R13" s="52">
        <v>7.3150680000000001</v>
      </c>
      <c r="V13" s="52">
        <v>0.484931</v>
      </c>
      <c r="W13" s="52">
        <v>0.22054799999999997</v>
      </c>
      <c r="X13" s="52">
        <v>0.41369799999999968</v>
      </c>
      <c r="Y13" s="52">
        <v>0.43493200000000032</v>
      </c>
      <c r="Z13" s="52">
        <v>1.106849</v>
      </c>
      <c r="AA13" s="52">
        <v>1.5589040000000001</v>
      </c>
      <c r="AB13" s="52">
        <v>0.95958924999999962</v>
      </c>
      <c r="AC13" s="52">
        <v>0.54246600000000011</v>
      </c>
      <c r="AD13" s="52">
        <v>0.93835625</v>
      </c>
      <c r="AE13" s="52">
        <v>0.72123225000000035</v>
      </c>
      <c r="AF13" s="52">
        <v>0.82808249999999983</v>
      </c>
      <c r="AG13" s="52">
        <v>1.1616435000000003</v>
      </c>
      <c r="AH13" s="52">
        <v>0.2342464999999998</v>
      </c>
      <c r="AI13" s="52">
        <v>0.72054799999999952</v>
      </c>
      <c r="AJ13" s="52">
        <v>1.8726029999999998</v>
      </c>
      <c r="AK13" s="52">
        <v>0.90958849999999991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3F06-4CCD-46D7-97F8-F5D40BFD7F60}">
  <sheetPr>
    <tabColor theme="6" tint="0.59999389629810485"/>
  </sheetPr>
  <dimension ref="A5:AK73"/>
  <sheetViews>
    <sheetView showGridLines="0" zoomScaleNormal="100" workbookViewId="0">
      <selection activeCell="B45" sqref="B45"/>
    </sheetView>
  </sheetViews>
  <sheetFormatPr defaultColWidth="7.83203125" defaultRowHeight="12" customHeight="1" x14ac:dyDescent="0.2"/>
  <cols>
    <col min="1" max="1" width="5.5" style="16" customWidth="1"/>
    <col min="2" max="2" width="21.5" style="16" customWidth="1"/>
    <col min="3" max="3" width="7" style="16" customWidth="1"/>
    <col min="4" max="20" width="7.83203125" style="16"/>
    <col min="21" max="21" width="31.83203125" style="16" customWidth="1"/>
    <col min="22" max="16384" width="7.83203125" style="16"/>
  </cols>
  <sheetData>
    <row r="5" spans="1:37" ht="12" customHeight="1" x14ac:dyDescent="0.25">
      <c r="C5" s="17" t="s">
        <v>69</v>
      </c>
      <c r="V5" s="17" t="s">
        <v>70</v>
      </c>
    </row>
    <row r="6" spans="1:37" ht="12" customHeight="1" x14ac:dyDescent="0.2">
      <c r="B6" s="18" t="s">
        <v>1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  <c r="U6" s="18" t="s">
        <v>1</v>
      </c>
      <c r="V6" s="19">
        <v>2008</v>
      </c>
      <c r="W6" s="20">
        <v>2009</v>
      </c>
      <c r="X6" s="20">
        <v>2010</v>
      </c>
      <c r="Y6" s="20">
        <v>2011</v>
      </c>
      <c r="Z6" s="20">
        <v>2012</v>
      </c>
      <c r="AA6" s="20">
        <v>2013</v>
      </c>
      <c r="AB6" s="20">
        <v>2014</v>
      </c>
      <c r="AC6" s="20">
        <v>2015</v>
      </c>
      <c r="AD6" s="20">
        <v>2016</v>
      </c>
      <c r="AE6" s="20">
        <v>2017</v>
      </c>
      <c r="AF6" s="20">
        <v>2018</v>
      </c>
      <c r="AG6" s="20">
        <v>2019</v>
      </c>
      <c r="AH6" s="20">
        <v>2020</v>
      </c>
      <c r="AI6" s="20">
        <v>2021</v>
      </c>
      <c r="AJ6" s="20">
        <v>2022</v>
      </c>
      <c r="AK6" s="21">
        <v>2023</v>
      </c>
    </row>
    <row r="7" spans="1:37" ht="12" customHeight="1" x14ac:dyDescent="0.2">
      <c r="A7" s="146" t="s">
        <v>71</v>
      </c>
      <c r="B7" s="22" t="s">
        <v>335</v>
      </c>
      <c r="C7" s="23">
        <v>26.686701383446387</v>
      </c>
      <c r="D7" s="24">
        <v>21.601048445285688</v>
      </c>
      <c r="E7" s="24">
        <v>23.151768635180712</v>
      </c>
      <c r="F7" s="24">
        <v>25.469223168413958</v>
      </c>
      <c r="G7" s="24">
        <v>31.301665104040122</v>
      </c>
      <c r="H7" s="24">
        <v>34.694598848378469</v>
      </c>
      <c r="I7" s="24">
        <v>46.482624971140226</v>
      </c>
      <c r="J7" s="24">
        <v>61.313118442230618</v>
      </c>
      <c r="K7" s="24">
        <v>69.0863427086976</v>
      </c>
      <c r="L7" s="24">
        <v>79.991094584623141</v>
      </c>
      <c r="M7" s="24">
        <v>85.713552150222412</v>
      </c>
      <c r="N7" s="24">
        <v>82.749625357114411</v>
      </c>
      <c r="O7" s="24">
        <v>85.020355369271769</v>
      </c>
      <c r="P7" s="24">
        <v>93.984364212245893</v>
      </c>
      <c r="Q7" s="24">
        <v>64.544201482038972</v>
      </c>
      <c r="R7" s="25">
        <v>23.074578043488419</v>
      </c>
      <c r="U7" s="22" t="s">
        <v>73</v>
      </c>
      <c r="V7" s="23">
        <v>446.40318441951922</v>
      </c>
      <c r="W7" s="24">
        <v>321.7027908777788</v>
      </c>
      <c r="X7" s="24">
        <v>278.68220178267364</v>
      </c>
      <c r="Y7" s="24">
        <v>299.03924498211927</v>
      </c>
      <c r="Z7" s="24">
        <v>289.09665883947628</v>
      </c>
      <c r="AA7" s="24">
        <v>316.74610914807818</v>
      </c>
      <c r="AB7" s="24">
        <v>293.15072994032386</v>
      </c>
      <c r="AC7" s="24">
        <v>242.95249888676886</v>
      </c>
      <c r="AD7" s="24">
        <v>262.43259891441596</v>
      </c>
      <c r="AE7" s="24">
        <v>284.72078812677523</v>
      </c>
      <c r="AF7" s="24">
        <v>289.04242688695922</v>
      </c>
      <c r="AG7" s="24">
        <v>329.16445834383671</v>
      </c>
      <c r="AH7" s="24">
        <v>302.66931397115178</v>
      </c>
      <c r="AI7" s="24">
        <v>309.70892414594397</v>
      </c>
      <c r="AJ7" s="24">
        <v>366.66484710571427</v>
      </c>
      <c r="AK7" s="25">
        <v>506.11569228150404</v>
      </c>
    </row>
    <row r="8" spans="1:37" ht="12" customHeight="1" x14ac:dyDescent="0.2">
      <c r="A8" s="146" t="s">
        <v>74</v>
      </c>
      <c r="B8" s="30" t="s">
        <v>75</v>
      </c>
      <c r="C8" s="31">
        <v>66.112745832737005</v>
      </c>
      <c r="D8" s="32">
        <v>42.944580623233023</v>
      </c>
      <c r="E8" s="32">
        <v>48.092656709789011</v>
      </c>
      <c r="F8" s="32">
        <v>48.934162567170013</v>
      </c>
      <c r="G8" s="32">
        <v>55.474549185513979</v>
      </c>
      <c r="H8" s="32">
        <v>68.000527697949948</v>
      </c>
      <c r="I8" s="32">
        <v>70.160447567802024</v>
      </c>
      <c r="J8" s="32">
        <v>91.602920826915991</v>
      </c>
      <c r="K8" s="32">
        <v>93.782371559400929</v>
      </c>
      <c r="L8" s="32">
        <v>105.44703986720796</v>
      </c>
      <c r="M8" s="32">
        <v>121.77248452698996</v>
      </c>
      <c r="N8" s="32">
        <v>108.16146342620893</v>
      </c>
      <c r="O8" s="32">
        <v>116.83361400651997</v>
      </c>
      <c r="P8" s="32">
        <v>144.314194720231</v>
      </c>
      <c r="Q8" s="32">
        <v>94.875930453390978</v>
      </c>
      <c r="R8" s="33">
        <v>46.160616713075989</v>
      </c>
      <c r="U8" s="30" t="s">
        <v>76</v>
      </c>
      <c r="V8" s="31">
        <v>42.674908442499998</v>
      </c>
      <c r="W8" s="32">
        <v>23.974988618000001</v>
      </c>
      <c r="X8" s="32">
        <v>26.7379099435</v>
      </c>
      <c r="Y8" s="32">
        <v>25</v>
      </c>
      <c r="Z8" s="32">
        <v>21.105</v>
      </c>
      <c r="AA8" s="32">
        <v>18.663934836999999</v>
      </c>
      <c r="AB8" s="32">
        <v>14.203352020250001</v>
      </c>
      <c r="AC8" s="32">
        <v>12.21124829</v>
      </c>
      <c r="AD8" s="32">
        <v>14.117802521</v>
      </c>
      <c r="AE8" s="32">
        <v>15.131673554000001</v>
      </c>
      <c r="AF8" s="32">
        <v>15.174410885</v>
      </c>
      <c r="AG8" s="32">
        <v>14.8925844635</v>
      </c>
      <c r="AH8" s="32">
        <v>15</v>
      </c>
      <c r="AI8" s="32">
        <v>15.3643227305</v>
      </c>
      <c r="AJ8" s="32">
        <v>13.862500000000001</v>
      </c>
      <c r="AK8" s="33">
        <v>21.815000000000001</v>
      </c>
    </row>
    <row r="9" spans="1:37" ht="12" customHeight="1" x14ac:dyDescent="0.2">
      <c r="A9" s="146" t="s">
        <v>77</v>
      </c>
      <c r="B9" s="30" t="s">
        <v>78</v>
      </c>
      <c r="C9" s="34">
        <v>83.936305457230006</v>
      </c>
      <c r="D9" s="35">
        <v>56.90283321404398</v>
      </c>
      <c r="E9" s="35">
        <v>61.693619943362002</v>
      </c>
      <c r="F9" s="35">
        <v>64.333243500576998</v>
      </c>
      <c r="G9" s="35">
        <v>67.913790470288987</v>
      </c>
      <c r="H9" s="35">
        <v>76.699582777714014</v>
      </c>
      <c r="I9" s="35">
        <v>104.32488858121701</v>
      </c>
      <c r="J9" s="35">
        <v>117.05767184885896</v>
      </c>
      <c r="K9" s="35">
        <v>131.353549178836</v>
      </c>
      <c r="L9" s="35">
        <v>135.007643764882</v>
      </c>
      <c r="M9" s="35">
        <v>144.61611173464698</v>
      </c>
      <c r="N9" s="35">
        <v>152.72573473586201</v>
      </c>
      <c r="O9" s="35">
        <v>131.54892362298807</v>
      </c>
      <c r="P9" s="35">
        <v>164.28283777748499</v>
      </c>
      <c r="Q9" s="35">
        <v>135.201559267112</v>
      </c>
      <c r="R9" s="36">
        <v>66.327723370993994</v>
      </c>
      <c r="U9" s="30" t="s">
        <v>79</v>
      </c>
      <c r="V9" s="34">
        <v>131.30000000000001</v>
      </c>
      <c r="W9" s="35">
        <v>91.504999999999995</v>
      </c>
      <c r="X9" s="35">
        <v>95</v>
      </c>
      <c r="Y9" s="35">
        <v>90.715028466000007</v>
      </c>
      <c r="Z9" s="35">
        <v>78.473019668000006</v>
      </c>
      <c r="AA9" s="35">
        <v>68.900000000000006</v>
      </c>
      <c r="AB9" s="35">
        <v>54.861321008499999</v>
      </c>
      <c r="AC9" s="35">
        <v>41.359176633499999</v>
      </c>
      <c r="AD9" s="35">
        <v>46.095858730000003</v>
      </c>
      <c r="AE9" s="35">
        <v>49.347758102</v>
      </c>
      <c r="AF9" s="35">
        <v>50</v>
      </c>
      <c r="AG9" s="35">
        <v>52.367918000000003</v>
      </c>
      <c r="AH9" s="35">
        <v>54.985735145500001</v>
      </c>
      <c r="AI9" s="35">
        <v>52</v>
      </c>
      <c r="AJ9" s="35">
        <v>56.577559597000004</v>
      </c>
      <c r="AK9" s="36">
        <v>100</v>
      </c>
    </row>
    <row r="10" spans="1:37" ht="12" customHeight="1" x14ac:dyDescent="0.2">
      <c r="A10" s="146" t="s">
        <v>80</v>
      </c>
      <c r="B10" s="30" t="s">
        <v>38</v>
      </c>
      <c r="C10" s="31">
        <v>128.24123053978201</v>
      </c>
      <c r="D10" s="32">
        <v>57.162734345082008</v>
      </c>
      <c r="E10" s="32">
        <v>74.594786914109974</v>
      </c>
      <c r="F10" s="32">
        <v>94.601072317890015</v>
      </c>
      <c r="G10" s="32">
        <v>101.66921517163001</v>
      </c>
      <c r="H10" s="32">
        <v>90.32169423012796</v>
      </c>
      <c r="I10" s="32">
        <v>136.07798144741196</v>
      </c>
      <c r="J10" s="32">
        <v>112.99728185391497</v>
      </c>
      <c r="K10" s="32">
        <v>180.55468352213489</v>
      </c>
      <c r="L10" s="32">
        <v>168.52863033862499</v>
      </c>
      <c r="M10" s="32">
        <v>184.06632953924591</v>
      </c>
      <c r="N10" s="32">
        <v>163.44348278552201</v>
      </c>
      <c r="O10" s="32">
        <v>187.78083636662703</v>
      </c>
      <c r="P10" s="32">
        <v>256.77184146574206</v>
      </c>
      <c r="Q10" s="32">
        <v>175.02320037027698</v>
      </c>
      <c r="R10" s="33">
        <v>96.811405226590992</v>
      </c>
      <c r="U10" s="30" t="s">
        <v>81</v>
      </c>
      <c r="V10" s="31">
        <v>372.3175</v>
      </c>
      <c r="W10" s="32">
        <v>263.07693117324999</v>
      </c>
      <c r="X10" s="32">
        <v>264.40725448749998</v>
      </c>
      <c r="Y10" s="32">
        <v>293.43862486199998</v>
      </c>
      <c r="Z10" s="32">
        <v>250</v>
      </c>
      <c r="AA10" s="32">
        <v>230</v>
      </c>
      <c r="AB10" s="32">
        <v>225.23124999999999</v>
      </c>
      <c r="AC10" s="32">
        <v>174.25989625275</v>
      </c>
      <c r="AD10" s="32">
        <v>198.58443254150001</v>
      </c>
      <c r="AE10" s="32">
        <v>180</v>
      </c>
      <c r="AF10" s="32">
        <v>181.87385842524998</v>
      </c>
      <c r="AG10" s="32">
        <v>200</v>
      </c>
      <c r="AH10" s="32">
        <v>185</v>
      </c>
      <c r="AI10" s="32">
        <v>200</v>
      </c>
      <c r="AJ10" s="32">
        <v>236.24945948550001</v>
      </c>
      <c r="AK10" s="33">
        <v>323.43301715000001</v>
      </c>
    </row>
    <row r="11" spans="1:37" ht="12" customHeight="1" x14ac:dyDescent="0.2">
      <c r="A11" s="146" t="s">
        <v>82</v>
      </c>
      <c r="B11" s="30" t="s">
        <v>83</v>
      </c>
      <c r="C11" s="34">
        <v>277.40787989305306</v>
      </c>
      <c r="D11" s="35">
        <v>141.45042867997807</v>
      </c>
      <c r="E11" s="35">
        <v>148.501245239821</v>
      </c>
      <c r="F11" s="35">
        <v>170.36768508879408</v>
      </c>
      <c r="G11" s="35">
        <v>188.18564953888603</v>
      </c>
      <c r="H11" s="35">
        <v>224.51463921132597</v>
      </c>
      <c r="I11" s="35">
        <v>309.31123943487501</v>
      </c>
      <c r="J11" s="35">
        <v>333.69801325507814</v>
      </c>
      <c r="K11" s="35">
        <v>322.71677500483906</v>
      </c>
      <c r="L11" s="35">
        <v>402.58547853550618</v>
      </c>
      <c r="M11" s="35">
        <v>398.43768752677209</v>
      </c>
      <c r="N11" s="35">
        <v>477.71708513533912</v>
      </c>
      <c r="O11" s="35">
        <v>517.9420453460599</v>
      </c>
      <c r="P11" s="35">
        <v>590.79331969196301</v>
      </c>
      <c r="Q11" s="35">
        <v>519.64955858293695</v>
      </c>
      <c r="R11" s="36">
        <v>256.89620770640198</v>
      </c>
      <c r="U11" s="26" t="s">
        <v>28</v>
      </c>
      <c r="V11" s="49">
        <v>1727</v>
      </c>
      <c r="W11" s="50">
        <v>1244</v>
      </c>
      <c r="X11" s="50">
        <v>1370</v>
      </c>
      <c r="Y11" s="50">
        <v>1511</v>
      </c>
      <c r="Z11" s="50">
        <v>1791</v>
      </c>
      <c r="AA11" s="50">
        <v>2100</v>
      </c>
      <c r="AB11" s="50">
        <v>2816</v>
      </c>
      <c r="AC11" s="50">
        <v>3640</v>
      </c>
      <c r="AD11" s="50">
        <v>3988</v>
      </c>
      <c r="AE11" s="50">
        <v>4301</v>
      </c>
      <c r="AF11" s="50">
        <v>4598</v>
      </c>
      <c r="AG11" s="50">
        <v>4432</v>
      </c>
      <c r="AH11" s="50">
        <v>4546</v>
      </c>
      <c r="AI11" s="50">
        <v>5486</v>
      </c>
      <c r="AJ11" s="50">
        <v>3904</v>
      </c>
      <c r="AK11" s="51">
        <v>1566</v>
      </c>
    </row>
    <row r="12" spans="1:37" ht="12" customHeight="1" x14ac:dyDescent="0.2">
      <c r="A12" s="146" t="s">
        <v>84</v>
      </c>
      <c r="B12" s="26" t="s">
        <v>85</v>
      </c>
      <c r="C12" s="27">
        <v>188.55343638626101</v>
      </c>
      <c r="D12" s="28">
        <v>80.136646544334013</v>
      </c>
      <c r="E12" s="28">
        <v>25.760539000000001</v>
      </c>
      <c r="F12" s="28">
        <v>48.142912525137</v>
      </c>
      <c r="G12" s="28">
        <v>73.227246511143008</v>
      </c>
      <c r="H12" s="28">
        <v>170.93578644546898</v>
      </c>
      <c r="I12" s="28">
        <v>159.15527350950597</v>
      </c>
      <c r="J12" s="28">
        <v>167.678089720841</v>
      </c>
      <c r="K12" s="28">
        <v>249.08748249678598</v>
      </c>
      <c r="L12" s="28">
        <v>333.02422264241392</v>
      </c>
      <c r="M12" s="28">
        <v>394.41091334836392</v>
      </c>
      <c r="N12" s="28">
        <v>474.05948793984589</v>
      </c>
      <c r="O12" s="28">
        <v>336.80892660138898</v>
      </c>
      <c r="P12" s="28">
        <v>448.91659999699203</v>
      </c>
      <c r="Q12" s="28">
        <v>442.16511294495393</v>
      </c>
      <c r="R12" s="29">
        <v>303.30664305228504</v>
      </c>
      <c r="U12" s="117">
        <v>45199</v>
      </c>
      <c r="V12" s="52">
        <v>88.532196004500008</v>
      </c>
      <c r="W12" s="52">
        <v>68.7</v>
      </c>
      <c r="X12" s="52">
        <v>65.709036385999994</v>
      </c>
      <c r="Y12" s="52">
        <v>65.705832506000007</v>
      </c>
      <c r="Z12" s="52">
        <v>58.251020707500004</v>
      </c>
      <c r="AA12" s="52">
        <v>50.112621089249998</v>
      </c>
      <c r="AB12" s="52">
        <v>40.489320015749996</v>
      </c>
      <c r="AC12" s="52">
        <v>28.790889611000004</v>
      </c>
      <c r="AD12" s="52">
        <v>31.238896439000001</v>
      </c>
      <c r="AE12" s="52">
        <v>32.338533265750002</v>
      </c>
      <c r="AF12" s="52">
        <v>34.825589115</v>
      </c>
      <c r="AG12" s="52">
        <v>38.160637810750003</v>
      </c>
      <c r="AH12" s="52">
        <v>40.177500000000002</v>
      </c>
      <c r="AI12" s="52">
        <v>37.900507402999999</v>
      </c>
      <c r="AJ12" s="52">
        <v>46.253976229999999</v>
      </c>
      <c r="AK12" s="52">
        <v>78.704752034999999</v>
      </c>
    </row>
    <row r="13" spans="1:37" ht="12" customHeight="1" x14ac:dyDescent="0.2">
      <c r="A13" s="146"/>
      <c r="V13" s="52">
        <v>240.3175</v>
      </c>
      <c r="W13" s="52">
        <v>173</v>
      </c>
      <c r="X13" s="52">
        <v>167.86972717800001</v>
      </c>
      <c r="Y13" s="52">
        <v>200.45809257775002</v>
      </c>
      <c r="Z13" s="52">
        <v>172.69206527</v>
      </c>
      <c r="AA13" s="52">
        <v>158.29212372000001</v>
      </c>
      <c r="AB13" s="52">
        <v>170.58750000000001</v>
      </c>
      <c r="AC13" s="52">
        <v>131.18553583099998</v>
      </c>
      <c r="AD13" s="52">
        <v>152.43364252800001</v>
      </c>
      <c r="AE13" s="52">
        <v>130.67698617550002</v>
      </c>
      <c r="AF13" s="52">
        <v>129.739474</v>
      </c>
      <c r="AG13" s="52">
        <v>146.92500000000001</v>
      </c>
      <c r="AH13" s="52">
        <v>132.55081491624998</v>
      </c>
      <c r="AI13" s="52">
        <v>147.25</v>
      </c>
      <c r="AJ13" s="52">
        <v>191.8433143355</v>
      </c>
      <c r="AK13" s="52">
        <v>230.27290806299999</v>
      </c>
    </row>
    <row r="14" spans="1:37" ht="12" customHeight="1" x14ac:dyDescent="0.2">
      <c r="A14" s="146"/>
      <c r="C14" s="19">
        <v>2008</v>
      </c>
      <c r="D14" s="20">
        <v>2009</v>
      </c>
      <c r="E14" s="20">
        <v>2010</v>
      </c>
      <c r="F14" s="20">
        <v>2011</v>
      </c>
      <c r="G14" s="20">
        <v>2012</v>
      </c>
      <c r="H14" s="20">
        <v>2013</v>
      </c>
      <c r="I14" s="20">
        <v>2014</v>
      </c>
      <c r="J14" s="20">
        <v>2015</v>
      </c>
      <c r="K14" s="20">
        <v>2016</v>
      </c>
      <c r="L14" s="20">
        <v>2017</v>
      </c>
      <c r="M14" s="20">
        <v>2018</v>
      </c>
      <c r="N14" s="20">
        <v>2019</v>
      </c>
      <c r="O14" s="20">
        <v>2020</v>
      </c>
      <c r="P14" s="20">
        <v>2021</v>
      </c>
      <c r="Q14" s="20">
        <v>2022</v>
      </c>
      <c r="R14" s="21">
        <v>2023</v>
      </c>
    </row>
    <row r="15" spans="1:37" ht="12" customHeight="1" x14ac:dyDescent="0.2">
      <c r="A15" s="146"/>
      <c r="B15" s="22" t="s">
        <v>335</v>
      </c>
      <c r="C15" s="53">
        <v>3.4615871855132395E-2</v>
      </c>
      <c r="D15" s="54">
        <v>5.3975866375745994E-2</v>
      </c>
      <c r="E15" s="54">
        <v>6.0639327109741646E-2</v>
      </c>
      <c r="F15" s="54">
        <v>5.6366756752901613E-2</v>
      </c>
      <c r="G15" s="54">
        <v>6.04545207010692E-2</v>
      </c>
      <c r="H15" s="54">
        <v>5.2159243853957545E-2</v>
      </c>
      <c r="I15" s="54">
        <v>5.6307599795466956E-2</v>
      </c>
      <c r="J15" s="54">
        <v>6.9331508774295766E-2</v>
      </c>
      <c r="K15" s="54">
        <v>6.6011449865123292E-2</v>
      </c>
      <c r="L15" s="54">
        <v>6.5321029359140539E-2</v>
      </c>
      <c r="M15" s="54">
        <v>6.4493943317811039E-2</v>
      </c>
      <c r="N15" s="54">
        <v>5.6722236791513302E-2</v>
      </c>
      <c r="O15" s="54">
        <v>6.1790981278507705E-2</v>
      </c>
      <c r="P15" s="54">
        <v>5.5315403537066349E-2</v>
      </c>
      <c r="Q15" s="54">
        <v>4.5089783285410197E-2</v>
      </c>
      <c r="R15" s="55">
        <v>2.9113351730469306E-2</v>
      </c>
    </row>
    <row r="16" spans="1:37" ht="12" customHeight="1" x14ac:dyDescent="0.2">
      <c r="A16" s="146"/>
      <c r="B16" s="30" t="s">
        <v>75</v>
      </c>
      <c r="C16" s="56">
        <v>8.5756208864259914E-2</v>
      </c>
      <c r="D16" s="57">
        <v>0.10730826103896642</v>
      </c>
      <c r="E16" s="57">
        <v>0.12596473244682821</v>
      </c>
      <c r="F16" s="57">
        <v>0.1082977686477424</v>
      </c>
      <c r="G16" s="57">
        <v>0.10714085883198828</v>
      </c>
      <c r="H16" s="57">
        <v>0.10223078588962951</v>
      </c>
      <c r="I16" s="57">
        <v>8.4990174405413565E-2</v>
      </c>
      <c r="J16" s="57">
        <v>0.10358254269918347</v>
      </c>
      <c r="K16" s="57">
        <v>8.9608308613597837E-2</v>
      </c>
      <c r="L16" s="57">
        <v>8.6108450231464045E-2</v>
      </c>
      <c r="M16" s="57">
        <v>9.1625974163203935E-2</v>
      </c>
      <c r="N16" s="57">
        <v>7.4141243705951806E-2</v>
      </c>
      <c r="O16" s="57">
        <v>8.491217925897393E-2</v>
      </c>
      <c r="P16" s="57">
        <v>8.4937510446404796E-2</v>
      </c>
      <c r="Q16" s="57">
        <v>6.6279155135810161E-2</v>
      </c>
      <c r="R16" s="58">
        <v>5.8241163410674077E-2</v>
      </c>
    </row>
    <row r="17" spans="1:18" ht="12" customHeight="1" x14ac:dyDescent="0.2">
      <c r="A17" s="146"/>
      <c r="B17" s="30" t="s">
        <v>78</v>
      </c>
      <c r="C17" s="59">
        <v>0.10887551638371488</v>
      </c>
      <c r="D17" s="60">
        <v>0.14218660403184785</v>
      </c>
      <c r="E17" s="60">
        <v>0.16158850147823309</v>
      </c>
      <c r="F17" s="60">
        <v>0.14237796981650264</v>
      </c>
      <c r="G17" s="60">
        <v>0.13116540727874049</v>
      </c>
      <c r="H17" s="60">
        <v>0.11530879083176269</v>
      </c>
      <c r="I17" s="60">
        <v>0.12637591096856143</v>
      </c>
      <c r="J17" s="60">
        <v>0.13236620822890477</v>
      </c>
      <c r="K17" s="60">
        <v>0.12550726940034021</v>
      </c>
      <c r="L17" s="60">
        <v>0.11024775080111866</v>
      </c>
      <c r="M17" s="60">
        <v>0.10881433657900677</v>
      </c>
      <c r="N17" s="60">
        <v>0.10468863457036323</v>
      </c>
      <c r="O17" s="60">
        <v>9.5606952493799247E-2</v>
      </c>
      <c r="P17" s="60">
        <v>9.6690247809240723E-2</v>
      </c>
      <c r="Q17" s="60">
        <v>9.4450142185120142E-2</v>
      </c>
      <c r="R17" s="61">
        <v>8.3686138760225195E-2</v>
      </c>
    </row>
    <row r="18" spans="1:18" ht="12" customHeight="1" x14ac:dyDescent="0.2">
      <c r="A18" s="146"/>
      <c r="B18" s="30" t="s">
        <v>38</v>
      </c>
      <c r="C18" s="56">
        <v>0.16634435028613859</v>
      </c>
      <c r="D18" s="57">
        <v>0.14283603494976591</v>
      </c>
      <c r="E18" s="57">
        <v>0.195379357648409</v>
      </c>
      <c r="F18" s="57">
        <v>0.20936467502939635</v>
      </c>
      <c r="G18" s="57">
        <v>0.19635900048210059</v>
      </c>
      <c r="H18" s="57">
        <v>0.1357880313082801</v>
      </c>
      <c r="I18" s="57">
        <v>0.16484061571550904</v>
      </c>
      <c r="J18" s="57">
        <v>0.12777480965525753</v>
      </c>
      <c r="K18" s="57">
        <v>0.17251856115020708</v>
      </c>
      <c r="L18" s="57">
        <v>0.1376211147924615</v>
      </c>
      <c r="M18" s="57">
        <v>0.13849809191452173</v>
      </c>
      <c r="N18" s="57">
        <v>0.11203531004014319</v>
      </c>
      <c r="O18" s="57">
        <v>0.13647510756684519</v>
      </c>
      <c r="P18" s="57">
        <v>0.15112554249510454</v>
      </c>
      <c r="Q18" s="57">
        <v>0.12226904963431599</v>
      </c>
      <c r="R18" s="58">
        <v>0.12214760705789426</v>
      </c>
    </row>
    <row r="19" spans="1:18" ht="12" customHeight="1" x14ac:dyDescent="0.2">
      <c r="A19" s="146"/>
      <c r="B19" s="30" t="s">
        <v>83</v>
      </c>
      <c r="C19" s="59">
        <v>0.35983149374685902</v>
      </c>
      <c r="D19" s="60">
        <v>0.35345087330188196</v>
      </c>
      <c r="E19" s="60">
        <v>0.3889558386747925</v>
      </c>
      <c r="F19" s="60">
        <v>0.37704620201625921</v>
      </c>
      <c r="G19" s="60">
        <v>0.36345265364890589</v>
      </c>
      <c r="H19" s="60">
        <v>0.3375313219957915</v>
      </c>
      <c r="I19" s="60">
        <v>0.37468997271888727</v>
      </c>
      <c r="J19" s="60">
        <v>0.37733828129714386</v>
      </c>
      <c r="K19" s="60">
        <v>0.30835330658174026</v>
      </c>
      <c r="L19" s="60">
        <v>0.32875281929241945</v>
      </c>
      <c r="M19" s="60">
        <v>0.29979877149409062</v>
      </c>
      <c r="N19" s="60">
        <v>0.32745987073001948</v>
      </c>
      <c r="O19" s="60">
        <v>0.3764292337796718</v>
      </c>
      <c r="P19" s="60">
        <v>0.34771710336798634</v>
      </c>
      <c r="Q19" s="60">
        <v>0.36302077402543936</v>
      </c>
      <c r="R19" s="61">
        <v>0.32412768888273402</v>
      </c>
    </row>
    <row r="20" spans="1:18" ht="12" customHeight="1" x14ac:dyDescent="0.2">
      <c r="A20" s="146"/>
      <c r="B20" s="26" t="s">
        <v>85</v>
      </c>
      <c r="C20" s="62">
        <v>0.2445765588638952</v>
      </c>
      <c r="D20" s="63">
        <v>0.20024236030179196</v>
      </c>
      <c r="E20" s="63">
        <v>6.7472242641995625E-2</v>
      </c>
      <c r="F20" s="63">
        <v>0.10654662773719788</v>
      </c>
      <c r="G20" s="63">
        <v>0.14142755905719559</v>
      </c>
      <c r="H20" s="63">
        <v>0.25698182612057874</v>
      </c>
      <c r="I20" s="63">
        <v>0.19279572639616174</v>
      </c>
      <c r="J20" s="63">
        <v>0.18960664934521476</v>
      </c>
      <c r="K20" s="63">
        <v>0.23800110438899127</v>
      </c>
      <c r="L20" s="63">
        <v>0.27194883552339583</v>
      </c>
      <c r="M20" s="63">
        <v>0.29676888253136596</v>
      </c>
      <c r="N20" s="63">
        <v>0.32495270416200911</v>
      </c>
      <c r="O20" s="63">
        <v>0.24478554562220201</v>
      </c>
      <c r="P20" s="63">
        <v>0.26421419234419713</v>
      </c>
      <c r="Q20" s="63">
        <v>0.30889109573390411</v>
      </c>
      <c r="R20" s="64">
        <v>0.38268405015800305</v>
      </c>
    </row>
    <row r="21" spans="1:18" ht="12" customHeight="1" x14ac:dyDescent="0.2">
      <c r="A21" s="146"/>
      <c r="B21" s="117">
        <v>45199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</row>
    <row r="22" spans="1:18" ht="12" customHeight="1" x14ac:dyDescent="0.2">
      <c r="A22" s="146"/>
    </row>
    <row r="23" spans="1:18" ht="12" customHeight="1" x14ac:dyDescent="0.2">
      <c r="A23" s="146"/>
    </row>
    <row r="24" spans="1:18" ht="12" customHeight="1" x14ac:dyDescent="0.2">
      <c r="A24" s="146"/>
    </row>
    <row r="25" spans="1:18" ht="12" customHeight="1" x14ac:dyDescent="0.2">
      <c r="A25" s="146"/>
    </row>
    <row r="26" spans="1:18" ht="12" customHeight="1" x14ac:dyDescent="0.2">
      <c r="A26" s="146"/>
    </row>
    <row r="27" spans="1:18" ht="12" customHeight="1" x14ac:dyDescent="0.2">
      <c r="A27" s="146"/>
    </row>
    <row r="28" spans="1:18" ht="12" customHeight="1" x14ac:dyDescent="0.2">
      <c r="A28" s="146"/>
    </row>
    <row r="29" spans="1:18" ht="12" customHeight="1" x14ac:dyDescent="0.2">
      <c r="A29" s="146"/>
    </row>
    <row r="30" spans="1:18" ht="12" customHeight="1" x14ac:dyDescent="0.2">
      <c r="A30" s="146"/>
    </row>
    <row r="31" spans="1:18" ht="12" customHeight="1" x14ac:dyDescent="0.2">
      <c r="A31" s="146"/>
    </row>
    <row r="32" spans="1:18" ht="12" customHeight="1" x14ac:dyDescent="0.2">
      <c r="A32" s="146"/>
    </row>
    <row r="33" spans="1:37" ht="12" customHeight="1" x14ac:dyDescent="0.25">
      <c r="A33" s="146"/>
      <c r="V33" s="17" t="s">
        <v>86</v>
      </c>
    </row>
    <row r="34" spans="1:37" ht="12" customHeight="1" x14ac:dyDescent="0.2">
      <c r="A34" s="146"/>
      <c r="U34" s="18" t="s">
        <v>87</v>
      </c>
      <c r="V34" s="104">
        <v>2008</v>
      </c>
      <c r="W34" s="125">
        <v>2009</v>
      </c>
      <c r="X34" s="125">
        <v>2010</v>
      </c>
      <c r="Y34" s="125">
        <v>2011</v>
      </c>
      <c r="Z34" s="125">
        <v>2012</v>
      </c>
      <c r="AA34" s="125">
        <v>2013</v>
      </c>
      <c r="AB34" s="125">
        <v>2014</v>
      </c>
      <c r="AC34" s="125">
        <v>2015</v>
      </c>
      <c r="AD34" s="125">
        <v>2016</v>
      </c>
      <c r="AE34" s="125">
        <v>2017</v>
      </c>
      <c r="AF34" s="125">
        <v>2018</v>
      </c>
      <c r="AG34" s="125">
        <v>2019</v>
      </c>
      <c r="AH34" s="125">
        <v>2020</v>
      </c>
      <c r="AI34" s="125">
        <v>2021</v>
      </c>
      <c r="AJ34" s="125">
        <v>2022</v>
      </c>
      <c r="AK34" s="126">
        <v>2023</v>
      </c>
    </row>
    <row r="35" spans="1:37" ht="12" customHeight="1" x14ac:dyDescent="0.2">
      <c r="A35" s="146"/>
      <c r="U35" s="65" t="s">
        <v>88</v>
      </c>
      <c r="V35" s="127">
        <v>423</v>
      </c>
      <c r="W35" s="128">
        <v>252</v>
      </c>
      <c r="X35" s="128">
        <v>232</v>
      </c>
      <c r="Y35" s="128">
        <v>322</v>
      </c>
      <c r="Z35" s="128">
        <v>396</v>
      </c>
      <c r="AA35" s="128">
        <v>466</v>
      </c>
      <c r="AB35" s="128">
        <v>570</v>
      </c>
      <c r="AC35" s="128">
        <v>679</v>
      </c>
      <c r="AD35" s="128">
        <v>672</v>
      </c>
      <c r="AE35" s="128">
        <v>757</v>
      </c>
      <c r="AF35" s="128">
        <v>760</v>
      </c>
      <c r="AG35" s="128">
        <v>871</v>
      </c>
      <c r="AH35" s="128">
        <v>866</v>
      </c>
      <c r="AI35" s="128">
        <v>1157</v>
      </c>
      <c r="AJ35" s="128">
        <v>905</v>
      </c>
      <c r="AK35" s="129">
        <v>371</v>
      </c>
    </row>
    <row r="36" spans="1:37" ht="12" customHeight="1" x14ac:dyDescent="0.2">
      <c r="A36" s="146"/>
      <c r="U36" s="65" t="s">
        <v>89</v>
      </c>
      <c r="V36" s="43">
        <v>183</v>
      </c>
      <c r="W36" s="44">
        <v>188</v>
      </c>
      <c r="X36" s="44">
        <v>185</v>
      </c>
      <c r="Y36" s="44">
        <v>188</v>
      </c>
      <c r="Z36" s="44">
        <v>211</v>
      </c>
      <c r="AA36" s="44">
        <v>252</v>
      </c>
      <c r="AB36" s="44">
        <v>288</v>
      </c>
      <c r="AC36" s="44">
        <v>263</v>
      </c>
      <c r="AD36" s="44">
        <v>289</v>
      </c>
      <c r="AE36" s="44">
        <v>246</v>
      </c>
      <c r="AF36" s="44">
        <v>306</v>
      </c>
      <c r="AG36" s="44">
        <v>305</v>
      </c>
      <c r="AH36" s="44">
        <v>307</v>
      </c>
      <c r="AI36" s="44">
        <v>409</v>
      </c>
      <c r="AJ36" s="44">
        <v>303</v>
      </c>
      <c r="AK36" s="45">
        <v>109</v>
      </c>
    </row>
    <row r="37" spans="1:37" ht="12" customHeight="1" x14ac:dyDescent="0.2">
      <c r="A37" s="146"/>
      <c r="U37" s="65" t="s">
        <v>90</v>
      </c>
      <c r="V37" s="46">
        <v>22</v>
      </c>
      <c r="W37" s="47">
        <v>10</v>
      </c>
      <c r="X37" s="47">
        <v>19</v>
      </c>
      <c r="Y37" s="47">
        <v>12</v>
      </c>
      <c r="Z37" s="47">
        <v>18</v>
      </c>
      <c r="AA37" s="47">
        <v>18</v>
      </c>
      <c r="AB37" s="47">
        <v>29</v>
      </c>
      <c r="AC37" s="47">
        <v>25</v>
      </c>
      <c r="AD37" s="47">
        <v>45</v>
      </c>
      <c r="AE37" s="47">
        <v>38</v>
      </c>
      <c r="AF37" s="47">
        <v>32</v>
      </c>
      <c r="AG37" s="47">
        <v>32</v>
      </c>
      <c r="AH37" s="47">
        <v>38</v>
      </c>
      <c r="AI37" s="47">
        <v>37</v>
      </c>
      <c r="AJ37" s="47">
        <v>24</v>
      </c>
      <c r="AK37" s="48">
        <v>15</v>
      </c>
    </row>
    <row r="38" spans="1:37" ht="12" customHeight="1" x14ac:dyDescent="0.2">
      <c r="A38" s="146"/>
      <c r="U38" s="65" t="s">
        <v>34</v>
      </c>
      <c r="V38" s="70">
        <v>628</v>
      </c>
      <c r="W38" s="71">
        <v>450</v>
      </c>
      <c r="X38" s="71">
        <v>436</v>
      </c>
      <c r="Y38" s="71">
        <v>522</v>
      </c>
      <c r="Z38" s="71">
        <v>625</v>
      </c>
      <c r="AA38" s="71">
        <v>736</v>
      </c>
      <c r="AB38" s="71">
        <v>887</v>
      </c>
      <c r="AC38" s="71">
        <v>967</v>
      </c>
      <c r="AD38" s="71">
        <v>1006</v>
      </c>
      <c r="AE38" s="71">
        <v>1041</v>
      </c>
      <c r="AF38" s="71">
        <v>1098</v>
      </c>
      <c r="AG38" s="71">
        <v>1208</v>
      </c>
      <c r="AH38" s="71">
        <v>1211</v>
      </c>
      <c r="AI38" s="71">
        <v>1603</v>
      </c>
      <c r="AJ38" s="71">
        <v>1232</v>
      </c>
      <c r="AK38" s="72">
        <v>495</v>
      </c>
    </row>
    <row r="39" spans="1:37" ht="12" customHeight="1" x14ac:dyDescent="0.2">
      <c r="A39" s="146"/>
      <c r="U39" s="65" t="s">
        <v>91</v>
      </c>
      <c r="V39" s="59">
        <v>0.67356687898089174</v>
      </c>
      <c r="W39" s="60">
        <v>0.56000000000000005</v>
      </c>
      <c r="X39" s="60">
        <v>0.5321100917431193</v>
      </c>
      <c r="Y39" s="60">
        <v>0.61685823754789271</v>
      </c>
      <c r="Z39" s="60">
        <v>0.63360000000000005</v>
      </c>
      <c r="AA39" s="60">
        <v>0.63315217391304346</v>
      </c>
      <c r="AB39" s="60">
        <v>0.64261555806087933</v>
      </c>
      <c r="AC39" s="60">
        <v>0.70217166494312311</v>
      </c>
      <c r="AD39" s="60">
        <v>0.66799204771371767</v>
      </c>
      <c r="AE39" s="60">
        <v>0.72718539865513931</v>
      </c>
      <c r="AF39" s="60">
        <v>0.69216757741347901</v>
      </c>
      <c r="AG39" s="60">
        <v>0.72102649006622521</v>
      </c>
      <c r="AH39" s="60">
        <v>0.7151114781172585</v>
      </c>
      <c r="AI39" s="60">
        <v>0.7217716781035558</v>
      </c>
      <c r="AJ39" s="60">
        <v>0.73457792207792205</v>
      </c>
      <c r="AK39" s="61">
        <v>0.74949494949494955</v>
      </c>
    </row>
    <row r="40" spans="1:37" ht="12" customHeight="1" x14ac:dyDescent="0.2">
      <c r="A40" s="146"/>
      <c r="U40" s="65" t="s">
        <v>92</v>
      </c>
      <c r="V40" s="130">
        <v>0.385688684</v>
      </c>
      <c r="W40" s="131">
        <v>9.1390455500000023E-2</v>
      </c>
      <c r="X40" s="131">
        <v>7.3641857499999963E-2</v>
      </c>
      <c r="Y40" s="131">
        <v>0.20299999999999985</v>
      </c>
      <c r="Z40" s="131">
        <v>0.22649444400000007</v>
      </c>
      <c r="AA40" s="131">
        <v>0.25</v>
      </c>
      <c r="AB40" s="131">
        <v>0.23518103200000007</v>
      </c>
      <c r="AC40" s="131">
        <v>0.33262987299999991</v>
      </c>
      <c r="AD40" s="131">
        <v>0.28228920450000006</v>
      </c>
      <c r="AE40" s="131">
        <v>0.37749999999999995</v>
      </c>
      <c r="AF40" s="131">
        <v>0.34835990799999994</v>
      </c>
      <c r="AG40" s="131">
        <v>0.37997156749999994</v>
      </c>
      <c r="AH40" s="131">
        <v>0.34375</v>
      </c>
      <c r="AI40" s="131">
        <v>0.44102564099999997</v>
      </c>
      <c r="AJ40" s="131">
        <v>0.48839039150000008</v>
      </c>
      <c r="AK40" s="132">
        <v>0.43460294999999993</v>
      </c>
    </row>
    <row r="41" spans="1:37" ht="12" customHeight="1" x14ac:dyDescent="0.2">
      <c r="A41" s="146"/>
      <c r="U41" s="117">
        <v>45199</v>
      </c>
    </row>
    <row r="42" spans="1:37" ht="12" customHeight="1" x14ac:dyDescent="0.2">
      <c r="A42" s="146"/>
    </row>
    <row r="43" spans="1:37" ht="12" customHeight="1" x14ac:dyDescent="0.25">
      <c r="A43" s="146"/>
      <c r="C43" s="17" t="s">
        <v>93</v>
      </c>
    </row>
    <row r="44" spans="1:37" ht="12" customHeight="1" x14ac:dyDescent="0.2">
      <c r="A44" s="146"/>
      <c r="B44" s="18" t="s">
        <v>1</v>
      </c>
      <c r="C44" s="19">
        <v>2008</v>
      </c>
      <c r="D44" s="20">
        <v>2009</v>
      </c>
      <c r="E44" s="20">
        <v>2010</v>
      </c>
      <c r="F44" s="20">
        <v>2011</v>
      </c>
      <c r="G44" s="20">
        <v>2012</v>
      </c>
      <c r="H44" s="20">
        <v>2013</v>
      </c>
      <c r="I44" s="20">
        <v>2014</v>
      </c>
      <c r="J44" s="20">
        <v>2015</v>
      </c>
      <c r="K44" s="20">
        <v>2016</v>
      </c>
      <c r="L44" s="20">
        <v>2017</v>
      </c>
      <c r="M44" s="20">
        <v>2018</v>
      </c>
      <c r="N44" s="20">
        <v>2019</v>
      </c>
      <c r="O44" s="20">
        <v>2020</v>
      </c>
      <c r="P44" s="20">
        <v>2021</v>
      </c>
      <c r="Q44" s="20">
        <v>2022</v>
      </c>
      <c r="R44" s="21">
        <v>2023</v>
      </c>
    </row>
    <row r="45" spans="1:37" ht="12" customHeight="1" x14ac:dyDescent="0.2">
      <c r="A45" s="146" t="s">
        <v>71</v>
      </c>
      <c r="B45" s="22" t="s">
        <v>335</v>
      </c>
      <c r="C45" s="73">
        <v>705</v>
      </c>
      <c r="D45" s="74">
        <v>642</v>
      </c>
      <c r="E45" s="74">
        <v>691</v>
      </c>
      <c r="F45" s="74">
        <v>782</v>
      </c>
      <c r="G45" s="74">
        <v>981</v>
      </c>
      <c r="H45" s="74">
        <v>1177</v>
      </c>
      <c r="I45" s="74">
        <v>1683</v>
      </c>
      <c r="J45" s="74">
        <v>2361</v>
      </c>
      <c r="K45" s="74">
        <v>2546</v>
      </c>
      <c r="L45" s="74">
        <v>2734</v>
      </c>
      <c r="M45" s="74">
        <v>2901</v>
      </c>
      <c r="N45" s="74">
        <v>2778</v>
      </c>
      <c r="O45" s="74">
        <v>2820</v>
      </c>
      <c r="P45" s="74">
        <v>3328</v>
      </c>
      <c r="Q45" s="74">
        <v>2335</v>
      </c>
      <c r="R45" s="75">
        <v>773</v>
      </c>
    </row>
    <row r="46" spans="1:37" ht="12" customHeight="1" x14ac:dyDescent="0.2">
      <c r="A46" s="146" t="s">
        <v>74</v>
      </c>
      <c r="B46" s="30" t="s">
        <v>75</v>
      </c>
      <c r="C46" s="76">
        <v>425</v>
      </c>
      <c r="D46" s="77">
        <v>270</v>
      </c>
      <c r="E46" s="77">
        <v>305</v>
      </c>
      <c r="F46" s="77">
        <v>309</v>
      </c>
      <c r="G46" s="77">
        <v>353</v>
      </c>
      <c r="H46" s="77">
        <v>426</v>
      </c>
      <c r="I46" s="77">
        <v>456</v>
      </c>
      <c r="J46" s="77">
        <v>577</v>
      </c>
      <c r="K46" s="77">
        <v>594</v>
      </c>
      <c r="L46" s="77">
        <v>681</v>
      </c>
      <c r="M46" s="77">
        <v>769</v>
      </c>
      <c r="N46" s="77">
        <v>695</v>
      </c>
      <c r="O46" s="77">
        <v>773</v>
      </c>
      <c r="P46" s="77">
        <v>947</v>
      </c>
      <c r="Q46" s="77">
        <v>611</v>
      </c>
      <c r="R46" s="78">
        <v>299</v>
      </c>
    </row>
    <row r="47" spans="1:37" ht="12" customHeight="1" x14ac:dyDescent="0.2">
      <c r="A47" s="146" t="s">
        <v>77</v>
      </c>
      <c r="B47" s="30" t="s">
        <v>78</v>
      </c>
      <c r="C47" s="79">
        <v>245</v>
      </c>
      <c r="D47" s="80">
        <v>165</v>
      </c>
      <c r="E47" s="80">
        <v>181</v>
      </c>
      <c r="F47" s="80">
        <v>181</v>
      </c>
      <c r="G47" s="80">
        <v>195</v>
      </c>
      <c r="H47" s="80">
        <v>227</v>
      </c>
      <c r="I47" s="80">
        <v>301</v>
      </c>
      <c r="J47" s="80">
        <v>340</v>
      </c>
      <c r="K47" s="80">
        <v>381</v>
      </c>
      <c r="L47" s="80">
        <v>396</v>
      </c>
      <c r="M47" s="80">
        <v>409</v>
      </c>
      <c r="N47" s="80">
        <v>443</v>
      </c>
      <c r="O47" s="80">
        <v>380</v>
      </c>
      <c r="P47" s="80">
        <v>477</v>
      </c>
      <c r="Q47" s="80">
        <v>393</v>
      </c>
      <c r="R47" s="81">
        <v>194</v>
      </c>
    </row>
    <row r="48" spans="1:37" ht="12" customHeight="1" x14ac:dyDescent="0.2">
      <c r="A48" s="146" t="s">
        <v>80</v>
      </c>
      <c r="B48" s="30" t="s">
        <v>38</v>
      </c>
      <c r="C48" s="76">
        <v>191</v>
      </c>
      <c r="D48" s="77">
        <v>84</v>
      </c>
      <c r="E48" s="77">
        <v>111</v>
      </c>
      <c r="F48" s="77">
        <v>139</v>
      </c>
      <c r="G48" s="77">
        <v>149</v>
      </c>
      <c r="H48" s="77">
        <v>128</v>
      </c>
      <c r="I48" s="77">
        <v>200</v>
      </c>
      <c r="J48" s="77">
        <v>167</v>
      </c>
      <c r="K48" s="77">
        <v>270</v>
      </c>
      <c r="L48" s="77">
        <v>245</v>
      </c>
      <c r="M48" s="77">
        <v>267</v>
      </c>
      <c r="N48" s="77">
        <v>234</v>
      </c>
      <c r="O48" s="77">
        <v>271</v>
      </c>
      <c r="P48" s="77">
        <v>377</v>
      </c>
      <c r="Q48" s="77">
        <v>262</v>
      </c>
      <c r="R48" s="78">
        <v>141</v>
      </c>
    </row>
    <row r="49" spans="1:22" ht="12" customHeight="1" x14ac:dyDescent="0.2">
      <c r="A49" s="146" t="s">
        <v>82</v>
      </c>
      <c r="B49" s="30" t="s">
        <v>83</v>
      </c>
      <c r="C49" s="79">
        <v>141</v>
      </c>
      <c r="D49" s="80">
        <v>73</v>
      </c>
      <c r="E49" s="80">
        <v>79</v>
      </c>
      <c r="F49" s="80">
        <v>94</v>
      </c>
      <c r="G49" s="80">
        <v>102</v>
      </c>
      <c r="H49" s="80">
        <v>120</v>
      </c>
      <c r="I49" s="80">
        <v>158</v>
      </c>
      <c r="J49" s="80">
        <v>176</v>
      </c>
      <c r="K49" s="80">
        <v>169</v>
      </c>
      <c r="L49" s="80">
        <v>209</v>
      </c>
      <c r="M49" s="80">
        <v>210</v>
      </c>
      <c r="N49" s="80">
        <v>242</v>
      </c>
      <c r="O49" s="80">
        <v>266</v>
      </c>
      <c r="P49" s="80">
        <v>310</v>
      </c>
      <c r="Q49" s="80">
        <v>261</v>
      </c>
      <c r="R49" s="81">
        <v>134</v>
      </c>
    </row>
    <row r="50" spans="1:22" ht="12" customHeight="1" x14ac:dyDescent="0.2">
      <c r="A50" s="146" t="s">
        <v>84</v>
      </c>
      <c r="B50" s="26" t="s">
        <v>85</v>
      </c>
      <c r="C50" s="82">
        <v>20</v>
      </c>
      <c r="D50" s="83">
        <v>10</v>
      </c>
      <c r="E50" s="83">
        <v>3</v>
      </c>
      <c r="F50" s="83">
        <v>6</v>
      </c>
      <c r="G50" s="83">
        <v>11</v>
      </c>
      <c r="H50" s="83">
        <v>22</v>
      </c>
      <c r="I50" s="83">
        <v>18</v>
      </c>
      <c r="J50" s="83">
        <v>19</v>
      </c>
      <c r="K50" s="83">
        <v>27</v>
      </c>
      <c r="L50" s="83">
        <v>35</v>
      </c>
      <c r="M50" s="83">
        <v>38</v>
      </c>
      <c r="N50" s="83">
        <v>40</v>
      </c>
      <c r="O50" s="83">
        <v>36</v>
      </c>
      <c r="P50" s="83">
        <v>47</v>
      </c>
      <c r="Q50" s="83">
        <v>42</v>
      </c>
      <c r="R50" s="84">
        <v>25</v>
      </c>
    </row>
    <row r="51" spans="1:22" ht="12" customHeight="1" x14ac:dyDescent="0.2">
      <c r="A51" s="146"/>
    </row>
    <row r="52" spans="1:22" ht="12" customHeight="1" x14ac:dyDescent="0.2">
      <c r="C52" s="19">
        <v>2008</v>
      </c>
      <c r="D52" s="20">
        <v>2009</v>
      </c>
      <c r="E52" s="20">
        <v>2010</v>
      </c>
      <c r="F52" s="20">
        <v>2011</v>
      </c>
      <c r="G52" s="20">
        <v>2012</v>
      </c>
      <c r="H52" s="20">
        <v>2013</v>
      </c>
      <c r="I52" s="20">
        <v>2014</v>
      </c>
      <c r="J52" s="20">
        <v>2015</v>
      </c>
      <c r="K52" s="20">
        <v>2016</v>
      </c>
      <c r="L52" s="20">
        <v>2017</v>
      </c>
      <c r="M52" s="20">
        <v>2018</v>
      </c>
      <c r="N52" s="20">
        <v>2019</v>
      </c>
      <c r="O52" s="20">
        <v>2020</v>
      </c>
      <c r="P52" s="20">
        <v>2021</v>
      </c>
      <c r="Q52" s="20">
        <v>2022</v>
      </c>
      <c r="R52" s="21">
        <v>2023</v>
      </c>
    </row>
    <row r="53" spans="1:22" ht="12" customHeight="1" x14ac:dyDescent="0.2">
      <c r="B53" s="22" t="s">
        <v>72</v>
      </c>
      <c r="C53" s="53">
        <v>0.40822235089751013</v>
      </c>
      <c r="D53" s="54">
        <v>0.51607717041800638</v>
      </c>
      <c r="E53" s="54">
        <v>0.50437956204379564</v>
      </c>
      <c r="F53" s="54">
        <v>0.51753805426869626</v>
      </c>
      <c r="G53" s="54">
        <v>0.54773869346733672</v>
      </c>
      <c r="H53" s="54">
        <v>0.56047619047619046</v>
      </c>
      <c r="I53" s="54">
        <v>0.59765625</v>
      </c>
      <c r="J53" s="54">
        <v>0.64862637362637365</v>
      </c>
      <c r="K53" s="54">
        <v>0.6385753699523451</v>
      </c>
      <c r="L53" s="54">
        <v>0.63581395348837211</v>
      </c>
      <c r="M53" s="54">
        <v>0.63147583804962992</v>
      </c>
      <c r="N53" s="54">
        <v>0.62680505415162457</v>
      </c>
      <c r="O53" s="54">
        <v>0.62032556093268809</v>
      </c>
      <c r="P53" s="54">
        <v>0.60663507109004744</v>
      </c>
      <c r="Q53" s="54">
        <v>0.59810450819672134</v>
      </c>
      <c r="R53" s="55">
        <v>0.49361430395913153</v>
      </c>
    </row>
    <row r="54" spans="1:22" ht="12" customHeight="1" x14ac:dyDescent="0.2">
      <c r="B54" s="30" t="s">
        <v>75</v>
      </c>
      <c r="C54" s="56">
        <v>0.24609148812970469</v>
      </c>
      <c r="D54" s="57">
        <v>0.21704180064308681</v>
      </c>
      <c r="E54" s="57">
        <v>0.22262773722627738</v>
      </c>
      <c r="F54" s="57">
        <v>0.20450033090668432</v>
      </c>
      <c r="G54" s="57">
        <v>0.19709659408151869</v>
      </c>
      <c r="H54" s="57">
        <v>0.20285714285714285</v>
      </c>
      <c r="I54" s="57">
        <v>0.16193181818181818</v>
      </c>
      <c r="J54" s="57">
        <v>0.15851648351648351</v>
      </c>
      <c r="K54" s="57">
        <v>0.1489841986455982</v>
      </c>
      <c r="L54" s="57">
        <v>0.15837209302325581</v>
      </c>
      <c r="M54" s="57">
        <v>0.16739225076186329</v>
      </c>
      <c r="N54" s="57">
        <v>0.15681407942238268</v>
      </c>
      <c r="O54" s="57">
        <v>0.17003959524857018</v>
      </c>
      <c r="P54" s="57">
        <v>0.17262121764491434</v>
      </c>
      <c r="Q54" s="57">
        <v>0.1565061475409836</v>
      </c>
      <c r="R54" s="58">
        <v>0.1909323116219668</v>
      </c>
    </row>
    <row r="55" spans="1:22" ht="12" customHeight="1" x14ac:dyDescent="0.2">
      <c r="B55" s="30" t="s">
        <v>78</v>
      </c>
      <c r="C55" s="59">
        <v>0.14186450492182975</v>
      </c>
      <c r="D55" s="60">
        <v>0.13263665594855306</v>
      </c>
      <c r="E55" s="60">
        <v>0.13211678832116788</v>
      </c>
      <c r="F55" s="60">
        <v>0.11978821972203839</v>
      </c>
      <c r="G55" s="60">
        <v>0.10887772194304858</v>
      </c>
      <c r="H55" s="60">
        <v>0.10809523809523809</v>
      </c>
      <c r="I55" s="60">
        <v>0.10688920454545454</v>
      </c>
      <c r="J55" s="60">
        <v>9.3406593406593408E-2</v>
      </c>
      <c r="K55" s="60">
        <v>9.556057185854025E-2</v>
      </c>
      <c r="L55" s="60">
        <v>9.2093023255813949E-2</v>
      </c>
      <c r="M55" s="60">
        <v>8.9029168480626905E-2</v>
      </c>
      <c r="N55" s="60">
        <v>9.9954873646209391E-2</v>
      </c>
      <c r="O55" s="60">
        <v>8.358996920369556E-2</v>
      </c>
      <c r="P55" s="60">
        <v>8.6948596427269417E-2</v>
      </c>
      <c r="Q55" s="60">
        <v>0.10066598360655737</v>
      </c>
      <c r="R55" s="61">
        <v>0.12388250319284802</v>
      </c>
    </row>
    <row r="56" spans="1:22" ht="12" customHeight="1" x14ac:dyDescent="0.2">
      <c r="B56" s="30" t="s">
        <v>38</v>
      </c>
      <c r="C56" s="56">
        <v>0.11059640995946729</v>
      </c>
      <c r="D56" s="57">
        <v>6.7524115755627015E-2</v>
      </c>
      <c r="E56" s="57">
        <v>8.1021897810218985E-2</v>
      </c>
      <c r="F56" s="57">
        <v>9.1992058239576444E-2</v>
      </c>
      <c r="G56" s="57">
        <v>8.319374651032943E-2</v>
      </c>
      <c r="H56" s="57">
        <v>6.0952380952380952E-2</v>
      </c>
      <c r="I56" s="57">
        <v>7.1022727272727279E-2</v>
      </c>
      <c r="J56" s="57">
        <v>4.5879120879120876E-2</v>
      </c>
      <c r="K56" s="57">
        <v>6.772009029345373E-2</v>
      </c>
      <c r="L56" s="57">
        <v>5.6976744186046514E-2</v>
      </c>
      <c r="M56" s="57">
        <v>5.8119286025250329E-2</v>
      </c>
      <c r="N56" s="57">
        <v>5.2797833935018051E-2</v>
      </c>
      <c r="O56" s="57">
        <v>5.961284645842499E-2</v>
      </c>
      <c r="P56" s="57">
        <v>6.8720379146919433E-2</v>
      </c>
      <c r="Q56" s="57">
        <v>6.7110655737704916E-2</v>
      </c>
      <c r="R56" s="58">
        <v>9.0038314176245207E-2</v>
      </c>
    </row>
    <row r="57" spans="1:22" ht="12" customHeight="1" x14ac:dyDescent="0.2">
      <c r="B57" s="30" t="s">
        <v>83</v>
      </c>
      <c r="C57" s="59">
        <v>8.1644470179502021E-2</v>
      </c>
      <c r="D57" s="60">
        <v>5.8681672025723476E-2</v>
      </c>
      <c r="E57" s="60">
        <v>5.7664233576642333E-2</v>
      </c>
      <c r="F57" s="60">
        <v>6.2210456651224356E-2</v>
      </c>
      <c r="G57" s="60">
        <v>5.6951423785594639E-2</v>
      </c>
      <c r="H57" s="60">
        <v>5.7142857142857141E-2</v>
      </c>
      <c r="I57" s="60">
        <v>5.6107954545454544E-2</v>
      </c>
      <c r="J57" s="60">
        <v>4.8351648351648353E-2</v>
      </c>
      <c r="K57" s="60">
        <v>4.238776022071733E-2</v>
      </c>
      <c r="L57" s="60">
        <v>4.8604651162790696E-2</v>
      </c>
      <c r="M57" s="60">
        <v>4.57117979973879E-2</v>
      </c>
      <c r="N57" s="60">
        <v>5.4602888086642598E-2</v>
      </c>
      <c r="O57" s="60">
        <v>5.8512978442586891E-2</v>
      </c>
      <c r="P57" s="60">
        <v>5.6507473569084941E-2</v>
      </c>
      <c r="Q57" s="60">
        <v>6.6854508196721313E-2</v>
      </c>
      <c r="R57" s="61">
        <v>8.5568326947637288E-2</v>
      </c>
    </row>
    <row r="58" spans="1:22" ht="12" customHeight="1" x14ac:dyDescent="0.2">
      <c r="B58" s="26" t="s">
        <v>85</v>
      </c>
      <c r="C58" s="62">
        <v>1.1580775911986103E-2</v>
      </c>
      <c r="D58" s="63">
        <v>8.0385852090032149E-3</v>
      </c>
      <c r="E58" s="63">
        <v>2.1897810218978104E-3</v>
      </c>
      <c r="F58" s="63">
        <v>3.9708802117802778E-3</v>
      </c>
      <c r="G58" s="63">
        <v>6.1418202121719711E-3</v>
      </c>
      <c r="H58" s="63">
        <v>1.0476190476190476E-2</v>
      </c>
      <c r="I58" s="63">
        <v>6.3920454545454549E-3</v>
      </c>
      <c r="J58" s="63">
        <v>5.2197802197802195E-3</v>
      </c>
      <c r="K58" s="63">
        <v>6.7720090293453723E-3</v>
      </c>
      <c r="L58" s="63">
        <v>8.1395348837209301E-3</v>
      </c>
      <c r="M58" s="63">
        <v>8.2716586852416198E-3</v>
      </c>
      <c r="N58" s="63">
        <v>9.0252707581227436E-3</v>
      </c>
      <c r="O58" s="63">
        <v>7.9190497140343152E-3</v>
      </c>
      <c r="P58" s="63">
        <v>8.5672621217644917E-3</v>
      </c>
      <c r="Q58" s="63">
        <v>1.0758196721311475E-2</v>
      </c>
      <c r="R58" s="64">
        <v>1.5964240102171137E-2</v>
      </c>
    </row>
    <row r="59" spans="1:22" ht="12" customHeight="1" x14ac:dyDescent="0.2">
      <c r="B59" s="117">
        <v>45199</v>
      </c>
    </row>
    <row r="64" spans="1:22" ht="12" customHeight="1" x14ac:dyDescent="0.25">
      <c r="V64" s="17" t="s">
        <v>94</v>
      </c>
    </row>
    <row r="65" spans="21:37" ht="12" customHeight="1" x14ac:dyDescent="0.2">
      <c r="V65" s="65">
        <v>2008</v>
      </c>
      <c r="W65" s="65">
        <v>2009</v>
      </c>
      <c r="X65" s="65">
        <v>2010</v>
      </c>
      <c r="Y65" s="65">
        <v>2011</v>
      </c>
      <c r="Z65" s="65">
        <v>2012</v>
      </c>
      <c r="AA65" s="65">
        <v>2013</v>
      </c>
      <c r="AB65" s="65">
        <v>2014</v>
      </c>
      <c r="AC65" s="65">
        <v>2015</v>
      </c>
      <c r="AD65" s="65">
        <v>2016</v>
      </c>
      <c r="AE65" s="65">
        <v>2017</v>
      </c>
      <c r="AF65" s="65">
        <v>2018</v>
      </c>
      <c r="AG65" s="65">
        <v>2019</v>
      </c>
      <c r="AH65" s="65">
        <v>2020</v>
      </c>
      <c r="AI65" s="65">
        <v>2021</v>
      </c>
      <c r="AJ65" s="65">
        <v>2022</v>
      </c>
      <c r="AK65" s="66">
        <v>2023</v>
      </c>
    </row>
    <row r="66" spans="21:37" ht="12" customHeight="1" x14ac:dyDescent="0.2">
      <c r="U66" s="65" t="s">
        <v>2</v>
      </c>
      <c r="V66" s="194">
        <v>0.6666666670000001</v>
      </c>
      <c r="W66" s="195">
        <v>0.3254207440000001</v>
      </c>
      <c r="X66" s="195">
        <v>0.40867607900000014</v>
      </c>
      <c r="Y66" s="195">
        <v>0.30573770499999986</v>
      </c>
      <c r="Z66" s="195">
        <v>0.3361823359999998</v>
      </c>
      <c r="AA66" s="195">
        <v>0.36178678000000009</v>
      </c>
      <c r="AB66" s="195">
        <v>0.25</v>
      </c>
      <c r="AC66" s="195">
        <v>0.36216216199999995</v>
      </c>
      <c r="AD66" s="195">
        <v>0.385688684</v>
      </c>
      <c r="AE66" s="195">
        <v>0.48901787800000007</v>
      </c>
      <c r="AF66" s="195">
        <v>0.54625550699999992</v>
      </c>
      <c r="AG66" s="195">
        <v>0.44060150399999998</v>
      </c>
      <c r="AH66" s="195">
        <v>0.38320839449999999</v>
      </c>
      <c r="AI66" s="195">
        <v>0.47058823499999991</v>
      </c>
      <c r="AJ66" s="195">
        <v>0.53165923300000006</v>
      </c>
      <c r="AK66" s="196">
        <v>0.50663130000000001</v>
      </c>
    </row>
    <row r="67" spans="21:37" ht="12" customHeight="1" x14ac:dyDescent="0.2">
      <c r="U67" s="65" t="s">
        <v>3</v>
      </c>
      <c r="V67" s="197">
        <v>0.23004354099999991</v>
      </c>
      <c r="W67" s="198">
        <v>0</v>
      </c>
      <c r="X67" s="198">
        <v>0</v>
      </c>
      <c r="Y67" s="198">
        <v>0.15401698950000009</v>
      </c>
      <c r="Z67" s="198">
        <v>0.11764705900000005</v>
      </c>
      <c r="AA67" s="198">
        <v>0.17647058799999993</v>
      </c>
      <c r="AB67" s="198">
        <v>0.13333333299999994</v>
      </c>
      <c r="AC67" s="198">
        <v>0.44282862850000004</v>
      </c>
      <c r="AD67" s="198">
        <v>0.25</v>
      </c>
      <c r="AE67" s="198">
        <v>0.40192307699999996</v>
      </c>
      <c r="AF67" s="198">
        <v>0.40288632949999981</v>
      </c>
      <c r="AG67" s="198">
        <v>0.428571429</v>
      </c>
      <c r="AH67" s="198">
        <v>0.40093457949999989</v>
      </c>
      <c r="AI67" s="198">
        <v>0.47240753549999992</v>
      </c>
      <c r="AJ67" s="198">
        <v>0.5054571779999999</v>
      </c>
      <c r="AK67" s="199">
        <v>0.32710280399999991</v>
      </c>
    </row>
    <row r="68" spans="21:37" ht="12" customHeight="1" x14ac:dyDescent="0.2">
      <c r="U68" s="65" t="s">
        <v>4</v>
      </c>
      <c r="V68" s="200">
        <v>0.30840125500000015</v>
      </c>
      <c r="W68" s="201">
        <v>0.14318181799999996</v>
      </c>
      <c r="X68" s="201">
        <v>-0.16666666669999997</v>
      </c>
      <c r="Y68" s="201">
        <v>0.24295530950000011</v>
      </c>
      <c r="Z68" s="201">
        <v>0.25431034499999994</v>
      </c>
      <c r="AA68" s="201">
        <v>0.23604476100000005</v>
      </c>
      <c r="AB68" s="201">
        <v>0.25110452950000006</v>
      </c>
      <c r="AC68" s="201">
        <v>0.16939890699999993</v>
      </c>
      <c r="AD68" s="201">
        <v>0.23722419500000003</v>
      </c>
      <c r="AE68" s="201">
        <v>0.26666666699999997</v>
      </c>
      <c r="AF68" s="201">
        <v>0.22647469500000006</v>
      </c>
      <c r="AG68" s="201">
        <v>0.30537799950000011</v>
      </c>
      <c r="AH68" s="201">
        <v>0.25388888899999995</v>
      </c>
      <c r="AI68" s="201">
        <v>0.42435042649999999</v>
      </c>
      <c r="AJ68" s="201">
        <v>0.28225124850000016</v>
      </c>
      <c r="AK68" s="202">
        <v>0.32751888700000009</v>
      </c>
    </row>
    <row r="69" spans="21:37" ht="12" customHeight="1" x14ac:dyDescent="0.2">
      <c r="U69" s="65" t="s">
        <v>5</v>
      </c>
      <c r="V69" s="197">
        <v>0.86666666700000006</v>
      </c>
      <c r="W69" s="198">
        <v>0.17001641050000016</v>
      </c>
      <c r="X69" s="198">
        <v>0.20449730700000002</v>
      </c>
      <c r="Y69" s="198">
        <v>0.32301587300000012</v>
      </c>
      <c r="Z69" s="198">
        <v>0.5</v>
      </c>
      <c r="AA69" s="198">
        <v>0.39220535599999984</v>
      </c>
      <c r="AB69" s="198">
        <v>0.31923076900000003</v>
      </c>
      <c r="AC69" s="198">
        <v>0.35135135099999992</v>
      </c>
      <c r="AD69" s="198">
        <v>0.28121250000000009</v>
      </c>
      <c r="AE69" s="198">
        <v>0.68539325799999995</v>
      </c>
      <c r="AF69" s="198">
        <v>0.3333333329999999</v>
      </c>
      <c r="AG69" s="198">
        <v>0.26575055799999991</v>
      </c>
      <c r="AH69" s="198">
        <v>0.19999999999999996</v>
      </c>
      <c r="AI69" s="198">
        <v>0.68518518549999996</v>
      </c>
      <c r="AJ69" s="198">
        <v>0.84770470750000015</v>
      </c>
      <c r="AK69" s="199">
        <v>0.34407957800000011</v>
      </c>
    </row>
    <row r="70" spans="21:37" ht="12" customHeight="1" x14ac:dyDescent="0.2">
      <c r="U70" s="65" t="s">
        <v>65</v>
      </c>
      <c r="V70" s="200">
        <v>0.64779339650000001</v>
      </c>
      <c r="W70" s="201">
        <v>0</v>
      </c>
      <c r="X70" s="201">
        <v>7.6923077000000006E-2</v>
      </c>
      <c r="Y70" s="201">
        <v>0.40977443599999996</v>
      </c>
      <c r="Z70" s="201">
        <v>0.25</v>
      </c>
      <c r="AA70" s="201">
        <v>0.38375402149999993</v>
      </c>
      <c r="AB70" s="201">
        <v>0.36904761900000005</v>
      </c>
      <c r="AC70" s="201">
        <v>0.39556343900000002</v>
      </c>
      <c r="AD70" s="201">
        <v>0.32666666649999998</v>
      </c>
      <c r="AE70" s="201">
        <v>0.37519074599999991</v>
      </c>
      <c r="AF70" s="201">
        <v>0.3072019909999999</v>
      </c>
      <c r="AG70" s="201">
        <v>0.34235112949999991</v>
      </c>
      <c r="AH70" s="201">
        <v>0.19703703699999986</v>
      </c>
      <c r="AI70" s="201">
        <v>0.4341279025</v>
      </c>
      <c r="AJ70" s="201">
        <v>0.58136371400000009</v>
      </c>
      <c r="AK70" s="202">
        <v>0.58946093999999993</v>
      </c>
    </row>
    <row r="71" spans="21:37" ht="12" customHeight="1" x14ac:dyDescent="0.2">
      <c r="U71" s="65" t="s">
        <v>7</v>
      </c>
      <c r="V71" s="197">
        <v>0</v>
      </c>
      <c r="W71" s="198">
        <v>-0.1370592638</v>
      </c>
      <c r="X71" s="198">
        <v>-0.16666666669999997</v>
      </c>
      <c r="Y71" s="198">
        <v>-9.9999999999999978E-2</v>
      </c>
      <c r="Z71" s="198">
        <v>-1.9336541000000151E-3</v>
      </c>
      <c r="AA71" s="198">
        <v>-0.12640350874999995</v>
      </c>
      <c r="AB71" s="198">
        <v>5.2713220500000046E-2</v>
      </c>
      <c r="AC71" s="198">
        <v>0.17891356550000004</v>
      </c>
      <c r="AD71" s="198">
        <v>0.22064777350000009</v>
      </c>
      <c r="AE71" s="198">
        <v>5.5943182000000036E-2</v>
      </c>
      <c r="AF71" s="198">
        <v>0.1618860510000002</v>
      </c>
      <c r="AG71" s="198">
        <v>6.6724286999999993E-2</v>
      </c>
      <c r="AH71" s="198">
        <v>0.11216216199999995</v>
      </c>
      <c r="AI71" s="198">
        <v>0.10406091399999995</v>
      </c>
      <c r="AJ71" s="198">
        <v>0.32112369900000015</v>
      </c>
      <c r="AK71" s="199">
        <v>0.29330621899999998</v>
      </c>
    </row>
    <row r="72" spans="21:37" ht="12" customHeight="1" x14ac:dyDescent="0.2">
      <c r="U72" s="65" t="s">
        <v>8</v>
      </c>
      <c r="V72" s="203">
        <v>1.2370370369999999</v>
      </c>
      <c r="W72" s="204">
        <v>0.79711662900000002</v>
      </c>
      <c r="X72" s="204">
        <v>0.192352941</v>
      </c>
      <c r="Y72" s="204">
        <v>0.37828861499999999</v>
      </c>
      <c r="Z72" s="204">
        <v>0.23816788599999983</v>
      </c>
      <c r="AA72" s="204">
        <v>0.30211965800000007</v>
      </c>
      <c r="AB72" s="204">
        <v>0.59326923100000006</v>
      </c>
      <c r="AC72" s="204">
        <v>0.38694328099999997</v>
      </c>
      <c r="AD72" s="204">
        <v>0.27286249800000006</v>
      </c>
      <c r="AE72" s="204">
        <v>0.76970684050000004</v>
      </c>
      <c r="AF72" s="204">
        <v>0.53087277300000002</v>
      </c>
      <c r="AG72" s="204">
        <v>0.43706850599999991</v>
      </c>
      <c r="AH72" s="204">
        <v>0.43445692899999999</v>
      </c>
      <c r="AI72" s="204">
        <v>0.45325346499999997</v>
      </c>
      <c r="AJ72" s="204">
        <v>0.31539687899999991</v>
      </c>
      <c r="AK72" s="205">
        <v>0.82185273149999993</v>
      </c>
    </row>
    <row r="73" spans="21:37" ht="12" customHeight="1" x14ac:dyDescent="0.2">
      <c r="U73" s="117">
        <v>45199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5F35-64AE-45CC-8421-3EA33034419F}">
  <sheetPr>
    <tabColor theme="2" tint="-0.249977111117893"/>
  </sheetPr>
  <dimension ref="B5:AK32"/>
  <sheetViews>
    <sheetView showGridLines="0" topLeftCell="A5" zoomScaleNormal="100" workbookViewId="0"/>
  </sheetViews>
  <sheetFormatPr defaultColWidth="7.83203125" defaultRowHeight="12" customHeight="1" x14ac:dyDescent="0.2"/>
  <cols>
    <col min="1" max="1" width="2.83203125" style="16" customWidth="1"/>
    <col min="2" max="2" width="23.33203125" style="16" bestFit="1" customWidth="1"/>
    <col min="3" max="3" width="9.83203125" style="16" customWidth="1"/>
    <col min="4" max="6" width="9.83203125" style="16" bestFit="1" customWidth="1"/>
    <col min="7" max="7" width="10.1640625" style="16" bestFit="1" customWidth="1"/>
    <col min="8" max="18" width="7.83203125" style="16" bestFit="1" customWidth="1"/>
    <col min="19" max="20" width="7.83203125" style="16"/>
    <col min="21" max="21" width="23.33203125" style="16" bestFit="1" customWidth="1"/>
    <col min="22" max="22" width="9.83203125" style="16" customWidth="1"/>
    <col min="23" max="25" width="9.83203125" style="16" bestFit="1" customWidth="1"/>
    <col min="26" max="26" width="10.1640625" style="16" bestFit="1" customWidth="1"/>
    <col min="27" max="29" width="7.83203125" style="16" bestFit="1" customWidth="1"/>
    <col min="30" max="16384" width="7.83203125" style="16"/>
  </cols>
  <sheetData>
    <row r="5" spans="2:37" ht="12" customHeight="1" x14ac:dyDescent="0.25">
      <c r="C5" s="17" t="s">
        <v>312</v>
      </c>
      <c r="V5" s="17" t="s">
        <v>313</v>
      </c>
    </row>
    <row r="6" spans="2:37" ht="12" customHeight="1" x14ac:dyDescent="0.2">
      <c r="B6" s="18" t="s">
        <v>8</v>
      </c>
      <c r="C6" s="65">
        <v>2008</v>
      </c>
      <c r="D6" s="65">
        <v>2009</v>
      </c>
      <c r="E6" s="65">
        <v>2010</v>
      </c>
      <c r="F6" s="65">
        <v>2011</v>
      </c>
      <c r="G6" s="65">
        <v>2012</v>
      </c>
      <c r="H6" s="65">
        <v>2013</v>
      </c>
      <c r="I6" s="65">
        <v>2014</v>
      </c>
      <c r="J6" s="65">
        <v>2015</v>
      </c>
      <c r="K6" s="65">
        <v>2016</v>
      </c>
      <c r="L6" s="65">
        <v>2017</v>
      </c>
      <c r="M6" s="65">
        <v>2018</v>
      </c>
      <c r="N6" s="65">
        <v>2019</v>
      </c>
      <c r="O6" s="65">
        <v>2020</v>
      </c>
      <c r="P6" s="65">
        <v>2021</v>
      </c>
      <c r="Q6" s="65">
        <v>2022</v>
      </c>
      <c r="R6" s="66">
        <v>2023</v>
      </c>
      <c r="U6" s="18" t="s">
        <v>8</v>
      </c>
      <c r="V6" s="65">
        <v>2008</v>
      </c>
      <c r="W6" s="65">
        <v>2009</v>
      </c>
      <c r="X6" s="65">
        <v>2010</v>
      </c>
      <c r="Y6" s="65">
        <v>2011</v>
      </c>
      <c r="Z6" s="65">
        <v>2012</v>
      </c>
      <c r="AA6" s="65">
        <v>2013</v>
      </c>
      <c r="AB6" s="65">
        <v>2014</v>
      </c>
      <c r="AC6" s="65">
        <v>2015</v>
      </c>
      <c r="AD6" s="65">
        <v>2016</v>
      </c>
      <c r="AE6" s="65">
        <v>2017</v>
      </c>
      <c r="AF6" s="65">
        <v>2018</v>
      </c>
      <c r="AG6" s="65">
        <v>2019</v>
      </c>
      <c r="AH6" s="65">
        <v>2020</v>
      </c>
      <c r="AI6" s="65">
        <v>2021</v>
      </c>
      <c r="AJ6" s="65">
        <v>2022</v>
      </c>
      <c r="AK6" s="66">
        <v>2023</v>
      </c>
    </row>
    <row r="7" spans="2:37" ht="12" customHeight="1" x14ac:dyDescent="0.2">
      <c r="B7" s="65" t="s">
        <v>110</v>
      </c>
      <c r="C7" s="40">
        <v>1</v>
      </c>
      <c r="D7" s="41">
        <v>2</v>
      </c>
      <c r="E7" s="41">
        <v>1</v>
      </c>
      <c r="F7" s="41">
        <v>0</v>
      </c>
      <c r="G7" s="41">
        <v>0</v>
      </c>
      <c r="H7" s="41">
        <v>0</v>
      </c>
      <c r="I7" s="41">
        <v>1</v>
      </c>
      <c r="J7" s="41">
        <v>1</v>
      </c>
      <c r="K7" s="41">
        <v>0</v>
      </c>
      <c r="L7" s="41">
        <v>3</v>
      </c>
      <c r="M7" s="41">
        <v>0</v>
      </c>
      <c r="N7" s="41">
        <v>0</v>
      </c>
      <c r="O7" s="41">
        <v>2</v>
      </c>
      <c r="P7" s="41">
        <v>1</v>
      </c>
      <c r="Q7" s="41">
        <v>1</v>
      </c>
      <c r="R7" s="42">
        <v>0</v>
      </c>
      <c r="U7" s="65" t="s">
        <v>111</v>
      </c>
      <c r="V7" s="40">
        <v>0</v>
      </c>
      <c r="W7" s="41">
        <v>2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1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2">
        <v>0</v>
      </c>
    </row>
    <row r="8" spans="2:37" ht="12" customHeight="1" x14ac:dyDescent="0.2">
      <c r="B8" s="65" t="s">
        <v>112</v>
      </c>
      <c r="C8" s="43">
        <v>1</v>
      </c>
      <c r="D8" s="44">
        <v>2</v>
      </c>
      <c r="E8" s="44">
        <v>3</v>
      </c>
      <c r="F8" s="44">
        <v>2</v>
      </c>
      <c r="G8" s="44">
        <v>1</v>
      </c>
      <c r="H8" s="44">
        <v>4</v>
      </c>
      <c r="I8" s="44">
        <v>0</v>
      </c>
      <c r="J8" s="44">
        <v>5</v>
      </c>
      <c r="K8" s="44">
        <v>4</v>
      </c>
      <c r="L8" s="44">
        <v>2</v>
      </c>
      <c r="M8" s="44">
        <v>5</v>
      </c>
      <c r="N8" s="44">
        <v>1</v>
      </c>
      <c r="O8" s="44">
        <v>3</v>
      </c>
      <c r="P8" s="44">
        <v>3</v>
      </c>
      <c r="Q8" s="44">
        <v>2</v>
      </c>
      <c r="R8" s="45">
        <v>1</v>
      </c>
      <c r="U8" s="65" t="s">
        <v>113</v>
      </c>
      <c r="V8" s="43">
        <v>2</v>
      </c>
      <c r="W8" s="44">
        <v>1</v>
      </c>
      <c r="X8" s="44">
        <v>5</v>
      </c>
      <c r="Y8" s="44">
        <v>1</v>
      </c>
      <c r="Z8" s="44">
        <v>0</v>
      </c>
      <c r="AA8" s="44">
        <v>1</v>
      </c>
      <c r="AB8" s="44">
        <v>1</v>
      </c>
      <c r="AC8" s="44">
        <v>6</v>
      </c>
      <c r="AD8" s="44">
        <v>4</v>
      </c>
      <c r="AE8" s="44">
        <v>3</v>
      </c>
      <c r="AF8" s="44">
        <v>1</v>
      </c>
      <c r="AG8" s="44">
        <v>0</v>
      </c>
      <c r="AH8" s="44">
        <v>4</v>
      </c>
      <c r="AI8" s="44">
        <v>4</v>
      </c>
      <c r="AJ8" s="44">
        <v>1</v>
      </c>
      <c r="AK8" s="45">
        <v>1</v>
      </c>
    </row>
    <row r="9" spans="2:37" ht="12" customHeight="1" x14ac:dyDescent="0.2">
      <c r="B9" s="65" t="s">
        <v>114</v>
      </c>
      <c r="C9" s="46">
        <v>1</v>
      </c>
      <c r="D9" s="47">
        <v>1</v>
      </c>
      <c r="E9" s="47">
        <v>1</v>
      </c>
      <c r="F9" s="47">
        <v>0</v>
      </c>
      <c r="G9" s="47">
        <v>2</v>
      </c>
      <c r="H9" s="47">
        <v>0</v>
      </c>
      <c r="I9" s="47">
        <v>2</v>
      </c>
      <c r="J9" s="47">
        <v>1</v>
      </c>
      <c r="K9" s="47">
        <v>3</v>
      </c>
      <c r="L9" s="47">
        <v>1</v>
      </c>
      <c r="M9" s="47">
        <v>0</v>
      </c>
      <c r="N9" s="47">
        <v>0</v>
      </c>
      <c r="O9" s="47">
        <v>1</v>
      </c>
      <c r="P9" s="47">
        <v>2</v>
      </c>
      <c r="Q9" s="47">
        <v>0</v>
      </c>
      <c r="R9" s="48">
        <v>0</v>
      </c>
      <c r="U9" s="65" t="s">
        <v>115</v>
      </c>
      <c r="V9" s="46">
        <v>0</v>
      </c>
      <c r="W9" s="47">
        <v>2</v>
      </c>
      <c r="X9" s="47">
        <v>0</v>
      </c>
      <c r="Y9" s="47">
        <v>0</v>
      </c>
      <c r="Z9" s="47">
        <v>2</v>
      </c>
      <c r="AA9" s="47">
        <v>0</v>
      </c>
      <c r="AB9" s="47">
        <v>1</v>
      </c>
      <c r="AC9" s="47">
        <v>1</v>
      </c>
      <c r="AD9" s="47">
        <v>1</v>
      </c>
      <c r="AE9" s="47">
        <v>0</v>
      </c>
      <c r="AF9" s="47">
        <v>1</v>
      </c>
      <c r="AG9" s="47">
        <v>0</v>
      </c>
      <c r="AH9" s="47">
        <v>1</v>
      </c>
      <c r="AI9" s="47">
        <v>2</v>
      </c>
      <c r="AJ9" s="47">
        <v>1</v>
      </c>
      <c r="AK9" s="48">
        <v>0</v>
      </c>
    </row>
    <row r="10" spans="2:37" ht="12" customHeight="1" x14ac:dyDescent="0.2">
      <c r="B10" s="65" t="s">
        <v>116</v>
      </c>
      <c r="C10" s="43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5">
        <v>0</v>
      </c>
      <c r="U10" s="65" t="s">
        <v>117</v>
      </c>
      <c r="V10" s="43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5">
        <v>0</v>
      </c>
    </row>
    <row r="11" spans="2:37" ht="12" customHeight="1" x14ac:dyDescent="0.2">
      <c r="B11" s="19" t="s">
        <v>118</v>
      </c>
      <c r="C11" s="134">
        <v>3</v>
      </c>
      <c r="D11" s="135">
        <v>5</v>
      </c>
      <c r="E11" s="135">
        <v>5</v>
      </c>
      <c r="F11" s="135">
        <v>2</v>
      </c>
      <c r="G11" s="135">
        <v>3</v>
      </c>
      <c r="H11" s="135">
        <v>4</v>
      </c>
      <c r="I11" s="135">
        <v>3</v>
      </c>
      <c r="J11" s="135">
        <v>7</v>
      </c>
      <c r="K11" s="135">
        <v>7</v>
      </c>
      <c r="L11" s="135">
        <v>6</v>
      </c>
      <c r="M11" s="135">
        <v>5</v>
      </c>
      <c r="N11" s="135">
        <v>1</v>
      </c>
      <c r="O11" s="135">
        <v>6</v>
      </c>
      <c r="P11" s="135">
        <v>6</v>
      </c>
      <c r="Q11" s="135">
        <v>3</v>
      </c>
      <c r="R11" s="136">
        <v>1</v>
      </c>
      <c r="U11" s="19" t="s">
        <v>118</v>
      </c>
      <c r="V11" s="134">
        <v>2</v>
      </c>
      <c r="W11" s="135">
        <v>5</v>
      </c>
      <c r="X11" s="135">
        <v>5</v>
      </c>
      <c r="Y11" s="135">
        <v>1</v>
      </c>
      <c r="Z11" s="135">
        <v>2</v>
      </c>
      <c r="AA11" s="135">
        <v>1</v>
      </c>
      <c r="AB11" s="135">
        <v>2</v>
      </c>
      <c r="AC11" s="135">
        <v>7</v>
      </c>
      <c r="AD11" s="135">
        <v>6</v>
      </c>
      <c r="AE11" s="135">
        <v>3</v>
      </c>
      <c r="AF11" s="135">
        <v>2</v>
      </c>
      <c r="AG11" s="135">
        <v>0</v>
      </c>
      <c r="AH11" s="135">
        <v>5</v>
      </c>
      <c r="AI11" s="135">
        <v>6</v>
      </c>
      <c r="AJ11" s="135">
        <v>2</v>
      </c>
      <c r="AK11" s="136">
        <v>1</v>
      </c>
    </row>
    <row r="12" spans="2:37" ht="12" customHeight="1" x14ac:dyDescent="0.2">
      <c r="B12" s="137" t="s">
        <v>119</v>
      </c>
      <c r="C12" s="138">
        <v>3.9098207706359993</v>
      </c>
      <c r="D12" s="139">
        <v>5.4640816604409963</v>
      </c>
      <c r="E12" s="139">
        <v>5.2086516500000037</v>
      </c>
      <c r="F12" s="139">
        <v>7.8176999999999985</v>
      </c>
      <c r="G12" s="139">
        <v>5.9029999999999987</v>
      </c>
      <c r="H12" s="139">
        <v>9.6216500000000043</v>
      </c>
      <c r="I12" s="139">
        <v>1.8992000000000004</v>
      </c>
      <c r="J12" s="139">
        <v>28.747855735999995</v>
      </c>
      <c r="K12" s="139">
        <v>8.7424860000000102</v>
      </c>
      <c r="L12" s="139">
        <v>7.131543366299006</v>
      </c>
      <c r="M12" s="139">
        <v>11.953687919980002</v>
      </c>
      <c r="N12" s="139">
        <v>1.0500000000000007</v>
      </c>
      <c r="O12" s="139">
        <v>11.782113136427</v>
      </c>
      <c r="P12" s="139">
        <v>11.734790000000004</v>
      </c>
      <c r="Q12" s="139">
        <v>7.1271670820000281</v>
      </c>
      <c r="R12" s="140">
        <v>1.3299999999999983</v>
      </c>
      <c r="U12" s="137" t="s">
        <v>119</v>
      </c>
      <c r="V12" s="138">
        <v>2.4098207706360011</v>
      </c>
      <c r="W12" s="139">
        <v>5.4640816604409963</v>
      </c>
      <c r="X12" s="139">
        <v>5.2086516500000037</v>
      </c>
      <c r="Y12" s="139">
        <v>7.0999999999999961</v>
      </c>
      <c r="Z12" s="139">
        <v>5.5</v>
      </c>
      <c r="AA12" s="139">
        <v>1.0541499999999999</v>
      </c>
      <c r="AB12" s="139">
        <v>1.8960000000000008</v>
      </c>
      <c r="AC12" s="139">
        <v>28.747855735999991</v>
      </c>
      <c r="AD12" s="139">
        <v>8.7392860000000141</v>
      </c>
      <c r="AE12" s="139">
        <v>4.0775000000000006</v>
      </c>
      <c r="AF12" s="139">
        <v>3.4895369199799973</v>
      </c>
      <c r="AG12" s="139">
        <v>0</v>
      </c>
      <c r="AH12" s="139">
        <v>11.782113136426986</v>
      </c>
      <c r="AI12" s="139">
        <v>11.734790000000004</v>
      </c>
      <c r="AJ12" s="139">
        <v>6.4773808320000228</v>
      </c>
      <c r="AK12" s="140">
        <v>1.3299999999999983</v>
      </c>
    </row>
    <row r="13" spans="2:37" ht="12" customHeight="1" x14ac:dyDescent="0.2">
      <c r="B13" s="137" t="s">
        <v>120</v>
      </c>
      <c r="C13" s="79">
        <v>34</v>
      </c>
      <c r="D13" s="80">
        <v>36</v>
      </c>
      <c r="E13" s="80">
        <v>33</v>
      </c>
      <c r="F13" s="80">
        <v>34</v>
      </c>
      <c r="G13" s="80">
        <v>42</v>
      </c>
      <c r="H13" s="80">
        <v>49</v>
      </c>
      <c r="I13" s="80">
        <v>57</v>
      </c>
      <c r="J13" s="80">
        <v>44</v>
      </c>
      <c r="K13" s="80">
        <v>75</v>
      </c>
      <c r="L13" s="80">
        <v>65</v>
      </c>
      <c r="M13" s="80">
        <v>67</v>
      </c>
      <c r="N13" s="80">
        <v>56</v>
      </c>
      <c r="O13" s="80">
        <v>91</v>
      </c>
      <c r="P13" s="80">
        <v>123</v>
      </c>
      <c r="Q13" s="80">
        <v>113</v>
      </c>
      <c r="R13" s="81">
        <v>39</v>
      </c>
      <c r="U13" s="137" t="s">
        <v>120</v>
      </c>
      <c r="V13" s="79">
        <v>34</v>
      </c>
      <c r="W13" s="80">
        <v>36</v>
      </c>
      <c r="X13" s="80">
        <v>33</v>
      </c>
      <c r="Y13" s="80">
        <v>34</v>
      </c>
      <c r="Z13" s="80">
        <v>42</v>
      </c>
      <c r="AA13" s="80">
        <v>49</v>
      </c>
      <c r="AB13" s="80">
        <v>57</v>
      </c>
      <c r="AC13" s="80">
        <v>44</v>
      </c>
      <c r="AD13" s="80">
        <v>75</v>
      </c>
      <c r="AE13" s="80">
        <v>65</v>
      </c>
      <c r="AF13" s="80">
        <v>67</v>
      </c>
      <c r="AG13" s="80">
        <v>56</v>
      </c>
      <c r="AH13" s="80">
        <v>91</v>
      </c>
      <c r="AI13" s="80">
        <v>123</v>
      </c>
      <c r="AJ13" s="80">
        <v>113</v>
      </c>
      <c r="AK13" s="81">
        <v>39</v>
      </c>
    </row>
    <row r="14" spans="2:37" ht="12" customHeight="1" x14ac:dyDescent="0.2">
      <c r="B14" s="137" t="s">
        <v>121</v>
      </c>
      <c r="C14" s="31">
        <v>13.944892893068999</v>
      </c>
      <c r="D14" s="32">
        <v>21.942186488896002</v>
      </c>
      <c r="E14" s="32">
        <v>15.742610009128002</v>
      </c>
      <c r="F14" s="32">
        <v>15.850175485962998</v>
      </c>
      <c r="G14" s="32">
        <v>21.559067212879931</v>
      </c>
      <c r="H14" s="32">
        <v>25.364588384575004</v>
      </c>
      <c r="I14" s="32">
        <v>20.400420907946003</v>
      </c>
      <c r="J14" s="32">
        <v>34.951644043821993</v>
      </c>
      <c r="K14" s="32">
        <v>33.923229128980012</v>
      </c>
      <c r="L14" s="32">
        <v>37.030186865049004</v>
      </c>
      <c r="M14" s="32">
        <v>37.04064949202423</v>
      </c>
      <c r="N14" s="32">
        <v>24.792540875491504</v>
      </c>
      <c r="O14" s="32">
        <v>90.062740710730978</v>
      </c>
      <c r="P14" s="32">
        <v>59.564324044427508</v>
      </c>
      <c r="Q14" s="32">
        <v>57.606148178430999</v>
      </c>
      <c r="R14" s="33">
        <v>68.097452149736995</v>
      </c>
      <c r="U14" s="137" t="s">
        <v>121</v>
      </c>
      <c r="V14" s="31">
        <v>13.944892893068999</v>
      </c>
      <c r="W14" s="32">
        <v>21.942186488896002</v>
      </c>
      <c r="X14" s="32">
        <v>15.742610009128002</v>
      </c>
      <c r="Y14" s="32">
        <v>15.850175485962998</v>
      </c>
      <c r="Z14" s="32">
        <v>21.559067212879931</v>
      </c>
      <c r="AA14" s="32">
        <v>25.364588384575004</v>
      </c>
      <c r="AB14" s="32">
        <v>20.400420907946003</v>
      </c>
      <c r="AC14" s="32">
        <v>34.951644043821993</v>
      </c>
      <c r="AD14" s="32">
        <v>33.923229128980012</v>
      </c>
      <c r="AE14" s="32">
        <v>37.030186865049004</v>
      </c>
      <c r="AF14" s="32">
        <v>37.04064949202423</v>
      </c>
      <c r="AG14" s="32">
        <v>24.792540875491504</v>
      </c>
      <c r="AH14" s="32">
        <v>90.062740710730978</v>
      </c>
      <c r="AI14" s="32">
        <v>59.564324044427508</v>
      </c>
      <c r="AJ14" s="32">
        <v>57.606148178430999</v>
      </c>
      <c r="AK14" s="33">
        <v>68.097452149736995</v>
      </c>
    </row>
    <row r="15" spans="2:37" ht="12" customHeight="1" x14ac:dyDescent="0.2">
      <c r="B15" s="137" t="s">
        <v>122</v>
      </c>
      <c r="C15" s="141">
        <v>8.8235294117647065E-2</v>
      </c>
      <c r="D15" s="142">
        <v>0.1388888888888889</v>
      </c>
      <c r="E15" s="142">
        <v>0.15151515151515152</v>
      </c>
      <c r="F15" s="142">
        <v>5.8823529411764705E-2</v>
      </c>
      <c r="G15" s="142">
        <v>7.1428571428571425E-2</v>
      </c>
      <c r="H15" s="142">
        <v>8.1632653061224483E-2</v>
      </c>
      <c r="I15" s="142">
        <v>5.2631578947368418E-2</v>
      </c>
      <c r="J15" s="142">
        <v>0.15909090909090909</v>
      </c>
      <c r="K15" s="142">
        <v>9.3333333333333338E-2</v>
      </c>
      <c r="L15" s="142">
        <v>9.2307692307692313E-2</v>
      </c>
      <c r="M15" s="142">
        <v>7.4626865671641784E-2</v>
      </c>
      <c r="N15" s="142">
        <v>1.7857142857142856E-2</v>
      </c>
      <c r="O15" s="142">
        <v>6.5934065934065936E-2</v>
      </c>
      <c r="P15" s="142">
        <v>4.878048780487805E-2</v>
      </c>
      <c r="Q15" s="142">
        <v>2.6548672566371681E-2</v>
      </c>
      <c r="R15" s="143">
        <v>2.564102564102564E-2</v>
      </c>
      <c r="U15" s="137" t="s">
        <v>122</v>
      </c>
      <c r="V15" s="141">
        <v>5.8823529411764705E-2</v>
      </c>
      <c r="W15" s="142">
        <v>0.1388888888888889</v>
      </c>
      <c r="X15" s="142">
        <v>0.15151515151515152</v>
      </c>
      <c r="Y15" s="142">
        <v>2.9411764705882353E-2</v>
      </c>
      <c r="Z15" s="142">
        <v>4.7619047619047616E-2</v>
      </c>
      <c r="AA15" s="142">
        <v>2.0408163265306121E-2</v>
      </c>
      <c r="AB15" s="142">
        <v>3.5087719298245612E-2</v>
      </c>
      <c r="AC15" s="142">
        <v>0.15909090909090909</v>
      </c>
      <c r="AD15" s="142">
        <v>0.08</v>
      </c>
      <c r="AE15" s="142">
        <v>4.6153846153846156E-2</v>
      </c>
      <c r="AF15" s="142">
        <v>2.9850746268656716E-2</v>
      </c>
      <c r="AG15" s="142">
        <v>0</v>
      </c>
      <c r="AH15" s="142">
        <v>5.4945054945054944E-2</v>
      </c>
      <c r="AI15" s="142">
        <v>4.878048780487805E-2</v>
      </c>
      <c r="AJ15" s="142">
        <v>1.7699115044247787E-2</v>
      </c>
      <c r="AK15" s="143">
        <v>2.564102564102564E-2</v>
      </c>
    </row>
    <row r="16" spans="2:37" ht="12" customHeight="1" x14ac:dyDescent="0.2">
      <c r="B16" s="137" t="s">
        <v>123</v>
      </c>
      <c r="C16" s="130">
        <v>0.28037653645796656</v>
      </c>
      <c r="D16" s="131">
        <v>0.24902174918648756</v>
      </c>
      <c r="E16" s="131">
        <v>0.33086328423176864</v>
      </c>
      <c r="F16" s="131">
        <v>0.49322482308939714</v>
      </c>
      <c r="G16" s="131">
        <v>0.27380590921268605</v>
      </c>
      <c r="H16" s="131">
        <v>0.37933396963189947</v>
      </c>
      <c r="I16" s="131">
        <v>9.3096118387452409E-2</v>
      </c>
      <c r="J16" s="131">
        <v>0.8225036767928926</v>
      </c>
      <c r="K16" s="131">
        <v>0.25771385049342072</v>
      </c>
      <c r="L16" s="131">
        <v>0.19258729080382048</v>
      </c>
      <c r="M16" s="131">
        <v>0.32271809711527677</v>
      </c>
      <c r="N16" s="131">
        <v>4.2351447771050002E-2</v>
      </c>
      <c r="O16" s="131">
        <v>0.13082117025807055</v>
      </c>
      <c r="P16" s="131">
        <v>0.1970103780787863</v>
      </c>
      <c r="Q16" s="131">
        <v>0.12372233359404848</v>
      </c>
      <c r="R16" s="132">
        <v>1.9530833504247853E-2</v>
      </c>
      <c r="U16" s="137" t="s">
        <v>123</v>
      </c>
      <c r="V16" s="130">
        <v>0.1728102746370859</v>
      </c>
      <c r="W16" s="131">
        <v>0.24902174918648756</v>
      </c>
      <c r="X16" s="131">
        <v>0.33086328423176864</v>
      </c>
      <c r="Y16" s="131">
        <v>0.447944567319636</v>
      </c>
      <c r="Z16" s="131">
        <v>0.2551130782093467</v>
      </c>
      <c r="AA16" s="131">
        <v>4.1559909588008981E-2</v>
      </c>
      <c r="AB16" s="131">
        <v>9.2939258878796227E-2</v>
      </c>
      <c r="AC16" s="131">
        <v>0.82250367679289249</v>
      </c>
      <c r="AD16" s="131">
        <v>0.25761951985090348</v>
      </c>
      <c r="AE16" s="131">
        <v>0.11011286588587418</v>
      </c>
      <c r="AF16" s="131">
        <v>9.4208308111103214E-2</v>
      </c>
      <c r="AG16" s="131">
        <v>0</v>
      </c>
      <c r="AH16" s="131">
        <v>0.13082117025807041</v>
      </c>
      <c r="AI16" s="131">
        <v>0.1970103780787863</v>
      </c>
      <c r="AJ16" s="131">
        <v>0.11244252630703221</v>
      </c>
      <c r="AK16" s="132">
        <v>1.9530833504247853E-2</v>
      </c>
    </row>
    <row r="18" spans="2:37" ht="12" customHeight="1" x14ac:dyDescent="0.2">
      <c r="B18" s="65" t="s">
        <v>124</v>
      </c>
      <c r="C18" s="40">
        <v>3</v>
      </c>
      <c r="D18" s="41">
        <v>5</v>
      </c>
      <c r="E18" s="41">
        <v>5</v>
      </c>
      <c r="F18" s="41">
        <v>2</v>
      </c>
      <c r="G18" s="41">
        <v>2</v>
      </c>
      <c r="H18" s="41">
        <v>4</v>
      </c>
      <c r="I18" s="41">
        <v>3</v>
      </c>
      <c r="J18" s="41">
        <v>7</v>
      </c>
      <c r="K18" s="41">
        <v>7</v>
      </c>
      <c r="L18" s="41">
        <v>6</v>
      </c>
      <c r="M18" s="41">
        <v>5</v>
      </c>
      <c r="N18" s="41">
        <v>1</v>
      </c>
      <c r="O18" s="41">
        <v>6</v>
      </c>
      <c r="P18" s="41">
        <v>6</v>
      </c>
      <c r="Q18" s="41">
        <v>3</v>
      </c>
      <c r="R18" s="42">
        <v>1</v>
      </c>
      <c r="U18" s="65" t="s">
        <v>125</v>
      </c>
      <c r="V18" s="40">
        <v>2</v>
      </c>
      <c r="W18" s="41">
        <v>5</v>
      </c>
      <c r="X18" s="41">
        <v>5</v>
      </c>
      <c r="Y18" s="41">
        <v>1</v>
      </c>
      <c r="Z18" s="41">
        <v>0</v>
      </c>
      <c r="AA18" s="41">
        <v>1</v>
      </c>
      <c r="AB18" s="41">
        <v>2</v>
      </c>
      <c r="AC18" s="41">
        <v>6</v>
      </c>
      <c r="AD18" s="41">
        <v>6</v>
      </c>
      <c r="AE18" s="41">
        <v>3</v>
      </c>
      <c r="AF18" s="41">
        <v>1</v>
      </c>
      <c r="AG18" s="41">
        <v>0</v>
      </c>
      <c r="AH18" s="41">
        <v>4</v>
      </c>
      <c r="AI18" s="41">
        <v>5</v>
      </c>
      <c r="AJ18" s="41">
        <v>1</v>
      </c>
      <c r="AK18" s="42">
        <v>1</v>
      </c>
    </row>
    <row r="19" spans="2:37" ht="12" customHeight="1" x14ac:dyDescent="0.2">
      <c r="B19" s="144">
        <v>0.02</v>
      </c>
      <c r="C19" s="43">
        <v>0</v>
      </c>
      <c r="D19" s="44">
        <v>0</v>
      </c>
      <c r="E19" s="44">
        <v>0</v>
      </c>
      <c r="F19" s="44">
        <v>0</v>
      </c>
      <c r="G19" s="44">
        <v>1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5">
        <v>0</v>
      </c>
      <c r="U19" s="144">
        <v>0.2</v>
      </c>
      <c r="V19" s="43">
        <v>0</v>
      </c>
      <c r="W19" s="44">
        <v>0</v>
      </c>
      <c r="X19" s="44">
        <v>0</v>
      </c>
      <c r="Y19" s="44">
        <v>0</v>
      </c>
      <c r="Z19" s="44">
        <v>2</v>
      </c>
      <c r="AA19" s="44">
        <v>0</v>
      </c>
      <c r="AB19" s="44">
        <v>0</v>
      </c>
      <c r="AC19" s="44">
        <v>1</v>
      </c>
      <c r="AD19" s="44">
        <v>0</v>
      </c>
      <c r="AE19" s="44">
        <v>0</v>
      </c>
      <c r="AF19" s="44">
        <v>1</v>
      </c>
      <c r="AG19" s="44">
        <v>0</v>
      </c>
      <c r="AH19" s="44">
        <v>1</v>
      </c>
      <c r="AI19" s="44">
        <v>1</v>
      </c>
      <c r="AJ19" s="44">
        <v>1</v>
      </c>
      <c r="AK19" s="45">
        <v>0</v>
      </c>
    </row>
    <row r="20" spans="2:37" ht="12" customHeight="1" x14ac:dyDescent="0.2">
      <c r="B20" s="65" t="s">
        <v>126</v>
      </c>
      <c r="C20" s="49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1">
        <v>0</v>
      </c>
      <c r="U20" s="65" t="s">
        <v>127</v>
      </c>
      <c r="V20" s="49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1">
        <v>0</v>
      </c>
    </row>
    <row r="22" spans="2:37" ht="12" customHeight="1" x14ac:dyDescent="0.2">
      <c r="C22" s="145" t="s">
        <v>128</v>
      </c>
      <c r="D22" s="145" t="s">
        <v>129</v>
      </c>
      <c r="E22" s="145" t="s">
        <v>130</v>
      </c>
      <c r="F22" s="145" t="s">
        <v>131</v>
      </c>
      <c r="G22" s="145" t="s">
        <v>132</v>
      </c>
      <c r="V22" s="145" t="s">
        <v>128</v>
      </c>
      <c r="W22" s="145" t="s">
        <v>129</v>
      </c>
      <c r="X22" s="145" t="s">
        <v>130</v>
      </c>
      <c r="Y22" s="145" t="s">
        <v>131</v>
      </c>
      <c r="Z22" s="145" t="s">
        <v>132</v>
      </c>
    </row>
    <row r="23" spans="2:37" ht="12" customHeight="1" x14ac:dyDescent="0.2">
      <c r="B23" s="65" t="s">
        <v>110</v>
      </c>
      <c r="C23" s="40">
        <v>4</v>
      </c>
      <c r="D23" s="41">
        <v>0</v>
      </c>
      <c r="E23" s="41">
        <v>2</v>
      </c>
      <c r="F23" s="41">
        <v>3</v>
      </c>
      <c r="G23" s="42">
        <v>4</v>
      </c>
      <c r="U23" s="65" t="s">
        <v>111</v>
      </c>
      <c r="V23" s="40">
        <v>2</v>
      </c>
      <c r="W23" s="41">
        <v>0</v>
      </c>
      <c r="X23" s="41">
        <v>1</v>
      </c>
      <c r="Y23" s="41">
        <v>0</v>
      </c>
      <c r="Z23" s="42">
        <v>0</v>
      </c>
    </row>
    <row r="24" spans="2:37" ht="12" customHeight="1" x14ac:dyDescent="0.2">
      <c r="B24" s="65" t="s">
        <v>112</v>
      </c>
      <c r="C24" s="43">
        <v>6</v>
      </c>
      <c r="D24" s="44">
        <v>7</v>
      </c>
      <c r="E24" s="44">
        <v>9</v>
      </c>
      <c r="F24" s="44">
        <v>8</v>
      </c>
      <c r="G24" s="45">
        <v>9</v>
      </c>
      <c r="U24" s="65" t="s">
        <v>113</v>
      </c>
      <c r="V24" s="43">
        <v>8</v>
      </c>
      <c r="W24" s="44">
        <v>2</v>
      </c>
      <c r="X24" s="44">
        <v>11</v>
      </c>
      <c r="Y24" s="44">
        <v>4</v>
      </c>
      <c r="Z24" s="45">
        <v>10</v>
      </c>
    </row>
    <row r="25" spans="2:37" ht="12" customHeight="1" x14ac:dyDescent="0.2">
      <c r="B25" s="65" t="s">
        <v>114</v>
      </c>
      <c r="C25" s="46">
        <v>3</v>
      </c>
      <c r="D25" s="47">
        <v>2</v>
      </c>
      <c r="E25" s="47">
        <v>6</v>
      </c>
      <c r="F25" s="47">
        <v>1</v>
      </c>
      <c r="G25" s="48">
        <v>3</v>
      </c>
      <c r="U25" s="65" t="s">
        <v>115</v>
      </c>
      <c r="V25" s="46">
        <v>2</v>
      </c>
      <c r="W25" s="47">
        <v>2</v>
      </c>
      <c r="X25" s="47">
        <v>3</v>
      </c>
      <c r="Y25" s="47">
        <v>1</v>
      </c>
      <c r="Z25" s="48">
        <v>4</v>
      </c>
    </row>
    <row r="26" spans="2:37" ht="12" customHeight="1" x14ac:dyDescent="0.2">
      <c r="B26" s="65" t="s">
        <v>116</v>
      </c>
      <c r="C26" s="43">
        <v>0</v>
      </c>
      <c r="D26" s="44">
        <v>0</v>
      </c>
      <c r="E26" s="44">
        <v>0</v>
      </c>
      <c r="F26" s="44">
        <v>0</v>
      </c>
      <c r="G26" s="45">
        <v>0</v>
      </c>
      <c r="U26" s="65" t="s">
        <v>117</v>
      </c>
      <c r="V26" s="43">
        <v>0</v>
      </c>
      <c r="W26" s="44">
        <v>0</v>
      </c>
      <c r="X26" s="44">
        <v>0</v>
      </c>
      <c r="Y26" s="44">
        <v>0</v>
      </c>
      <c r="Z26" s="45">
        <v>0</v>
      </c>
    </row>
    <row r="27" spans="2:37" ht="12" customHeight="1" x14ac:dyDescent="0.2">
      <c r="B27" s="19" t="s">
        <v>118</v>
      </c>
      <c r="C27" s="134">
        <v>13</v>
      </c>
      <c r="D27" s="135">
        <v>9</v>
      </c>
      <c r="E27" s="135">
        <v>17</v>
      </c>
      <c r="F27" s="135">
        <v>12</v>
      </c>
      <c r="G27" s="136">
        <v>16</v>
      </c>
      <c r="U27" s="19" t="s">
        <v>118</v>
      </c>
      <c r="V27" s="134">
        <v>12</v>
      </c>
      <c r="W27" s="135">
        <v>4</v>
      </c>
      <c r="X27" s="135">
        <v>15</v>
      </c>
      <c r="Y27" s="135">
        <v>5</v>
      </c>
      <c r="Z27" s="136">
        <v>14</v>
      </c>
    </row>
    <row r="29" spans="2:37" ht="12" customHeight="1" x14ac:dyDescent="0.2">
      <c r="B29" s="65" t="s">
        <v>124</v>
      </c>
      <c r="C29" s="40">
        <v>13</v>
      </c>
      <c r="D29" s="41">
        <v>8</v>
      </c>
      <c r="E29" s="41">
        <v>17</v>
      </c>
      <c r="F29" s="41">
        <v>12</v>
      </c>
      <c r="G29" s="42">
        <v>16</v>
      </c>
      <c r="U29" s="65" t="s">
        <v>125</v>
      </c>
      <c r="V29" s="40">
        <v>12</v>
      </c>
      <c r="W29" s="41">
        <v>2</v>
      </c>
      <c r="X29" s="41">
        <v>14</v>
      </c>
      <c r="Y29" s="41">
        <v>4</v>
      </c>
      <c r="Z29" s="42">
        <v>11</v>
      </c>
    </row>
    <row r="30" spans="2:37" ht="12" customHeight="1" x14ac:dyDescent="0.2">
      <c r="B30" s="144">
        <v>0.02</v>
      </c>
      <c r="C30" s="43">
        <v>0</v>
      </c>
      <c r="D30" s="44">
        <v>1</v>
      </c>
      <c r="E30" s="44">
        <v>0</v>
      </c>
      <c r="F30" s="44">
        <v>0</v>
      </c>
      <c r="G30" s="45">
        <v>0</v>
      </c>
      <c r="U30" s="144">
        <v>0.2</v>
      </c>
      <c r="V30" s="43">
        <v>0</v>
      </c>
      <c r="W30" s="44">
        <v>2</v>
      </c>
      <c r="X30" s="44">
        <v>1</v>
      </c>
      <c r="Y30" s="44">
        <v>1</v>
      </c>
      <c r="Z30" s="45">
        <v>3</v>
      </c>
    </row>
    <row r="31" spans="2:37" ht="12" customHeight="1" x14ac:dyDescent="0.2">
      <c r="B31" s="65" t="s">
        <v>126</v>
      </c>
      <c r="C31" s="49">
        <v>0</v>
      </c>
      <c r="D31" s="50">
        <v>0</v>
      </c>
      <c r="E31" s="50">
        <v>0</v>
      </c>
      <c r="F31" s="50">
        <v>0</v>
      </c>
      <c r="G31" s="51">
        <v>0</v>
      </c>
      <c r="U31" s="65" t="s">
        <v>127</v>
      </c>
      <c r="V31" s="49">
        <v>0</v>
      </c>
      <c r="W31" s="50">
        <v>0</v>
      </c>
      <c r="X31" s="50">
        <v>0</v>
      </c>
      <c r="Y31" s="50">
        <v>0</v>
      </c>
      <c r="Z31" s="51">
        <v>0</v>
      </c>
    </row>
    <row r="32" spans="2:37" ht="12" customHeight="1" x14ac:dyDescent="0.2">
      <c r="B32" s="117">
        <v>45199</v>
      </c>
      <c r="U32" s="117">
        <v>45199</v>
      </c>
    </row>
  </sheetData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C607-DDDF-43D4-AAAB-F0CE2B43EA94}">
  <sheetPr>
    <tabColor theme="6" tint="0.59999389629810485"/>
  </sheetPr>
  <dimension ref="A1"/>
  <sheetViews>
    <sheetView workbookViewId="0"/>
  </sheetViews>
  <sheetFormatPr defaultRowHeight="11.25" x14ac:dyDescent="0.2"/>
  <sheetData>
    <row r="1" spans="1:1" x14ac:dyDescent="0.2">
      <c r="A1" t="s">
        <v>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983A-7508-449C-8D17-654658C92ED4}">
  <sheetPr>
    <tabColor theme="6" tint="0.59999389629810485"/>
  </sheetPr>
  <dimension ref="B5:S63"/>
  <sheetViews>
    <sheetView showGridLines="0" zoomScaleNormal="100" workbookViewId="0"/>
  </sheetViews>
  <sheetFormatPr defaultColWidth="7.83203125" defaultRowHeight="12" customHeight="1" x14ac:dyDescent="0.2"/>
  <cols>
    <col min="1" max="1" width="2.83203125" style="16" customWidth="1"/>
    <col min="2" max="2" width="21" style="16" customWidth="1"/>
    <col min="3" max="16384" width="7.83203125" style="16"/>
  </cols>
  <sheetData>
    <row r="5" spans="2:18" ht="12" customHeight="1" x14ac:dyDescent="0.25">
      <c r="C5" s="17" t="s">
        <v>95</v>
      </c>
    </row>
    <row r="6" spans="2:18" ht="12" customHeight="1" x14ac:dyDescent="0.2">
      <c r="B6" s="18" t="s">
        <v>1</v>
      </c>
      <c r="C6" s="19">
        <v>2008</v>
      </c>
      <c r="D6" s="20">
        <v>2009</v>
      </c>
      <c r="E6" s="20">
        <v>2010</v>
      </c>
      <c r="F6" s="20">
        <v>2011</v>
      </c>
      <c r="G6" s="20">
        <v>2012</v>
      </c>
      <c r="H6" s="20">
        <v>2013</v>
      </c>
      <c r="I6" s="20">
        <v>2014</v>
      </c>
      <c r="J6" s="20">
        <v>2015</v>
      </c>
      <c r="K6" s="20">
        <v>2016</v>
      </c>
      <c r="L6" s="20">
        <v>2017</v>
      </c>
      <c r="M6" s="20">
        <v>2018</v>
      </c>
      <c r="N6" s="20">
        <v>2019</v>
      </c>
      <c r="O6" s="20">
        <v>2020</v>
      </c>
      <c r="P6" s="20">
        <v>2021</v>
      </c>
      <c r="Q6" s="20">
        <v>2022</v>
      </c>
      <c r="R6" s="21">
        <v>2023</v>
      </c>
    </row>
    <row r="7" spans="2:18" ht="12" customHeight="1" x14ac:dyDescent="0.2">
      <c r="B7" s="22" t="s">
        <v>96</v>
      </c>
      <c r="C7" s="23">
        <v>8.3839830735280003</v>
      </c>
      <c r="D7" s="24">
        <v>6.0589583910571356</v>
      </c>
      <c r="E7" s="24">
        <v>7.6540208660544007</v>
      </c>
      <c r="F7" s="24">
        <v>13.412251408232997</v>
      </c>
      <c r="G7" s="24">
        <v>6.854915986140881</v>
      </c>
      <c r="H7" s="24">
        <v>7.4107159706820003</v>
      </c>
      <c r="I7" s="24">
        <v>9.9935933413610041</v>
      </c>
      <c r="J7" s="24">
        <v>10.265795106543248</v>
      </c>
      <c r="K7" s="24">
        <v>3.5292166119040003</v>
      </c>
      <c r="L7" s="24">
        <v>3.5297041135690002</v>
      </c>
      <c r="M7" s="24">
        <v>3.3263033084029083</v>
      </c>
      <c r="N7" s="24">
        <v>8.1746537591939994</v>
      </c>
      <c r="O7" s="24">
        <v>6.2573911697870006</v>
      </c>
      <c r="P7" s="24">
        <v>10.086223563345797</v>
      </c>
      <c r="Q7" s="24">
        <v>6.2778030727280019</v>
      </c>
      <c r="R7" s="25">
        <v>1.3668286762049999</v>
      </c>
    </row>
    <row r="8" spans="2:18" ht="12" customHeight="1" x14ac:dyDescent="0.2">
      <c r="B8" s="30" t="s">
        <v>97</v>
      </c>
      <c r="C8" s="31">
        <v>3.4061087501169998</v>
      </c>
      <c r="D8" s="32">
        <v>2.5226076728480002</v>
      </c>
      <c r="E8" s="32">
        <v>4.0098567527849998</v>
      </c>
      <c r="F8" s="32">
        <v>2.526356049366</v>
      </c>
      <c r="G8" s="32">
        <v>3.6896347617509999</v>
      </c>
      <c r="H8" s="32">
        <v>5.0643448749779987</v>
      </c>
      <c r="I8" s="32">
        <v>5.462400558133</v>
      </c>
      <c r="J8" s="32">
        <v>6.645397072153</v>
      </c>
      <c r="K8" s="32">
        <v>4.4675205328495995</v>
      </c>
      <c r="L8" s="32">
        <v>4.3630894311538002</v>
      </c>
      <c r="M8" s="32">
        <v>2.0892699428500006</v>
      </c>
      <c r="N8" s="32">
        <v>4.0996298038390995</v>
      </c>
      <c r="O8" s="32">
        <v>3.7787399734380003</v>
      </c>
      <c r="P8" s="32">
        <v>3.0597158845729995</v>
      </c>
      <c r="Q8" s="32">
        <v>4.777332060799</v>
      </c>
      <c r="R8" s="33">
        <v>1.3584429483909999</v>
      </c>
    </row>
    <row r="9" spans="2:18" ht="12" customHeight="1" x14ac:dyDescent="0.2">
      <c r="B9" s="30" t="s">
        <v>98</v>
      </c>
      <c r="C9" s="34">
        <v>14.188106458147002</v>
      </c>
      <c r="D9" s="35">
        <v>1.4847334613909999</v>
      </c>
      <c r="E9" s="35">
        <v>3.4656192807580002</v>
      </c>
      <c r="F9" s="35">
        <v>1.8575200561829999</v>
      </c>
      <c r="G9" s="35">
        <v>11.357000260252001</v>
      </c>
      <c r="H9" s="35">
        <v>2.5804294945600001</v>
      </c>
      <c r="I9" s="35">
        <v>4.7118501245450002</v>
      </c>
      <c r="J9" s="35">
        <v>1.933153397841</v>
      </c>
      <c r="K9" s="35">
        <v>4.8668574631929999</v>
      </c>
      <c r="L9" s="35">
        <v>4.5662305466729993</v>
      </c>
      <c r="M9" s="35">
        <v>2.1141736803510001</v>
      </c>
      <c r="N9" s="35">
        <v>6.6278418275670345</v>
      </c>
      <c r="O9" s="35">
        <v>1.597006537013</v>
      </c>
      <c r="P9" s="35">
        <v>6.6767877304231984</v>
      </c>
      <c r="Q9" s="35">
        <v>16.231079159262002</v>
      </c>
      <c r="R9" s="36">
        <v>1.8796263948329999</v>
      </c>
    </row>
    <row r="10" spans="2:18" ht="12" customHeight="1" x14ac:dyDescent="0.2">
      <c r="B10" s="30" t="s">
        <v>99</v>
      </c>
      <c r="C10" s="31">
        <v>7.0432718473150011</v>
      </c>
      <c r="D10" s="32">
        <v>1.9525749697109998</v>
      </c>
      <c r="E10" s="32">
        <v>7.7144935927590002</v>
      </c>
      <c r="F10" s="32">
        <v>5.1241581215933003</v>
      </c>
      <c r="G10" s="32">
        <v>9.6595811570320009</v>
      </c>
      <c r="H10" s="32">
        <v>5.2340141976860011</v>
      </c>
      <c r="I10" s="32">
        <v>11.046678955649996</v>
      </c>
      <c r="J10" s="32">
        <v>15.128307747330998</v>
      </c>
      <c r="K10" s="32">
        <v>17.989499729670996</v>
      </c>
      <c r="L10" s="32">
        <v>12.777985392568995</v>
      </c>
      <c r="M10" s="32">
        <v>13.808755039014997</v>
      </c>
      <c r="N10" s="32">
        <v>32.788870186404992</v>
      </c>
      <c r="O10" s="32">
        <v>17.855045024623003</v>
      </c>
      <c r="P10" s="32">
        <v>12.084318872368998</v>
      </c>
      <c r="Q10" s="32">
        <v>11.001715667202001</v>
      </c>
      <c r="R10" s="33">
        <v>4.7914631882660004</v>
      </c>
    </row>
    <row r="11" spans="2:18" ht="12" customHeight="1" x14ac:dyDescent="0.2">
      <c r="B11" s="30" t="s">
        <v>100</v>
      </c>
      <c r="C11" s="34">
        <v>108.44338005823418</v>
      </c>
      <c r="D11" s="35">
        <v>34.603281748104287</v>
      </c>
      <c r="E11" s="35">
        <v>65.547523380615289</v>
      </c>
      <c r="F11" s="35">
        <v>72.444635394830073</v>
      </c>
      <c r="G11" s="35">
        <v>81.800065607403269</v>
      </c>
      <c r="H11" s="35">
        <v>74.862986317421914</v>
      </c>
      <c r="I11" s="35">
        <v>162.76132202171587</v>
      </c>
      <c r="J11" s="35">
        <v>173.45394259328958</v>
      </c>
      <c r="K11" s="35">
        <v>273.59886079136663</v>
      </c>
      <c r="L11" s="35">
        <v>286.95445611486468</v>
      </c>
      <c r="M11" s="35">
        <v>436.79327866713913</v>
      </c>
      <c r="N11" s="35">
        <v>327.47620137431608</v>
      </c>
      <c r="O11" s="35">
        <v>293.10823151102687</v>
      </c>
      <c r="P11" s="35">
        <v>291.79147345643298</v>
      </c>
      <c r="Q11" s="35">
        <v>176.35523706093716</v>
      </c>
      <c r="R11" s="36">
        <v>87.990783621927875</v>
      </c>
    </row>
    <row r="12" spans="2:18" ht="12" customHeight="1" x14ac:dyDescent="0.2">
      <c r="B12" s="30" t="s">
        <v>101</v>
      </c>
      <c r="C12" s="31">
        <v>182.89952657689031</v>
      </c>
      <c r="D12" s="32">
        <v>107.02850294261326</v>
      </c>
      <c r="E12" s="32">
        <v>89.856619751575266</v>
      </c>
      <c r="F12" s="32">
        <v>116.38283870576768</v>
      </c>
      <c r="G12" s="32">
        <v>122.58611466223097</v>
      </c>
      <c r="H12" s="32">
        <v>157.60879999222007</v>
      </c>
      <c r="I12" s="32">
        <v>213.27781801816244</v>
      </c>
      <c r="J12" s="32">
        <v>191.64556588138578</v>
      </c>
      <c r="K12" s="32">
        <v>223.17420230027756</v>
      </c>
      <c r="L12" s="32">
        <v>279.15502946666777</v>
      </c>
      <c r="M12" s="32">
        <v>283.32834589872596</v>
      </c>
      <c r="N12" s="32">
        <v>291.54060712926201</v>
      </c>
      <c r="O12" s="32">
        <v>324.65327630601126</v>
      </c>
      <c r="P12" s="32">
        <v>404.35870293312485</v>
      </c>
      <c r="Q12" s="32">
        <v>249.40441826678307</v>
      </c>
      <c r="R12" s="33">
        <v>165.61765459792605</v>
      </c>
    </row>
    <row r="13" spans="2:18" ht="12" customHeight="1" x14ac:dyDescent="0.2">
      <c r="B13" s="26" t="s">
        <v>102</v>
      </c>
      <c r="C13" s="37">
        <v>446.57392272827832</v>
      </c>
      <c r="D13" s="38">
        <v>246.54761266623208</v>
      </c>
      <c r="E13" s="38">
        <v>203.54648281771568</v>
      </c>
      <c r="F13" s="38">
        <v>240.10053943200901</v>
      </c>
      <c r="G13" s="38">
        <v>281.82480354669207</v>
      </c>
      <c r="H13" s="38">
        <v>412.40553836341763</v>
      </c>
      <c r="I13" s="38">
        <v>418.25879249238471</v>
      </c>
      <c r="J13" s="38">
        <v>485.27493414929626</v>
      </c>
      <c r="K13" s="38">
        <v>518.95504704143161</v>
      </c>
      <c r="L13" s="38">
        <v>633.23761466776079</v>
      </c>
      <c r="M13" s="38">
        <v>587.5569522897589</v>
      </c>
      <c r="N13" s="38">
        <v>788.14907529930849</v>
      </c>
      <c r="O13" s="38">
        <v>728.68501079095677</v>
      </c>
      <c r="P13" s="38">
        <v>971.00593542438958</v>
      </c>
      <c r="Q13" s="38">
        <v>967.41197781299934</v>
      </c>
      <c r="R13" s="39">
        <v>529.57237468528729</v>
      </c>
    </row>
    <row r="15" spans="2:18" ht="12" customHeight="1" x14ac:dyDescent="0.2">
      <c r="C15" s="19">
        <v>2008</v>
      </c>
      <c r="D15" s="20">
        <v>2009</v>
      </c>
      <c r="E15" s="20">
        <v>2010</v>
      </c>
      <c r="F15" s="20">
        <v>2011</v>
      </c>
      <c r="G15" s="20">
        <v>2012</v>
      </c>
      <c r="H15" s="20">
        <v>2013</v>
      </c>
      <c r="I15" s="20">
        <v>2014</v>
      </c>
      <c r="J15" s="20">
        <v>2015</v>
      </c>
      <c r="K15" s="20">
        <v>2016</v>
      </c>
      <c r="L15" s="20">
        <v>2017</v>
      </c>
      <c r="M15" s="20">
        <v>2018</v>
      </c>
      <c r="N15" s="20">
        <v>2019</v>
      </c>
      <c r="O15" s="20">
        <v>2020</v>
      </c>
      <c r="P15" s="20">
        <v>2021</v>
      </c>
      <c r="Q15" s="20">
        <v>2022</v>
      </c>
      <c r="R15" s="21">
        <v>2023</v>
      </c>
    </row>
    <row r="16" spans="2:18" ht="12" customHeight="1" x14ac:dyDescent="0.2">
      <c r="B16" s="22" t="s">
        <v>96</v>
      </c>
      <c r="C16" s="53">
        <v>1.0875037702818727E-2</v>
      </c>
      <c r="D16" s="54">
        <v>1.5139891441856337E-2</v>
      </c>
      <c r="E16" s="54">
        <v>2.0047482432775189E-2</v>
      </c>
      <c r="F16" s="54">
        <v>2.9683084860405263E-2</v>
      </c>
      <c r="G16" s="54">
        <v>1.3239252896318153E-2</v>
      </c>
      <c r="H16" s="54">
        <v>1.114113880193446E-2</v>
      </c>
      <c r="I16" s="54">
        <v>1.210592677873449E-2</v>
      </c>
      <c r="J16" s="54">
        <v>1.1608332467627326E-2</v>
      </c>
      <c r="K16" s="54">
        <v>3.3721383461008119E-3</v>
      </c>
      <c r="L16" s="54">
        <v>2.8823696841353335E-3</v>
      </c>
      <c r="M16" s="54">
        <v>2.5028296185182377E-3</v>
      </c>
      <c r="N16" s="54">
        <v>5.6034652026103852E-3</v>
      </c>
      <c r="O16" s="54">
        <v>4.5477384673970906E-3</v>
      </c>
      <c r="P16" s="54">
        <v>5.9363441062555431E-3</v>
      </c>
      <c r="Q16" s="54">
        <v>4.3855958174113833E-3</v>
      </c>
      <c r="R16" s="55">
        <v>1.7245370177799363E-3</v>
      </c>
    </row>
    <row r="17" spans="2:19" ht="12" customHeight="1" x14ac:dyDescent="0.2">
      <c r="B17" s="30" t="s">
        <v>97</v>
      </c>
      <c r="C17" s="56">
        <v>4.4181340482878579E-3</v>
      </c>
      <c r="D17" s="57">
        <v>6.3033947177592396E-3</v>
      </c>
      <c r="E17" s="57">
        <v>1.0502653992742706E-2</v>
      </c>
      <c r="F17" s="57">
        <v>5.5911598074352498E-3</v>
      </c>
      <c r="G17" s="57">
        <v>7.1259819674855101E-3</v>
      </c>
      <c r="H17" s="57">
        <v>7.6136461599948203E-3</v>
      </c>
      <c r="I17" s="57">
        <v>6.6169813933884538E-3</v>
      </c>
      <c r="J17" s="57">
        <v>7.5144670035134659E-3</v>
      </c>
      <c r="K17" s="57">
        <v>4.2686802646231727E-3</v>
      </c>
      <c r="L17" s="57">
        <v>3.5629152758679668E-3</v>
      </c>
      <c r="M17" s="57">
        <v>1.572041455400404E-3</v>
      </c>
      <c r="N17" s="57">
        <v>2.8101658646471931E-3</v>
      </c>
      <c r="O17" s="57">
        <v>2.7463076335181415E-3</v>
      </c>
      <c r="P17" s="57">
        <v>1.8008252785719728E-3</v>
      </c>
      <c r="Q17" s="57">
        <v>3.3373852702138049E-3</v>
      </c>
      <c r="R17" s="58">
        <v>1.7139566880809559E-3</v>
      </c>
    </row>
    <row r="18" spans="2:19" ht="12" customHeight="1" x14ac:dyDescent="0.2">
      <c r="B18" s="30" t="s">
        <v>98</v>
      </c>
      <c r="C18" s="59">
        <v>1.8403686089388336E-2</v>
      </c>
      <c r="D18" s="60">
        <v>3.709994684685294E-3</v>
      </c>
      <c r="E18" s="60">
        <v>9.0771821589634514E-3</v>
      </c>
      <c r="F18" s="60">
        <v>4.1109373646052742E-3</v>
      </c>
      <c r="G18" s="60">
        <v>2.1934360522144727E-2</v>
      </c>
      <c r="H18" s="60">
        <v>3.8793718827214488E-3</v>
      </c>
      <c r="I18" s="60">
        <v>5.7077880449700625E-3</v>
      </c>
      <c r="J18" s="60">
        <v>2.1859668072625417E-3</v>
      </c>
      <c r="K18" s="60">
        <v>4.6502435189961239E-3</v>
      </c>
      <c r="L18" s="60">
        <v>3.7288010765284441E-3</v>
      </c>
      <c r="M18" s="60">
        <v>1.5907799185080368E-3</v>
      </c>
      <c r="N18" s="60">
        <v>4.5431748112154053E-3</v>
      </c>
      <c r="O18" s="60">
        <v>1.1606702959734987E-3</v>
      </c>
      <c r="P18" s="60">
        <v>3.92968778089122E-3</v>
      </c>
      <c r="Q18" s="60">
        <v>1.1338831761411107E-2</v>
      </c>
      <c r="R18" s="61">
        <v>2.3715373798607587E-3</v>
      </c>
    </row>
    <row r="19" spans="2:19" ht="12" customHeight="1" x14ac:dyDescent="0.2">
      <c r="B19" s="30" t="s">
        <v>99</v>
      </c>
      <c r="C19" s="56">
        <v>9.1359734649989737E-3</v>
      </c>
      <c r="D19" s="57">
        <v>4.8790189939483435E-3</v>
      </c>
      <c r="E19" s="57">
        <v>2.0205873159360364E-2</v>
      </c>
      <c r="F19" s="57">
        <v>1.1340439105400528E-2</v>
      </c>
      <c r="G19" s="57">
        <v>1.8656047436469324E-2</v>
      </c>
      <c r="H19" s="57">
        <v>7.8687240070204559E-3</v>
      </c>
      <c r="I19" s="57">
        <v>1.3381601794002319E-2</v>
      </c>
      <c r="J19" s="57">
        <v>1.7106753464392322E-2</v>
      </c>
      <c r="K19" s="57">
        <v>1.7188823621927311E-2</v>
      </c>
      <c r="L19" s="57">
        <v>1.043455103737409E-2</v>
      </c>
      <c r="M19" s="57">
        <v>1.0390201344297674E-2</v>
      </c>
      <c r="N19" s="57">
        <v>2.2475727845450044E-2</v>
      </c>
      <c r="O19" s="57">
        <v>1.2976665976653187E-2</v>
      </c>
      <c r="P19" s="57">
        <v>7.1123423613965462E-3</v>
      </c>
      <c r="Q19" s="57">
        <v>7.6856629071456167E-3</v>
      </c>
      <c r="R19" s="58">
        <v>6.0454216255083036E-3</v>
      </c>
    </row>
    <row r="20" spans="2:19" ht="12" customHeight="1" x14ac:dyDescent="0.2">
      <c r="B20" s="30" t="s">
        <v>100</v>
      </c>
      <c r="C20" s="59">
        <v>0.14066414929653884</v>
      </c>
      <c r="D20" s="60">
        <v>8.6465345259923804E-2</v>
      </c>
      <c r="E20" s="60">
        <v>0.17168268110068491</v>
      </c>
      <c r="F20" s="60">
        <v>0.16032955203821092</v>
      </c>
      <c r="G20" s="60">
        <v>0.15798468685850525</v>
      </c>
      <c r="H20" s="60">
        <v>0.1125476843248872</v>
      </c>
      <c r="I20" s="60">
        <v>0.19716398091265308</v>
      </c>
      <c r="J20" s="60">
        <v>0.19613785513411144</v>
      </c>
      <c r="K20" s="60">
        <v>0.26142153100268861</v>
      </c>
      <c r="L20" s="60">
        <v>0.23432809051994785</v>
      </c>
      <c r="M20" s="60">
        <v>0.32865889056362224</v>
      </c>
      <c r="N20" s="60">
        <v>0.2244745224860677</v>
      </c>
      <c r="O20" s="60">
        <v>0.21302481231947709</v>
      </c>
      <c r="P20" s="60">
        <v>0.17173668448155244</v>
      </c>
      <c r="Q20" s="60">
        <v>0.12319959404157452</v>
      </c>
      <c r="R20" s="61">
        <v>0.11101856891150004</v>
      </c>
    </row>
    <row r="21" spans="2:19" ht="12" customHeight="1" x14ac:dyDescent="0.2">
      <c r="B21" s="30" t="s">
        <v>101</v>
      </c>
      <c r="C21" s="56">
        <v>0.23724275560999974</v>
      </c>
      <c r="D21" s="57">
        <v>0.26743869344394811</v>
      </c>
      <c r="E21" s="57">
        <v>0.23535329174858585</v>
      </c>
      <c r="F21" s="57">
        <v>0.2575706026116974</v>
      </c>
      <c r="G21" s="57">
        <v>0.23675688759301683</v>
      </c>
      <c r="H21" s="57">
        <v>0.23694627132741847</v>
      </c>
      <c r="I21" s="57">
        <v>0.25835808605200933</v>
      </c>
      <c r="J21" s="57">
        <v>0.21670853758611688</v>
      </c>
      <c r="K21" s="57">
        <v>0.21324117168065088</v>
      </c>
      <c r="L21" s="57">
        <v>0.22795904931958816</v>
      </c>
      <c r="M21" s="57">
        <v>0.2131863844435731</v>
      </c>
      <c r="N21" s="57">
        <v>0.19984181536244019</v>
      </c>
      <c r="O21" s="57">
        <v>0.23595107819887201</v>
      </c>
      <c r="P21" s="57">
        <v>0.23798921250303201</v>
      </c>
      <c r="Q21" s="57">
        <v>0.17423085129037361</v>
      </c>
      <c r="R21" s="58">
        <v>0.20896091889513296</v>
      </c>
    </row>
    <row r="22" spans="2:19" ht="12" customHeight="1" x14ac:dyDescent="0.2">
      <c r="B22" s="26" t="s">
        <v>102</v>
      </c>
      <c r="C22" s="85">
        <v>0.57926026378796747</v>
      </c>
      <c r="D22" s="86">
        <v>0.61606366145787894</v>
      </c>
      <c r="E22" s="86">
        <v>0.53313083540688755</v>
      </c>
      <c r="F22" s="86">
        <v>0.53137422421224534</v>
      </c>
      <c r="G22" s="86">
        <v>0.54430278272606036</v>
      </c>
      <c r="H22" s="86">
        <v>0.62000316349602314</v>
      </c>
      <c r="I22" s="86">
        <v>0.50666563502424233</v>
      </c>
      <c r="J22" s="86">
        <v>0.54873808753697595</v>
      </c>
      <c r="K22" s="86">
        <v>0.4958574115650129</v>
      </c>
      <c r="L22" s="86">
        <v>0.51710422308655801</v>
      </c>
      <c r="M22" s="86">
        <v>0.44209887265608017</v>
      </c>
      <c r="N22" s="86">
        <v>0.54025112842756906</v>
      </c>
      <c r="O22" s="86">
        <v>0.52959272710810901</v>
      </c>
      <c r="P22" s="86">
        <v>0.57149490348830023</v>
      </c>
      <c r="Q22" s="86">
        <v>0.67582207891186996</v>
      </c>
      <c r="R22" s="87">
        <v>0.668165059482137</v>
      </c>
    </row>
    <row r="23" spans="2:19" ht="12" customHeight="1" x14ac:dyDescent="0.2">
      <c r="B23" s="117">
        <v>45199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</row>
    <row r="45" spans="2:18" ht="12" customHeight="1" x14ac:dyDescent="0.25">
      <c r="C45" s="17" t="s">
        <v>103</v>
      </c>
    </row>
    <row r="46" spans="2:18" ht="12" customHeight="1" x14ac:dyDescent="0.2">
      <c r="B46" s="18" t="s">
        <v>1</v>
      </c>
      <c r="C46" s="19">
        <v>2008</v>
      </c>
      <c r="D46" s="20">
        <v>2009</v>
      </c>
      <c r="E46" s="20">
        <v>2010</v>
      </c>
      <c r="F46" s="20">
        <v>2011</v>
      </c>
      <c r="G46" s="20">
        <v>2012</v>
      </c>
      <c r="H46" s="20">
        <v>2013</v>
      </c>
      <c r="I46" s="20">
        <v>2014</v>
      </c>
      <c r="J46" s="20">
        <v>2015</v>
      </c>
      <c r="K46" s="20">
        <v>2016</v>
      </c>
      <c r="L46" s="20">
        <v>2017</v>
      </c>
      <c r="M46" s="20">
        <v>2018</v>
      </c>
      <c r="N46" s="20">
        <v>2019</v>
      </c>
      <c r="O46" s="20">
        <v>2020</v>
      </c>
      <c r="P46" s="20">
        <v>2021</v>
      </c>
      <c r="Q46" s="20">
        <v>2022</v>
      </c>
      <c r="R46" s="21">
        <v>2023</v>
      </c>
    </row>
    <row r="47" spans="2:18" ht="12" customHeight="1" x14ac:dyDescent="0.2">
      <c r="B47" s="22" t="s">
        <v>96</v>
      </c>
      <c r="C47" s="73">
        <v>31</v>
      </c>
      <c r="D47" s="74">
        <v>31</v>
      </c>
      <c r="E47" s="74">
        <v>40</v>
      </c>
      <c r="F47" s="74">
        <v>42</v>
      </c>
      <c r="G47" s="74">
        <v>52</v>
      </c>
      <c r="H47" s="74">
        <v>51</v>
      </c>
      <c r="I47" s="74">
        <v>73</v>
      </c>
      <c r="J47" s="74">
        <v>54</v>
      </c>
      <c r="K47" s="74">
        <v>51</v>
      </c>
      <c r="L47" s="74">
        <v>35</v>
      </c>
      <c r="M47" s="74">
        <v>57</v>
      </c>
      <c r="N47" s="74">
        <v>64</v>
      </c>
      <c r="O47" s="74">
        <v>62</v>
      </c>
      <c r="P47" s="74">
        <v>81</v>
      </c>
      <c r="Q47" s="74">
        <v>72</v>
      </c>
      <c r="R47" s="75">
        <v>14</v>
      </c>
    </row>
    <row r="48" spans="2:18" ht="12" customHeight="1" x14ac:dyDescent="0.2">
      <c r="B48" s="30" t="s">
        <v>97</v>
      </c>
      <c r="C48" s="76">
        <v>28</v>
      </c>
      <c r="D48" s="77">
        <v>20</v>
      </c>
      <c r="E48" s="77">
        <v>34</v>
      </c>
      <c r="F48" s="77">
        <v>25</v>
      </c>
      <c r="G48" s="77">
        <v>33</v>
      </c>
      <c r="H48" s="77">
        <v>30</v>
      </c>
      <c r="I48" s="77">
        <v>43</v>
      </c>
      <c r="J48" s="77">
        <v>38</v>
      </c>
      <c r="K48" s="77">
        <v>44</v>
      </c>
      <c r="L48" s="77">
        <v>36</v>
      </c>
      <c r="M48" s="77">
        <v>25</v>
      </c>
      <c r="N48" s="77">
        <v>42</v>
      </c>
      <c r="O48" s="77">
        <v>46</v>
      </c>
      <c r="P48" s="77">
        <v>47</v>
      </c>
      <c r="Q48" s="77">
        <v>32</v>
      </c>
      <c r="R48" s="78">
        <v>16</v>
      </c>
    </row>
    <row r="49" spans="2:18" ht="12" customHeight="1" x14ac:dyDescent="0.2">
      <c r="B49" s="30" t="s">
        <v>98</v>
      </c>
      <c r="C49" s="79">
        <v>41</v>
      </c>
      <c r="D49" s="80">
        <v>20</v>
      </c>
      <c r="E49" s="80">
        <v>16</v>
      </c>
      <c r="F49" s="80">
        <v>20</v>
      </c>
      <c r="G49" s="80">
        <v>20</v>
      </c>
      <c r="H49" s="80">
        <v>18</v>
      </c>
      <c r="I49" s="80">
        <v>34</v>
      </c>
      <c r="J49" s="80">
        <v>31</v>
      </c>
      <c r="K49" s="80">
        <v>36</v>
      </c>
      <c r="L49" s="80">
        <v>47</v>
      </c>
      <c r="M49" s="80">
        <v>33</v>
      </c>
      <c r="N49" s="80">
        <v>48</v>
      </c>
      <c r="O49" s="80">
        <v>29</v>
      </c>
      <c r="P49" s="80">
        <v>47</v>
      </c>
      <c r="Q49" s="80">
        <v>74</v>
      </c>
      <c r="R49" s="81">
        <v>34</v>
      </c>
    </row>
    <row r="50" spans="2:18" ht="12" customHeight="1" x14ac:dyDescent="0.2">
      <c r="B50" s="30" t="s">
        <v>99</v>
      </c>
      <c r="C50" s="76">
        <v>28</v>
      </c>
      <c r="D50" s="77">
        <v>21</v>
      </c>
      <c r="E50" s="77">
        <v>24</v>
      </c>
      <c r="F50" s="77">
        <v>23</v>
      </c>
      <c r="G50" s="77">
        <v>28</v>
      </c>
      <c r="H50" s="77">
        <v>33</v>
      </c>
      <c r="I50" s="77">
        <v>48</v>
      </c>
      <c r="J50" s="77">
        <v>49</v>
      </c>
      <c r="K50" s="77">
        <v>59</v>
      </c>
      <c r="L50" s="77">
        <v>57</v>
      </c>
      <c r="M50" s="77">
        <v>54</v>
      </c>
      <c r="N50" s="77">
        <v>51</v>
      </c>
      <c r="O50" s="77">
        <v>86</v>
      </c>
      <c r="P50" s="77">
        <v>61</v>
      </c>
      <c r="Q50" s="77">
        <v>43</v>
      </c>
      <c r="R50" s="78">
        <v>14</v>
      </c>
    </row>
    <row r="51" spans="2:18" ht="12" customHeight="1" x14ac:dyDescent="0.2">
      <c r="B51" s="30" t="s">
        <v>100</v>
      </c>
      <c r="C51" s="79">
        <v>318</v>
      </c>
      <c r="D51" s="80">
        <v>258</v>
      </c>
      <c r="E51" s="80">
        <v>349</v>
      </c>
      <c r="F51" s="80">
        <v>443</v>
      </c>
      <c r="G51" s="80">
        <v>484</v>
      </c>
      <c r="H51" s="80">
        <v>550</v>
      </c>
      <c r="I51" s="80">
        <v>878</v>
      </c>
      <c r="J51" s="80">
        <v>1549</v>
      </c>
      <c r="K51" s="80">
        <v>1782</v>
      </c>
      <c r="L51" s="80">
        <v>2022</v>
      </c>
      <c r="M51" s="80">
        <v>2336</v>
      </c>
      <c r="N51" s="80">
        <v>1880</v>
      </c>
      <c r="O51" s="80">
        <v>1876</v>
      </c>
      <c r="P51" s="80">
        <v>1895</v>
      </c>
      <c r="Q51" s="80">
        <v>975</v>
      </c>
      <c r="R51" s="81">
        <v>534</v>
      </c>
    </row>
    <row r="52" spans="2:18" ht="12" customHeight="1" x14ac:dyDescent="0.2">
      <c r="B52" s="30" t="s">
        <v>101</v>
      </c>
      <c r="C52" s="76">
        <v>613</v>
      </c>
      <c r="D52" s="77">
        <v>444</v>
      </c>
      <c r="E52" s="77">
        <v>442</v>
      </c>
      <c r="F52" s="77">
        <v>515</v>
      </c>
      <c r="G52" s="77">
        <v>525</v>
      </c>
      <c r="H52" s="77">
        <v>564</v>
      </c>
      <c r="I52" s="77">
        <v>863</v>
      </c>
      <c r="J52" s="77">
        <v>727</v>
      </c>
      <c r="K52" s="77">
        <v>861</v>
      </c>
      <c r="L52" s="77">
        <v>873</v>
      </c>
      <c r="M52" s="77">
        <v>860</v>
      </c>
      <c r="N52" s="77">
        <v>902</v>
      </c>
      <c r="O52" s="77">
        <v>942</v>
      </c>
      <c r="P52" s="77">
        <v>1000</v>
      </c>
      <c r="Q52" s="77">
        <v>600</v>
      </c>
      <c r="R52" s="78">
        <v>253</v>
      </c>
    </row>
    <row r="53" spans="2:18" ht="12" customHeight="1" x14ac:dyDescent="0.2">
      <c r="B53" s="26" t="s">
        <v>102</v>
      </c>
      <c r="C53" s="89">
        <v>925</v>
      </c>
      <c r="D53" s="90">
        <v>707</v>
      </c>
      <c r="E53" s="90">
        <v>729</v>
      </c>
      <c r="F53" s="90">
        <v>841</v>
      </c>
      <c r="G53" s="90">
        <v>1116</v>
      </c>
      <c r="H53" s="90">
        <v>1322</v>
      </c>
      <c r="I53" s="90">
        <v>1780</v>
      </c>
      <c r="J53" s="90">
        <v>1949</v>
      </c>
      <c r="K53" s="90">
        <v>1967</v>
      </c>
      <c r="L53" s="90">
        <v>2067</v>
      </c>
      <c r="M53" s="90">
        <v>2139</v>
      </c>
      <c r="N53" s="90">
        <v>2316</v>
      </c>
      <c r="O53" s="90">
        <v>2554</v>
      </c>
      <c r="P53" s="90">
        <v>3594</v>
      </c>
      <c r="Q53" s="90">
        <v>2959</v>
      </c>
      <c r="R53" s="91">
        <v>846</v>
      </c>
    </row>
    <row r="55" spans="2:18" ht="12" customHeight="1" x14ac:dyDescent="0.2">
      <c r="C55" s="19">
        <v>2008</v>
      </c>
      <c r="D55" s="20">
        <v>2009</v>
      </c>
      <c r="E55" s="20">
        <v>2010</v>
      </c>
      <c r="F55" s="20">
        <v>2011</v>
      </c>
      <c r="G55" s="20">
        <v>2012</v>
      </c>
      <c r="H55" s="20">
        <v>2013</v>
      </c>
      <c r="I55" s="20">
        <v>2014</v>
      </c>
      <c r="J55" s="20">
        <v>2015</v>
      </c>
      <c r="K55" s="20">
        <v>2016</v>
      </c>
      <c r="L55" s="20">
        <v>2017</v>
      </c>
      <c r="M55" s="20">
        <v>2018</v>
      </c>
      <c r="N55" s="20">
        <v>2019</v>
      </c>
      <c r="O55" s="20">
        <v>2020</v>
      </c>
      <c r="P55" s="20">
        <v>2021</v>
      </c>
      <c r="Q55" s="20">
        <v>2022</v>
      </c>
      <c r="R55" s="21">
        <v>2023</v>
      </c>
    </row>
    <row r="56" spans="2:18" ht="12" customHeight="1" x14ac:dyDescent="0.2">
      <c r="B56" s="22" t="s">
        <v>96</v>
      </c>
      <c r="C56" s="53">
        <v>1.5625E-2</v>
      </c>
      <c r="D56" s="54">
        <v>2.0652898067954697E-2</v>
      </c>
      <c r="E56" s="54">
        <v>2.4479804161566709E-2</v>
      </c>
      <c r="F56" s="54">
        <v>2.2001047668936617E-2</v>
      </c>
      <c r="G56" s="54">
        <v>2.3029229406554472E-2</v>
      </c>
      <c r="H56" s="54">
        <v>1.9859813084112148E-2</v>
      </c>
      <c r="I56" s="54">
        <v>1.9628932508738907E-2</v>
      </c>
      <c r="J56" s="54">
        <v>1.2281100750511713E-2</v>
      </c>
      <c r="K56" s="54">
        <v>1.0625000000000001E-2</v>
      </c>
      <c r="L56" s="54">
        <v>6.8133151644928945E-3</v>
      </c>
      <c r="M56" s="54">
        <v>1.035610465116279E-2</v>
      </c>
      <c r="N56" s="54">
        <v>1.2068640392230812E-2</v>
      </c>
      <c r="O56" s="54">
        <v>1.1081322609472744E-2</v>
      </c>
      <c r="P56" s="54">
        <v>1.2044609665427509E-2</v>
      </c>
      <c r="Q56" s="54">
        <v>1.5141955835962145E-2</v>
      </c>
      <c r="R56" s="55">
        <v>8.1823495032144946E-3</v>
      </c>
    </row>
    <row r="57" spans="2:18" ht="12" customHeight="1" x14ac:dyDescent="0.2">
      <c r="B57" s="30" t="s">
        <v>97</v>
      </c>
      <c r="C57" s="56">
        <v>1.4112903225806451E-2</v>
      </c>
      <c r="D57" s="57">
        <v>1.3324450366422385E-2</v>
      </c>
      <c r="E57" s="57">
        <v>2.0807833537331701E-2</v>
      </c>
      <c r="F57" s="57">
        <v>1.3095861707700367E-2</v>
      </c>
      <c r="G57" s="57">
        <v>1.4614703277236492E-2</v>
      </c>
      <c r="H57" s="57">
        <v>1.1682242990654205E-2</v>
      </c>
      <c r="I57" s="57">
        <v>1.156224791610648E-2</v>
      </c>
      <c r="J57" s="57">
        <v>8.6422560836934281E-3</v>
      </c>
      <c r="K57" s="57">
        <v>9.1666666666666667E-3</v>
      </c>
      <c r="L57" s="57">
        <v>7.0079813120498347E-3</v>
      </c>
      <c r="M57" s="57">
        <v>4.5421511627906979E-3</v>
      </c>
      <c r="N57" s="57">
        <v>7.9200452574014705E-3</v>
      </c>
      <c r="O57" s="57">
        <v>8.2216264521894553E-3</v>
      </c>
      <c r="P57" s="57">
        <v>6.9888475836431228E-3</v>
      </c>
      <c r="Q57" s="57">
        <v>6.7297581493165086E-3</v>
      </c>
      <c r="R57" s="58">
        <v>9.3512565751022788E-3</v>
      </c>
    </row>
    <row r="58" spans="2:18" ht="12" customHeight="1" x14ac:dyDescent="0.2">
      <c r="B58" s="30" t="s">
        <v>98</v>
      </c>
      <c r="C58" s="59">
        <v>2.066532258064516E-2</v>
      </c>
      <c r="D58" s="60">
        <v>1.3324450366422385E-2</v>
      </c>
      <c r="E58" s="60">
        <v>9.7919216646266821E-3</v>
      </c>
      <c r="F58" s="60">
        <v>1.0476689366160294E-2</v>
      </c>
      <c r="G58" s="60">
        <v>8.8573959255978749E-3</v>
      </c>
      <c r="H58" s="60">
        <v>7.0093457943925233E-3</v>
      </c>
      <c r="I58" s="60">
        <v>9.1422425383167524E-3</v>
      </c>
      <c r="J58" s="60">
        <v>7.0502615419604274E-3</v>
      </c>
      <c r="K58" s="60">
        <v>7.4999999999999997E-3</v>
      </c>
      <c r="L58" s="60">
        <v>9.1493089351761727E-3</v>
      </c>
      <c r="M58" s="60">
        <v>5.9956395348837212E-3</v>
      </c>
      <c r="N58" s="60">
        <v>9.0514802941731101E-3</v>
      </c>
      <c r="O58" s="60">
        <v>5.1831992850759605E-3</v>
      </c>
      <c r="P58" s="60">
        <v>6.9888475836431228E-3</v>
      </c>
      <c r="Q58" s="60">
        <v>1.5562565720294427E-2</v>
      </c>
      <c r="R58" s="61">
        <v>1.9871420222092345E-2</v>
      </c>
    </row>
    <row r="59" spans="2:18" ht="12" customHeight="1" x14ac:dyDescent="0.2">
      <c r="B59" s="30" t="s">
        <v>99</v>
      </c>
      <c r="C59" s="56">
        <v>1.4112903225806451E-2</v>
      </c>
      <c r="D59" s="57">
        <v>1.3990672884743505E-2</v>
      </c>
      <c r="E59" s="57">
        <v>1.4687882496940025E-2</v>
      </c>
      <c r="F59" s="57">
        <v>1.2048192771084338E-2</v>
      </c>
      <c r="G59" s="57">
        <v>1.2400354295837024E-2</v>
      </c>
      <c r="H59" s="57">
        <v>1.2850467289719626E-2</v>
      </c>
      <c r="I59" s="57">
        <v>1.2906695348211886E-2</v>
      </c>
      <c r="J59" s="57">
        <v>1.1143961792130999E-2</v>
      </c>
      <c r="K59" s="57">
        <v>1.2291666666666666E-2</v>
      </c>
      <c r="L59" s="57">
        <v>1.1095970410745571E-2</v>
      </c>
      <c r="M59" s="57">
        <v>9.8110465116279071E-3</v>
      </c>
      <c r="N59" s="57">
        <v>9.6171978125589291E-3</v>
      </c>
      <c r="O59" s="57">
        <v>1.5370866845397676E-2</v>
      </c>
      <c r="P59" s="57">
        <v>9.0706319702602237E-3</v>
      </c>
      <c r="Q59" s="57">
        <v>9.0431125131440592E-3</v>
      </c>
      <c r="R59" s="58">
        <v>8.1823495032144946E-3</v>
      </c>
    </row>
    <row r="60" spans="2:18" ht="12" customHeight="1" x14ac:dyDescent="0.2">
      <c r="B60" s="30" t="s">
        <v>100</v>
      </c>
      <c r="C60" s="59">
        <v>0.16028225806451613</v>
      </c>
      <c r="D60" s="60">
        <v>0.17188540972684876</v>
      </c>
      <c r="E60" s="60">
        <v>0.21358629130966952</v>
      </c>
      <c r="F60" s="60">
        <v>0.23205866946045051</v>
      </c>
      <c r="G60" s="60">
        <v>0.21434898139946856</v>
      </c>
      <c r="H60" s="60">
        <v>0.21417445482866043</v>
      </c>
      <c r="I60" s="60">
        <v>0.23608496907770907</v>
      </c>
      <c r="J60" s="60">
        <v>0.35228564930634526</v>
      </c>
      <c r="K60" s="60">
        <v>0.37125000000000002</v>
      </c>
      <c r="L60" s="60">
        <v>0.39361495036013239</v>
      </c>
      <c r="M60" s="60">
        <v>0.42441860465116277</v>
      </c>
      <c r="N60" s="60">
        <v>0.35451631152178015</v>
      </c>
      <c r="O60" s="60">
        <v>0.33529937444146557</v>
      </c>
      <c r="P60" s="60">
        <v>0.28178438661710037</v>
      </c>
      <c r="Q60" s="60">
        <v>0.20504731861198738</v>
      </c>
      <c r="R60" s="61">
        <v>0.31209818819403856</v>
      </c>
    </row>
    <row r="61" spans="2:18" ht="12" customHeight="1" x14ac:dyDescent="0.2">
      <c r="B61" s="30" t="s">
        <v>101</v>
      </c>
      <c r="C61" s="56">
        <v>0.30897177419354838</v>
      </c>
      <c r="D61" s="57">
        <v>0.29580279813457694</v>
      </c>
      <c r="E61" s="57">
        <v>0.27050183598531213</v>
      </c>
      <c r="F61" s="57">
        <v>0.26977475117862754</v>
      </c>
      <c r="G61" s="57">
        <v>0.23250664304694421</v>
      </c>
      <c r="H61" s="57">
        <v>0.21962616822429906</v>
      </c>
      <c r="I61" s="57">
        <v>0.23205162678139285</v>
      </c>
      <c r="J61" s="57">
        <v>0.16534000454855582</v>
      </c>
      <c r="K61" s="57">
        <v>0.17937500000000001</v>
      </c>
      <c r="L61" s="57">
        <v>0.1699435468172085</v>
      </c>
      <c r="M61" s="57">
        <v>0.15625</v>
      </c>
      <c r="N61" s="57">
        <v>0.17009240052800301</v>
      </c>
      <c r="O61" s="57">
        <v>0.16836461126005361</v>
      </c>
      <c r="P61" s="57">
        <v>0.14869888475836432</v>
      </c>
      <c r="Q61" s="57">
        <v>0.12618296529968454</v>
      </c>
      <c r="R61" s="58">
        <v>0.14786674459380481</v>
      </c>
    </row>
    <row r="62" spans="2:18" ht="12" customHeight="1" x14ac:dyDescent="0.2">
      <c r="B62" s="26" t="s">
        <v>102</v>
      </c>
      <c r="C62" s="85">
        <v>0.46622983870967744</v>
      </c>
      <c r="D62" s="86">
        <v>0.4710193204530313</v>
      </c>
      <c r="E62" s="86">
        <v>0.44614443084455324</v>
      </c>
      <c r="F62" s="86">
        <v>0.44054478784704032</v>
      </c>
      <c r="G62" s="86">
        <v>0.4942426926483614</v>
      </c>
      <c r="H62" s="86">
        <v>0.51479750778816202</v>
      </c>
      <c r="I62" s="86">
        <v>0.47862328582952407</v>
      </c>
      <c r="J62" s="86">
        <v>0.44325676597680236</v>
      </c>
      <c r="K62" s="86">
        <v>0.40979166666666667</v>
      </c>
      <c r="L62" s="86">
        <v>0.40237492700019467</v>
      </c>
      <c r="M62" s="86">
        <v>0.3886264534883721</v>
      </c>
      <c r="N62" s="86">
        <v>0.43673392419385254</v>
      </c>
      <c r="O62" s="86">
        <v>0.45647899910634493</v>
      </c>
      <c r="P62" s="86">
        <v>0.5344237918215613</v>
      </c>
      <c r="Q62" s="86">
        <v>0.62229232386961097</v>
      </c>
      <c r="R62" s="87">
        <v>0.49444769140853301</v>
      </c>
    </row>
    <row r="63" spans="2:18" ht="12" customHeight="1" x14ac:dyDescent="0.2">
      <c r="B63" s="117">
        <v>45199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483CBF64CE247B8547AD67C413CD7" ma:contentTypeVersion="18" ma:contentTypeDescription="Create a new document." ma:contentTypeScope="" ma:versionID="a776f8acb78e6be0825f2f493c30754f">
  <xsd:schema xmlns:xsd="http://www.w3.org/2001/XMLSchema" xmlns:xs="http://www.w3.org/2001/XMLSchema" xmlns:p="http://schemas.microsoft.com/office/2006/metadata/properties" xmlns:ns2="b8fc9753-64c2-4518-8170-d36e36c4403c" xmlns:ns3="b2a53a68-a488-486e-b1b9-f76a6e8ff30c" targetNamespace="http://schemas.microsoft.com/office/2006/metadata/properties" ma:root="true" ma:fieldsID="7e8bbad4dbfb9c36c0f048407e36d7c8" ns2:_="" ns3:_="">
    <xsd:import namespace="b8fc9753-64c2-4518-8170-d36e36c4403c"/>
    <xsd:import namespace="b2a53a68-a488-486e-b1b9-f76a6e8ff3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c9753-64c2-4518-8170-d36e36c440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4ae222c-b072-477b-ae9c-23f47a7d91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a53a68-a488-486e-b1b9-f76a6e8ff30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7e32ef6-682d-48ad-977b-300863948158}" ma:internalName="TaxCatchAll" ma:showField="CatchAllData" ma:web="b2a53a68-a488-486e-b1b9-f76a6e8ff3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a53a68-a488-486e-b1b9-f76a6e8ff30c" xsi:nil="true"/>
    <lcf76f155ced4ddcb4097134ff3c332f xmlns="b8fc9753-64c2-4518-8170-d36e36c4403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92014-AF3C-424F-805C-C0A3EBF3C3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fc9753-64c2-4518-8170-d36e36c4403c"/>
    <ds:schemaRef ds:uri="b2a53a68-a488-486e-b1b9-f76a6e8ff3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CE64EC-3E4A-4CF1-B5AF-207FFF4399E3}">
  <ds:schemaRefs>
    <ds:schemaRef ds:uri="http://schemas.microsoft.com/office/2006/metadata/properties"/>
    <ds:schemaRef ds:uri="http://schemas.microsoft.com/office/infopath/2007/PartnerControls"/>
    <ds:schemaRef ds:uri="6e78ff2e-7cd1-4db1-a5aa-e80c3081f3be"/>
    <ds:schemaRef ds:uri="b96edc54-fd25-472f-aabc-2b7bfc40a2df"/>
    <ds:schemaRef ds:uri="http://schemas.microsoft.com/sharepoint/v3"/>
    <ds:schemaRef ds:uri="b2a53a68-a488-486e-b1b9-f76a6e8ff30c"/>
    <ds:schemaRef ds:uri="b8fc9753-64c2-4518-8170-d36e36c4403c"/>
  </ds:schemaRefs>
</ds:datastoreItem>
</file>

<file path=customXml/itemProps3.xml><?xml version="1.0" encoding="utf-8"?>
<ds:datastoreItem xmlns:ds="http://schemas.openxmlformats.org/officeDocument/2006/customXml" ds:itemID="{03293943-5DCE-4520-B6B4-8BF84F39F6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Debt overhang</vt:lpstr>
      <vt:lpstr>Table of contents</vt:lpstr>
      <vt:lpstr>Private capital fundraising</vt:lpstr>
      <vt:lpstr>Private capital overhang</vt:lpstr>
      <vt:lpstr>Private capital first-time</vt:lpstr>
      <vt:lpstr>Private capital by fund family </vt:lpstr>
      <vt:lpstr>Private capital manager exp</vt:lpstr>
      <vt:lpstr>Private capital by size</vt:lpstr>
      <vt:lpstr>Private capital by region</vt:lpstr>
      <vt:lpstr>Private capital by type</vt:lpstr>
      <vt:lpstr>Private capital fund timing</vt:lpstr>
      <vt:lpstr>Private capital fund fee</vt:lpstr>
      <vt:lpstr>PE fundraising</vt:lpstr>
      <vt:lpstr>PE overhang</vt:lpstr>
      <vt:lpstr>PE first-time</vt:lpstr>
      <vt:lpstr>PE by fund family #</vt:lpstr>
      <vt:lpstr>PE manager exp</vt:lpstr>
      <vt:lpstr>PE by size</vt:lpstr>
      <vt:lpstr>PE by region</vt:lpstr>
      <vt:lpstr>PE by type</vt:lpstr>
      <vt:lpstr>PE fund timing</vt:lpstr>
      <vt:lpstr>PE fund fees</vt:lpstr>
      <vt:lpstr>VC fundraising</vt:lpstr>
      <vt:lpstr>VC overhang</vt:lpstr>
      <vt:lpstr>VC first-time</vt:lpstr>
      <vt:lpstr>VC by fund family #</vt:lpstr>
      <vt:lpstr>VC manager exp</vt:lpstr>
      <vt:lpstr>VC by size</vt:lpstr>
      <vt:lpstr>VC by region</vt:lpstr>
      <vt:lpstr>VC fund timing</vt:lpstr>
      <vt:lpstr>VC fund fees</vt:lpstr>
      <vt:lpstr>Real estate fundraising</vt:lpstr>
      <vt:lpstr>Real estate overhang</vt:lpstr>
      <vt:lpstr>Real estate first-time</vt:lpstr>
      <vt:lpstr>Real estate by size</vt:lpstr>
      <vt:lpstr>Real estate by fund family #</vt:lpstr>
      <vt:lpstr>Real estate manager exp</vt:lpstr>
      <vt:lpstr>Real estate by region</vt:lpstr>
      <vt:lpstr>Real estate by type</vt:lpstr>
      <vt:lpstr>Real estate fund timing</vt:lpstr>
      <vt:lpstr>Real estate fund fees</vt:lpstr>
      <vt:lpstr>Real assets fundraising</vt:lpstr>
      <vt:lpstr>Real assets overhang</vt:lpstr>
      <vt:lpstr>Real assets first-time</vt:lpstr>
      <vt:lpstr>Real assets by fund family #</vt:lpstr>
      <vt:lpstr>Real assets manager exp</vt:lpstr>
      <vt:lpstr>Real assets by size</vt:lpstr>
      <vt:lpstr>Real assets by region</vt:lpstr>
      <vt:lpstr>Real assets by type</vt:lpstr>
      <vt:lpstr>Real assets fund timing</vt:lpstr>
      <vt:lpstr>Real assets fund fees</vt:lpstr>
      <vt:lpstr>Debt fundraising</vt:lpstr>
      <vt:lpstr>Debt first-time</vt:lpstr>
      <vt:lpstr>Debt by fund family #</vt:lpstr>
      <vt:lpstr>Debt manager exp</vt:lpstr>
      <vt:lpstr>Debt by size</vt:lpstr>
      <vt:lpstr>Debt by region</vt:lpstr>
      <vt:lpstr>Debt by type</vt:lpstr>
      <vt:lpstr>Debt fund timing</vt:lpstr>
      <vt:lpstr>Debt fund fees</vt:lpstr>
      <vt:lpstr>FoF fundraising</vt:lpstr>
      <vt:lpstr>FoF overhang</vt:lpstr>
      <vt:lpstr>FoF first-time</vt:lpstr>
      <vt:lpstr>FoF by fund family #</vt:lpstr>
      <vt:lpstr>FoF manager exp</vt:lpstr>
      <vt:lpstr>FoF by size</vt:lpstr>
      <vt:lpstr>FoF by region</vt:lpstr>
      <vt:lpstr>FoF by type</vt:lpstr>
      <vt:lpstr>FoF fund timing</vt:lpstr>
      <vt:lpstr>FoF fund fees</vt:lpstr>
      <vt:lpstr>Secondaries fundraising</vt:lpstr>
      <vt:lpstr>Secondaries overhang</vt:lpstr>
      <vt:lpstr>Secondaries first-time</vt:lpstr>
      <vt:lpstr>Secondaries by fund family #</vt:lpstr>
      <vt:lpstr>Secondaries manager exp</vt:lpstr>
      <vt:lpstr>Secondaries by size</vt:lpstr>
      <vt:lpstr>Secondaries by region</vt:lpstr>
      <vt:lpstr>Secondaries by type</vt:lpstr>
      <vt:lpstr>Secondaries fund timing</vt:lpstr>
      <vt:lpstr>Secondaries fund fees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Aria Nikkhoui</dc:creator>
  <cp:keywords/>
  <dc:description/>
  <cp:lastModifiedBy>Ryan Palazzetti</cp:lastModifiedBy>
  <cp:revision/>
  <dcterms:created xsi:type="dcterms:W3CDTF">2019-02-14T17:23:50Z</dcterms:created>
  <dcterms:modified xsi:type="dcterms:W3CDTF">2024-02-19T17:00:21Z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0x010100F02483CBF64CE247B8547AD67C413CD7</vt:lpwstr>
  </property>
  <property fmtid="{D5CDD505-2E9C-101B-9397-08002B2CF9AE}" pid="3" name="MediaServiceImageTags">
    <vt:lpwstr/>
  </property>
</Properties>
</file>