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srv.sharepoint.com/sites/FPATeam/Shared Documents/Matthew Adams/Personal Doc/Economics/"/>
    </mc:Choice>
  </mc:AlternateContent>
  <xr:revisionPtr revIDLastSave="109" documentId="14_{94E353EB-6963-4B79-B01A-148A3919A6AB}" xr6:coauthVersionLast="47" xr6:coauthVersionMax="47" xr10:uidLastSave="{1941A113-7B93-43EB-8082-DDFDBACDCD58}"/>
  <bookViews>
    <workbookView xWindow="-120" yWindow="-120" windowWidth="29040" windowHeight="15840" xr2:uid="{A9C8003C-CCBD-4A4D-9D05-A6A94906A9F3}"/>
  </bookViews>
  <sheets>
    <sheet name="Summary" sheetId="1" r:id="rId1"/>
    <sheet name="BLS Data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G2" i="1"/>
  <c r="D12" i="1"/>
  <c r="D11" i="1"/>
  <c r="E11" i="1"/>
  <c r="D10" i="1"/>
  <c r="E10" i="1" s="1"/>
  <c r="D9" i="1"/>
  <c r="E9" i="1" s="1"/>
  <c r="D8" i="1"/>
  <c r="D7" i="1"/>
  <c r="E7" i="1" s="1"/>
  <c r="D6" i="1"/>
  <c r="E6" i="1" s="1"/>
  <c r="D5" i="1"/>
  <c r="E5" i="1" s="1"/>
  <c r="D4" i="1"/>
  <c r="E4" i="1" s="1"/>
  <c r="E8" i="1"/>
  <c r="D3" i="1"/>
  <c r="E3" i="1" s="1"/>
  <c r="D2" i="1"/>
  <c r="E2" i="1" s="1"/>
  <c r="B25" i="2"/>
  <c r="M25" i="2"/>
  <c r="L25" i="2"/>
  <c r="K25" i="2"/>
  <c r="J25" i="2"/>
  <c r="I25" i="2"/>
  <c r="H25" i="2"/>
  <c r="G25" i="2"/>
  <c r="F25" i="2"/>
  <c r="E25" i="2"/>
  <c r="D25" i="2"/>
  <c r="C25" i="2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2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<sst xmlns="http://schemas.openxmlformats.org/spreadsheetml/2006/main" count="49" uniqueCount="47">
  <si>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</si>
  <si>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</si>
  <si>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</si>
  <si>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</si>
  <si>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</si>
  <si>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</si>
  <si>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</si>
  <si>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</si>
  <si>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</si>
  <si>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</si>
  <si>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</si>
  <si>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</si>
  <si>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Initial Release </t>
  </si>
  <si>
    <t>Revised Release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</si>
  <si>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</si>
  <si>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</si>
  <si>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</si>
  <si>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</si>
  <si>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</si>
  <si>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</si>
  <si>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</si>
  <si>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</si>
  <si>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</si>
  <si>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</si>
  <si>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</si>
  <si>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Year</t>
  </si>
  <si>
    <t>2013 to 2023</t>
  </si>
  <si>
    <t>Years:</t>
  </si>
  <si>
    <t>ALL EMPLOYEES, THOUSANDS</t>
  </si>
  <si>
    <t>Data Type:</t>
  </si>
  <si>
    <t>-</t>
  </si>
  <si>
    <t>NAICS Code:</t>
  </si>
  <si>
    <t>Total nonfarm</t>
  </si>
  <si>
    <t>Industry:</t>
  </si>
  <si>
    <t>Super Sector:</t>
  </si>
  <si>
    <t>All employees, thousands, total nonfarm, seasonally adjusted</t>
  </si>
  <si>
    <t>Series Title:</t>
  </si>
  <si>
    <t>Seasonally Adjusted</t>
  </si>
  <si>
    <t>CES0000000001</t>
  </si>
  <si>
    <t>Series Id:</t>
  </si>
  <si>
    <t>Original Data Value</t>
  </si>
  <si>
    <t>Employment, Hours, and Earnings from the Current Employment Statistics survey (National)</t>
  </si>
  <si>
    <t>Release Variance</t>
  </si>
  <si>
    <t>Dow Jones Consensus Estimate</t>
  </si>
  <si>
    <t>Month</t>
  </si>
  <si>
    <t>Initial Release Date</t>
  </si>
  <si>
    <t>Revised 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</si>
</sst>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164" fontId="5" fillId="0" borderId="0" xfId="1" applyNumberFormat="1" applyFont="1" applyAlignment="1">
      <alignment horizontal="right"/>
    </xf>
    <xf numFmtId="0" fontId="6" fillId="0" borderId="0" xfId="1" applyFont="1" applyAlignment="1">
      <alignment horizontal="left"/>
    </xf>
    <xf numFmtId="0" fontId="6" fillId="0" borderId="1" xfId="1" applyFont="1" applyBorder="1" applyAlignment="1">
      <alignment horizontal="center" wrapText="1"/>
    </xf>
    <xf numFmtId="0" fontId="6" fillId="0" borderId="0" xfId="1" applyFont="1" applyAlignment="1">
      <alignment horizontal="left" vertical="top" wrapText="1"/>
    </xf>
    <xf numFmtId="164" fontId="4" fillId="0" borderId="0" xfId="1" applyNumberFormat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8" fillId="0" borderId="0" xfId="0" applyNumberFormat="1" applyFont="1"/>
    <xf numFmtId="2" fontId="0" fillId="0" borderId="0" xfId="0" applyNumberFormat="1"/>
    <xf numFmtId="0" fontId="7" fillId="0" borderId="0" xfId="1" applyFont="1" applyAlignment="1">
      <alignment horizontal="left"/>
    </xf>
    <xf numFmtId="0" fontId="4" fillId="0" borderId="0" xfId="1"/>
    <xf numFmtId="0" fontId="5" fillId="0" borderId="0" xfId="1" applyFont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left"/>
    </xf>
  </cellXfs>
  <cellStyles count="2">
    <cellStyle name="Normal" xfId="0" builtinId="0"/>
    <cellStyle name="Normal 2" xfId="1" xr:uid="{2AC1A57F-E92A-4AF1-809E-E9B042F488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2AD8-74A0-4E5F-B8CF-C77AD3ED9BB0}">
  <dimension ref="A1:G14"/>
  <sheetViews>
    <sheetView tabSelected="1" workbookViewId="0">
      <selection activeCell="K19" sqref="K19"/>
    </sheetView>
  </sheetViews>
  <sheetFormatPr defaultRowHeight="15" x14ac:dyDescent="0.25"/>
  <cols>
    <col min="1" max="1" width="38.85546875" bestFit="1" customWidth="1"/>
    <col min="2" max="2" width="14.5703125" customWidth="1"/>
    <col min="3" max="3" width="11" customWidth="1"/>
    <col min="4" max="4" width="11.42578125" customWidth="1"/>
    <col min="5" max="5" width="11.85546875" customWidth="1"/>
    <col min="6" max="6" width="24.140625" bestFit="1" customWidth="1"/>
    <col min="7" max="7" width="9.7109375" bestFit="1" customWidth="1"/>
  </cols>
  <sheetData>
    <row r="1" spans="1:7" ht="42.75" customHeight="1" x14ac:dyDescent="0.25">
      <c r="A1" s="1" t="s">
        <v>44</v>
      </c>
      <c r="B1" s="9" t="s">
        <v>43</v>
      </c>
      <c r="C1" s="9" t="s">
        <v>12</v>
      </c>
      <c r="D1" s="9" t="s">
        <v>13</v>
      </c>
      <c r="E1" s="9" t="s">
        <v>42</v>
      </c>
      <c r="F1" s="9" t="s">
        <v>45</v>
      </c>
      <c r="G1" s="9" t="s">
        <v>46</v>
      </c>
    </row>
    <row r="2" spans="1:7" x14ac:dyDescent="0.25">
      <c r="A2" s="1" t="s">
        <v>0</v>
      </c>
      <c r="B2">
        <v>187</v>
      </c>
      <c r="C2">
        <v>517</v>
      </c>
      <c r="D2">
        <f>'BLS Data Series'!B25</f>
        <v>472</v>
      </c>
      <c r="E2" s="10">
        <f>D2-C2</f>
        <v>-45</v>
      </c>
      <c r="F2" s="11">
        <v>44960</v>
      </c>
      <c r="G2" s="11">
        <f>F3</f>
        <v>44995</v>
      </c>
    </row>
    <row r="3" spans="1:7" x14ac:dyDescent="0.25">
      <c r="A3" s="1" t="s">
        <v>1</v>
      </c>
      <c r="B3">
        <v>225</v>
      </c>
      <c r="C3">
        <v>311</v>
      </c>
      <c r="D3">
        <f>'BLS Data Series'!C25</f>
        <v>248</v>
      </c>
      <c r="E3" s="10">
        <f t="shared" ref="E3:E13" si="0">D3-C3</f>
        <v>-63</v>
      </c>
      <c r="F3" s="11">
        <v>44995</v>
      </c>
      <c r="G3" s="11">
        <f>F4</f>
        <v>45023</v>
      </c>
    </row>
    <row r="4" spans="1:7" x14ac:dyDescent="0.25">
      <c r="A4" s="1" t="s">
        <v>2</v>
      </c>
      <c r="B4">
        <v>238</v>
      </c>
      <c r="C4">
        <v>236</v>
      </c>
      <c r="D4">
        <f>'BLS Data Series'!D25</f>
        <v>217</v>
      </c>
      <c r="E4" s="10">
        <f t="shared" si="0"/>
        <v>-19</v>
      </c>
      <c r="F4" s="11">
        <v>45023</v>
      </c>
      <c r="G4" s="11">
        <f t="shared" ref="G4:G12" si="1">F5</f>
        <v>45051</v>
      </c>
    </row>
    <row r="5" spans="1:7" x14ac:dyDescent="0.25">
      <c r="A5" s="1" t="s">
        <v>3</v>
      </c>
      <c r="B5">
        <v>180</v>
      </c>
      <c r="C5">
        <v>253</v>
      </c>
      <c r="D5">
        <f>'BLS Data Series'!E25</f>
        <v>217</v>
      </c>
      <c r="E5" s="10">
        <f t="shared" si="0"/>
        <v>-36</v>
      </c>
      <c r="F5" s="11">
        <v>45051</v>
      </c>
      <c r="G5" s="11">
        <f t="shared" si="1"/>
        <v>45079</v>
      </c>
    </row>
    <row r="6" spans="1:7" x14ac:dyDescent="0.25">
      <c r="A6" s="1" t="s">
        <v>4</v>
      </c>
      <c r="B6">
        <v>190</v>
      </c>
      <c r="C6">
        <v>339</v>
      </c>
      <c r="D6">
        <f>'BLS Data Series'!F25</f>
        <v>281</v>
      </c>
      <c r="E6" s="10">
        <f t="shared" si="0"/>
        <v>-58</v>
      </c>
      <c r="F6" s="11">
        <v>45079</v>
      </c>
      <c r="G6" s="11">
        <f t="shared" si="1"/>
        <v>45114</v>
      </c>
    </row>
    <row r="7" spans="1:7" x14ac:dyDescent="0.25">
      <c r="A7" s="1" t="s">
        <v>5</v>
      </c>
      <c r="B7">
        <v>240</v>
      </c>
      <c r="C7">
        <v>209</v>
      </c>
      <c r="D7">
        <f>'BLS Data Series'!G25</f>
        <v>105</v>
      </c>
      <c r="E7" s="10">
        <f t="shared" si="0"/>
        <v>-104</v>
      </c>
      <c r="F7" s="11">
        <v>45114</v>
      </c>
      <c r="G7" s="11">
        <f t="shared" si="1"/>
        <v>45142</v>
      </c>
    </row>
    <row r="8" spans="1:7" x14ac:dyDescent="0.25">
      <c r="A8" s="1" t="s">
        <v>6</v>
      </c>
      <c r="B8">
        <v>200</v>
      </c>
      <c r="C8">
        <v>187</v>
      </c>
      <c r="D8">
        <f>'BLS Data Series'!H25</f>
        <v>236</v>
      </c>
      <c r="E8" s="10">
        <f t="shared" si="0"/>
        <v>49</v>
      </c>
      <c r="F8" s="11">
        <v>45142</v>
      </c>
      <c r="G8" s="11">
        <f t="shared" si="1"/>
        <v>45170</v>
      </c>
    </row>
    <row r="9" spans="1:7" x14ac:dyDescent="0.25">
      <c r="A9" s="1" t="s">
        <v>7</v>
      </c>
      <c r="B9">
        <v>170</v>
      </c>
      <c r="C9">
        <v>187</v>
      </c>
      <c r="D9">
        <f>'BLS Data Series'!I25</f>
        <v>165</v>
      </c>
      <c r="E9" s="10">
        <f t="shared" si="0"/>
        <v>-22</v>
      </c>
      <c r="F9" s="11">
        <v>45170</v>
      </c>
      <c r="G9" s="11">
        <f t="shared" si="1"/>
        <v>45205</v>
      </c>
    </row>
    <row r="10" spans="1:7" x14ac:dyDescent="0.25">
      <c r="A10" s="1" t="s">
        <v>8</v>
      </c>
      <c r="B10">
        <v>170</v>
      </c>
      <c r="C10">
        <v>336</v>
      </c>
      <c r="D10">
        <f>'BLS Data Series'!J25</f>
        <v>262</v>
      </c>
      <c r="E10" s="10">
        <f t="shared" si="0"/>
        <v>-74</v>
      </c>
      <c r="F10" s="11">
        <v>45205</v>
      </c>
      <c r="G10" s="11">
        <f t="shared" si="1"/>
        <v>45233</v>
      </c>
    </row>
    <row r="11" spans="1:7" x14ac:dyDescent="0.25">
      <c r="A11" s="1" t="s">
        <v>9</v>
      </c>
      <c r="B11">
        <v>170</v>
      </c>
      <c r="C11">
        <v>150</v>
      </c>
      <c r="D11">
        <f>'BLS Data Series'!K25</f>
        <v>105</v>
      </c>
      <c r="E11" s="10">
        <f t="shared" si="0"/>
        <v>-45</v>
      </c>
      <c r="F11" s="12">
        <v>45233</v>
      </c>
      <c r="G11" s="11">
        <f t="shared" si="1"/>
        <v>45268</v>
      </c>
    </row>
    <row r="12" spans="1:7" x14ac:dyDescent="0.25">
      <c r="A12" s="1" t="s">
        <v>10</v>
      </c>
      <c r="B12">
        <v>190</v>
      </c>
      <c r="C12">
        <v>199</v>
      </c>
      <c r="D12">
        <f>'BLS Data Series'!L25</f>
        <v>173</v>
      </c>
      <c r="E12" s="10">
        <f t="shared" si="0"/>
        <v>-26</v>
      </c>
      <c r="F12" s="12">
        <v>45268</v>
      </c>
      <c r="G12" s="11">
        <f t="shared" si="1"/>
        <v>45296</v>
      </c>
    </row>
    <row r="13" spans="1:7" x14ac:dyDescent="0.25">
      <c r="A13" s="1" t="s">
        <v>11</v>
      </c>
      <c r="B13">
        <v>170</v>
      </c>
      <c r="C13">
        <v>216</v>
      </c>
      <c r="D13" s="2">
        <v>0</v>
      </c>
      <c r="E13" s="10">
        <v>0</v>
      </c>
      <c r="F13" s="12">
        <v>45296</v>
      </c>
    </row>
    <row r="14" spans="1:7" x14ac:dyDescent="0.25">
      <c r="F14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FAC0-2A4E-4721-87E6-E1D24F6F39B0}">
  <dimension ref="A1:M10000"/>
  <sheetViews>
    <sheetView workbookViewId="0">
      <pane ySplit="13" topLeftCell="A14" activePane="bottomLeft" state="frozen"/>
      <selection pane="bottomLeft" activeCell="B33" sqref="B33"/>
    </sheetView>
  </sheetViews>
  <sheetFormatPr defaultRowHeight="15" x14ac:dyDescent="0.25"/>
  <cols>
    <col min="1" max="1" width="20" style="3" customWidth="1"/>
    <col min="2" max="2" width="8" style="3" customWidth="1"/>
    <col min="3" max="16384" width="9.140625" style="3"/>
  </cols>
  <sheetData>
    <row r="1" spans="1:13" ht="15.75" x14ac:dyDescent="0.25">
      <c r="A1" s="14" t="s">
        <v>41</v>
      </c>
      <c r="B1" s="15"/>
      <c r="C1" s="15"/>
      <c r="D1" s="15"/>
      <c r="E1" s="15"/>
      <c r="F1" s="15"/>
    </row>
    <row r="2" spans="1:13" ht="15.75" x14ac:dyDescent="0.25">
      <c r="A2" s="14" t="s">
        <v>40</v>
      </c>
      <c r="B2" s="15"/>
      <c r="C2" s="15"/>
      <c r="D2" s="15"/>
      <c r="E2" s="15"/>
      <c r="F2" s="15"/>
    </row>
    <row r="3" spans="1:13" x14ac:dyDescent="0.25">
      <c r="A3" s="15"/>
      <c r="B3" s="15"/>
      <c r="C3" s="15"/>
      <c r="D3" s="15"/>
      <c r="E3" s="15"/>
      <c r="F3" s="15"/>
    </row>
    <row r="4" spans="1:13" x14ac:dyDescent="0.25">
      <c r="A4" s="7" t="s">
        <v>39</v>
      </c>
      <c r="B4" s="16" t="s">
        <v>38</v>
      </c>
      <c r="C4" s="15"/>
      <c r="D4" s="15"/>
      <c r="E4" s="15"/>
      <c r="F4" s="15"/>
    </row>
    <row r="5" spans="1:13" x14ac:dyDescent="0.25">
      <c r="A5" s="17" t="s">
        <v>37</v>
      </c>
      <c r="B5" s="15"/>
      <c r="C5" s="15"/>
      <c r="D5" s="15"/>
      <c r="E5" s="15"/>
      <c r="F5" s="15"/>
    </row>
    <row r="6" spans="1:13" x14ac:dyDescent="0.25">
      <c r="A6" s="7" t="s">
        <v>36</v>
      </c>
      <c r="B6" s="16" t="s">
        <v>35</v>
      </c>
      <c r="C6" s="15"/>
      <c r="D6" s="15"/>
      <c r="E6" s="15"/>
      <c r="F6" s="15"/>
    </row>
    <row r="7" spans="1:13" x14ac:dyDescent="0.25">
      <c r="A7" s="7" t="s">
        <v>34</v>
      </c>
      <c r="B7" s="16" t="s">
        <v>32</v>
      </c>
      <c r="C7" s="15"/>
      <c r="D7" s="15"/>
      <c r="E7" s="15"/>
      <c r="F7" s="15"/>
    </row>
    <row r="8" spans="1:13" x14ac:dyDescent="0.25">
      <c r="A8" s="7" t="s">
        <v>33</v>
      </c>
      <c r="B8" s="16" t="s">
        <v>32</v>
      </c>
      <c r="C8" s="15"/>
      <c r="D8" s="15"/>
      <c r="E8" s="15"/>
      <c r="F8" s="15"/>
    </row>
    <row r="9" spans="1:13" x14ac:dyDescent="0.25">
      <c r="A9" s="7" t="s">
        <v>31</v>
      </c>
      <c r="B9" s="16" t="s">
        <v>30</v>
      </c>
      <c r="C9" s="15"/>
      <c r="D9" s="15"/>
      <c r="E9" s="15"/>
      <c r="F9" s="15"/>
    </row>
    <row r="10" spans="1:13" x14ac:dyDescent="0.25">
      <c r="A10" s="7" t="s">
        <v>29</v>
      </c>
      <c r="B10" s="16" t="s">
        <v>28</v>
      </c>
      <c r="C10" s="15"/>
      <c r="D10" s="15"/>
      <c r="E10" s="15"/>
      <c r="F10" s="15"/>
    </row>
    <row r="11" spans="1:13" x14ac:dyDescent="0.25">
      <c r="A11" s="7" t="s">
        <v>27</v>
      </c>
      <c r="B11" s="18" t="s">
        <v>26</v>
      </c>
      <c r="C11" s="15"/>
      <c r="D11" s="15"/>
      <c r="E11" s="15"/>
      <c r="F11" s="15"/>
    </row>
    <row r="13" spans="1:13" ht="15.75" thickBot="1" x14ac:dyDescent="0.3">
      <c r="A13" s="6" t="s">
        <v>25</v>
      </c>
      <c r="B13" s="6" t="s">
        <v>24</v>
      </c>
      <c r="C13" s="6" t="s">
        <v>23</v>
      </c>
      <c r="D13" s="6" t="s">
        <v>22</v>
      </c>
      <c r="E13" s="6" t="s">
        <v>21</v>
      </c>
      <c r="F13" s="6" t="s">
        <v>4</v>
      </c>
      <c r="G13" s="6" t="s">
        <v>20</v>
      </c>
      <c r="H13" s="6" t="s">
        <v>19</v>
      </c>
      <c r="I13" s="6" t="s">
        <v>18</v>
      </c>
      <c r="J13" s="6" t="s">
        <v>17</v>
      </c>
      <c r="K13" s="6" t="s">
        <v>16</v>
      </c>
      <c r="L13" s="6" t="s">
        <v>15</v>
      </c>
      <c r="M13" s="6" t="s">
        <v>14</v>
      </c>
    </row>
    <row r="14" spans="1:13" ht="15.75" hidden="1" thickTop="1" x14ac:dyDescent="0.25">
      <c r="A14" s="5">
        <v>2013</v>
      </c>
      <c r="B14" s="4">
        <v>135265</v>
      </c>
      <c r="C14" s="4">
        <v>135544</v>
      </c>
      <c r="D14" s="4">
        <v>135689</v>
      </c>
      <c r="E14" s="4">
        <v>135876</v>
      </c>
      <c r="F14" s="4">
        <v>136091</v>
      </c>
      <c r="G14" s="4">
        <v>136269</v>
      </c>
      <c r="H14" s="4">
        <v>136391</v>
      </c>
      <c r="I14" s="4">
        <v>136635</v>
      </c>
      <c r="J14" s="4">
        <v>136819</v>
      </c>
      <c r="K14" s="4">
        <v>137039</v>
      </c>
      <c r="L14" s="4">
        <v>137314</v>
      </c>
      <c r="M14" s="4">
        <v>137368</v>
      </c>
    </row>
    <row r="15" spans="1:13" hidden="1" x14ac:dyDescent="0.25">
      <c r="A15" s="5">
        <v>2014</v>
      </c>
      <c r="B15" s="4">
        <v>137552</v>
      </c>
      <c r="C15" s="4">
        <v>137707</v>
      </c>
      <c r="D15" s="4">
        <v>137986</v>
      </c>
      <c r="E15" s="4">
        <v>138298</v>
      </c>
      <c r="F15" s="4">
        <v>138501</v>
      </c>
      <c r="G15" s="4">
        <v>138833</v>
      </c>
      <c r="H15" s="4">
        <v>139076</v>
      </c>
      <c r="I15" s="4">
        <v>139258</v>
      </c>
      <c r="J15" s="4">
        <v>139563</v>
      </c>
      <c r="K15" s="4">
        <v>139805</v>
      </c>
      <c r="L15" s="4">
        <v>140089</v>
      </c>
      <c r="M15" s="4">
        <v>140366</v>
      </c>
    </row>
    <row r="16" spans="1:13" hidden="1" x14ac:dyDescent="0.25">
      <c r="A16" s="5">
        <v>2015</v>
      </c>
      <c r="B16" s="4">
        <v>140562</v>
      </c>
      <c r="C16" s="4">
        <v>140829</v>
      </c>
      <c r="D16" s="4">
        <v>140924</v>
      </c>
      <c r="E16" s="4">
        <v>141202</v>
      </c>
      <c r="F16" s="4">
        <v>141540</v>
      </c>
      <c r="G16" s="4">
        <v>141695</v>
      </c>
      <c r="H16" s="4">
        <v>141989</v>
      </c>
      <c r="I16" s="4">
        <v>142130</v>
      </c>
      <c r="J16" s="4">
        <v>142265</v>
      </c>
      <c r="K16" s="4">
        <v>142585</v>
      </c>
      <c r="L16" s="4">
        <v>142810</v>
      </c>
      <c r="M16" s="4">
        <v>143083</v>
      </c>
    </row>
    <row r="17" spans="1:13" hidden="1" x14ac:dyDescent="0.25">
      <c r="A17" s="5">
        <v>2016</v>
      </c>
      <c r="B17" s="4">
        <v>143198</v>
      </c>
      <c r="C17" s="4">
        <v>143410</v>
      </c>
      <c r="D17" s="4">
        <v>143666</v>
      </c>
      <c r="E17" s="4">
        <v>143856</v>
      </c>
      <c r="F17" s="4">
        <v>143901</v>
      </c>
      <c r="G17" s="4">
        <v>144152</v>
      </c>
      <c r="H17" s="4">
        <v>144515</v>
      </c>
      <c r="I17" s="4">
        <v>144664</v>
      </c>
      <c r="J17" s="4">
        <v>144961</v>
      </c>
      <c r="K17" s="4">
        <v>145069</v>
      </c>
      <c r="L17" s="4">
        <v>145189</v>
      </c>
      <c r="M17" s="4">
        <v>145408</v>
      </c>
    </row>
    <row r="18" spans="1:13" hidden="1" x14ac:dyDescent="0.25">
      <c r="A18" s="5">
        <v>2017</v>
      </c>
      <c r="B18" s="4">
        <v>145639</v>
      </c>
      <c r="C18" s="4">
        <v>145845</v>
      </c>
      <c r="D18" s="4">
        <v>145975</v>
      </c>
      <c r="E18" s="4">
        <v>146172</v>
      </c>
      <c r="F18" s="4">
        <v>146389</v>
      </c>
      <c r="G18" s="4">
        <v>146588</v>
      </c>
      <c r="H18" s="4">
        <v>146772</v>
      </c>
      <c r="I18" s="4">
        <v>146907</v>
      </c>
      <c r="J18" s="4">
        <v>146999</v>
      </c>
      <c r="K18" s="4">
        <v>147147</v>
      </c>
      <c r="L18" s="4">
        <v>147377</v>
      </c>
      <c r="M18" s="4">
        <v>147521</v>
      </c>
    </row>
    <row r="19" spans="1:13" hidden="1" x14ac:dyDescent="0.25">
      <c r="A19" s="5">
        <v>2018</v>
      </c>
      <c r="B19" s="4">
        <v>147670</v>
      </c>
      <c r="C19" s="4">
        <v>148058</v>
      </c>
      <c r="D19" s="4">
        <v>148281</v>
      </c>
      <c r="E19" s="4">
        <v>148426</v>
      </c>
      <c r="F19" s="4">
        <v>148755</v>
      </c>
      <c r="G19" s="4">
        <v>148966</v>
      </c>
      <c r="H19" s="4">
        <v>149022</v>
      </c>
      <c r="I19" s="4">
        <v>149272</v>
      </c>
      <c r="J19" s="4">
        <v>149361</v>
      </c>
      <c r="K19" s="4">
        <v>149526</v>
      </c>
      <c r="L19" s="4">
        <v>149622</v>
      </c>
      <c r="M19" s="4">
        <v>149805</v>
      </c>
    </row>
    <row r="20" spans="1:13" hidden="1" x14ac:dyDescent="0.25">
      <c r="A20" s="5">
        <v>2019</v>
      </c>
      <c r="B20" s="4">
        <v>150114</v>
      </c>
      <c r="C20" s="4">
        <v>150092</v>
      </c>
      <c r="D20" s="4">
        <v>150320</v>
      </c>
      <c r="E20" s="4">
        <v>150563</v>
      </c>
      <c r="F20" s="4">
        <v>150630</v>
      </c>
      <c r="G20" s="4">
        <v>150797</v>
      </c>
      <c r="H20" s="4">
        <v>150879</v>
      </c>
      <c r="I20" s="4">
        <v>151111</v>
      </c>
      <c r="J20" s="4">
        <v>151318</v>
      </c>
      <c r="K20" s="4">
        <v>151447</v>
      </c>
      <c r="L20" s="4">
        <v>151662</v>
      </c>
      <c r="M20" s="4">
        <v>151764</v>
      </c>
    </row>
    <row r="21" spans="1:13" hidden="1" x14ac:dyDescent="0.25">
      <c r="A21" s="5">
        <v>2020</v>
      </c>
      <c r="B21" s="4">
        <v>152098</v>
      </c>
      <c r="C21" s="4">
        <v>152371</v>
      </c>
      <c r="D21" s="4">
        <v>150944</v>
      </c>
      <c r="E21" s="4">
        <v>130430</v>
      </c>
      <c r="F21" s="4">
        <v>133055</v>
      </c>
      <c r="G21" s="4">
        <v>137620</v>
      </c>
      <c r="H21" s="4">
        <v>139064</v>
      </c>
      <c r="I21" s="4">
        <v>140799</v>
      </c>
      <c r="J21" s="4">
        <v>141760</v>
      </c>
      <c r="K21" s="4">
        <v>142479</v>
      </c>
      <c r="L21" s="4">
        <v>142743</v>
      </c>
      <c r="M21" s="4">
        <v>142475</v>
      </c>
    </row>
    <row r="22" spans="1:13" hidden="1" x14ac:dyDescent="0.25">
      <c r="A22" s="5">
        <v>2021</v>
      </c>
      <c r="B22" s="4">
        <v>142969</v>
      </c>
      <c r="C22" s="4">
        <v>143544</v>
      </c>
      <c r="D22" s="4">
        <v>144328</v>
      </c>
      <c r="E22" s="4">
        <v>144614</v>
      </c>
      <c r="F22" s="4">
        <v>145096</v>
      </c>
      <c r="G22" s="4">
        <v>145789</v>
      </c>
      <c r="H22" s="4">
        <v>146558</v>
      </c>
      <c r="I22" s="4">
        <v>147221</v>
      </c>
      <c r="J22" s="4">
        <v>147778</v>
      </c>
      <c r="K22" s="4">
        <v>148559</v>
      </c>
      <c r="L22" s="4">
        <v>149173</v>
      </c>
      <c r="M22" s="4">
        <v>149742</v>
      </c>
    </row>
    <row r="23" spans="1:13" ht="15.75" thickTop="1" x14ac:dyDescent="0.25">
      <c r="A23" s="5">
        <v>2022</v>
      </c>
      <c r="B23" s="4">
        <v>150106</v>
      </c>
      <c r="C23" s="4">
        <v>151010</v>
      </c>
      <c r="D23" s="4">
        <v>151424</v>
      </c>
      <c r="E23" s="4">
        <v>151678</v>
      </c>
      <c r="F23" s="4">
        <v>152042</v>
      </c>
      <c r="G23" s="4">
        <v>152412</v>
      </c>
      <c r="H23" s="4">
        <v>152980</v>
      </c>
      <c r="I23" s="4">
        <v>153332</v>
      </c>
      <c r="J23" s="4">
        <v>153682</v>
      </c>
      <c r="K23" s="4">
        <v>154006</v>
      </c>
      <c r="L23" s="4">
        <v>154296</v>
      </c>
      <c r="M23" s="4">
        <v>154535</v>
      </c>
    </row>
    <row r="24" spans="1:13" x14ac:dyDescent="0.25">
      <c r="A24" s="5">
        <v>2023</v>
      </c>
      <c r="B24" s="4">
        <v>155007</v>
      </c>
      <c r="C24" s="4">
        <v>155255</v>
      </c>
      <c r="D24" s="4">
        <v>155472</v>
      </c>
      <c r="E24" s="4">
        <v>155689</v>
      </c>
      <c r="F24" s="4">
        <v>155970</v>
      </c>
      <c r="G24" s="4">
        <v>156075</v>
      </c>
      <c r="H24" s="4">
        <v>156311</v>
      </c>
      <c r="I24" s="4">
        <v>156476</v>
      </c>
      <c r="J24" s="4">
        <v>156738</v>
      </c>
      <c r="K24" s="4">
        <v>156843</v>
      </c>
      <c r="L24" s="4">
        <v>157016</v>
      </c>
      <c r="M24" s="4">
        <v>157232</v>
      </c>
    </row>
    <row r="25" spans="1:13" x14ac:dyDescent="0.25">
      <c r="B25" s="8">
        <f>B24-M23</f>
        <v>472</v>
      </c>
      <c r="C25" s="8">
        <f>C24-B24</f>
        <v>248</v>
      </c>
      <c r="D25" s="8">
        <f t="shared" ref="D25:M25" si="0">D24-C24</f>
        <v>217</v>
      </c>
      <c r="E25" s="8">
        <f t="shared" si="0"/>
        <v>217</v>
      </c>
      <c r="F25" s="8">
        <f t="shared" si="0"/>
        <v>281</v>
      </c>
      <c r="G25" s="8">
        <f t="shared" si="0"/>
        <v>105</v>
      </c>
      <c r="H25" s="8">
        <f t="shared" si="0"/>
        <v>236</v>
      </c>
      <c r="I25" s="8">
        <f t="shared" si="0"/>
        <v>165</v>
      </c>
      <c r="J25" s="8">
        <f t="shared" si="0"/>
        <v>262</v>
      </c>
      <c r="K25" s="8">
        <f t="shared" si="0"/>
        <v>105</v>
      </c>
      <c r="L25" s="8">
        <f t="shared" si="0"/>
        <v>173</v>
      </c>
      <c r="M25" s="8">
        <f t="shared" si="0"/>
        <v>216</v>
      </c>
    </row>
    <row r="10000" s="3" customFormat="1" x14ac:dyDescent="0.25"/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5, 2024 (10:31:31 AM)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bd43da5-295d-4ca0-b228-324830a607b3" xsi:nil="true"/>
    <_ip_UnifiedCompliancePolicyProperties xmlns="http://schemas.microsoft.com/sharepoint/v3" xsi:nil="true"/>
    <lcf76f155ced4ddcb4097134ff3c332f xmlns="8b3cc304-20bb-4c94-bdd3-811cb97265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CDCAC7CBCA5C4AB50436C41A32D9AA" ma:contentTypeVersion="19" ma:contentTypeDescription="Create a new document." ma:contentTypeScope="" ma:versionID="da723e6fc5d80825b89915a43c58dfbd">
  <xsd:schema xmlns:xsd="http://www.w3.org/2001/XMLSchema" xmlns:xs="http://www.w3.org/2001/XMLSchema" xmlns:p="http://schemas.microsoft.com/office/2006/metadata/properties" xmlns:ns1="http://schemas.microsoft.com/sharepoint/v3" xmlns:ns2="8b3cc304-20bb-4c94-bdd3-811cb97265a4" xmlns:ns3="fbd43da5-295d-4ca0-b228-324830a607b3" targetNamespace="http://schemas.microsoft.com/office/2006/metadata/properties" ma:root="true" ma:fieldsID="2b3e1218f6f4a22c68b9b8aa32c1bff2" ns1:_="" ns2:_="" ns3:_="">
    <xsd:import namespace="http://schemas.microsoft.com/sharepoint/v3"/>
    <xsd:import namespace="8b3cc304-20bb-4c94-bdd3-811cb97265a4"/>
    <xsd:import namespace="fbd43da5-295d-4ca0-b228-324830a60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c304-20bb-4c94-bdd3-811cb9726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689cfea-befc-4232-9e4b-71116b661c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43da5-295d-4ca0-b228-324830a607b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e1e419d-9402-4a6f-8293-fce684279c0d}" ma:internalName="TaxCatchAll" ma:showField="CatchAllData" ma:web="fbd43da5-295d-4ca0-b228-324830a60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EBC4A6-3812-406A-9921-9B22A5996E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E6C7F-4F2A-49DA-8158-8D9D82B3FAA9}">
  <ds:schemaRefs>
    <ds:schemaRef ds:uri="8b3cc304-20bb-4c94-bdd3-811cb97265a4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fbd43da5-295d-4ca0-b228-324830a607b3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487EC45-0535-41BD-B505-B622FB0CF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3cc304-20bb-4c94-bdd3-811cb97265a4"/>
    <ds:schemaRef ds:uri="fbd43da5-295d-4ca0-b228-324830a60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BLS Data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Matthew Adams</cp:lastModifiedBy>
  <dcterms:created xsi:type="dcterms:W3CDTF">2024-01-05T15:21:33Z</dcterms:created>
  <dcterms:modified xsi:type="dcterms:W3CDTF">2024-01-05T20:34:33Z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0x010100F7CDCAC7CBCA5C4AB50436C41A32D9AA</vt:lpwstr>
  </property>
  <property fmtid="{D5CDD505-2E9C-101B-9397-08002B2CF9AE}" pid="3" name="MediaServiceImageTags">
    <vt:lpwstr/>
  </property>
</Properties>
</file>