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백" sheetId="1" r:id="rId1"/>
    <sheet name="프론트" sheetId="2" r:id="rId2"/>
    <sheet name="딥" sheetId="4" r:id="rId3"/>
  </sheets>
  <calcPr calcId="144525"/>
</workbook>
</file>

<file path=xl/sharedStrings.xml><?xml version="1.0" encoding="utf-8"?>
<sst xmlns="http://schemas.openxmlformats.org/spreadsheetml/2006/main" count="288" uniqueCount="175">
  <si>
    <t>** 인원을 나누는게 빠를까 아니면 같이 하는게 빠를까 고민중 정답을 알려줘</t>
  </si>
  <si>
    <t>단계 구분</t>
  </si>
  <si>
    <t>주요 업무
(TASK)</t>
  </si>
  <si>
    <t>세부 업무
(Activity)</t>
  </si>
  <si>
    <t>담당자</t>
  </si>
  <si>
    <t>상태</t>
  </si>
  <si>
    <t>시작예정일</t>
  </si>
  <si>
    <t>종료예정일</t>
  </si>
  <si>
    <t>진척율</t>
  </si>
  <si>
    <t>실제시작일</t>
  </si>
  <si>
    <t>실제종료일</t>
  </si>
  <si>
    <t>작업기간</t>
  </si>
  <si>
    <t>관련산출물</t>
  </si>
  <si>
    <t>작업
예정기간</t>
  </si>
  <si>
    <t>백</t>
  </si>
  <si>
    <t>프론트와 서버 연동</t>
  </si>
  <si>
    <t>기본 환경 구축</t>
  </si>
  <si>
    <t>정지현</t>
  </si>
  <si>
    <t>완료</t>
  </si>
  <si>
    <t>-</t>
  </si>
  <si>
    <t>프론트 및 서버(AWS)와 연결</t>
  </si>
  <si>
    <t>진행중</t>
  </si>
  <si>
    <t>로그인</t>
  </si>
  <si>
    <t>(소셜로그인이랑 같이 해야 중간에 DB 설계 바뀔일 없을듯)</t>
  </si>
  <si>
    <r>
      <t>로그인 예제 찾기</t>
    </r>
    <r>
      <rPr>
        <sz val="9"/>
        <color rgb="FFFF0000"/>
        <rFont val="Calibri"/>
        <charset val="129"/>
        <scheme val="minor"/>
      </rPr>
      <t xml:space="preserve"> (JWT? AUTH2?)</t>
    </r>
  </si>
  <si>
    <t>박/정</t>
  </si>
  <si>
    <t>우리 프로그램에 맞게 변경</t>
  </si>
  <si>
    <t>DB 테이블 설계(싹 다)</t>
  </si>
  <si>
    <t>DB와의 연동</t>
  </si>
  <si>
    <t>결과 팝업 띄우기(정보 불일치 시에만 작동하게끔)</t>
  </si>
  <si>
    <t>회원가입</t>
  </si>
  <si>
    <t>예제 찾기</t>
  </si>
  <si>
    <t>프로그램에 맞게 변경</t>
  </si>
  <si>
    <t>필요한 회원 정보 입력(테스트)</t>
  </si>
  <si>
    <t>DB연동</t>
  </si>
  <si>
    <t>아이디 찾기</t>
  </si>
  <si>
    <t>방식 선택 페이지(이메일 인증) 예제 찾기</t>
  </si>
  <si>
    <t>이메일 인증 방법? 찾고 구현</t>
  </si>
  <si>
    <t>맞다면 아이디 알려주기</t>
  </si>
  <si>
    <t>틀리면 틀렸다 해주기</t>
  </si>
  <si>
    <t>비밀번호 찾기</t>
  </si>
  <si>
    <t>방식 선택 페이지(이메일 인증) + 얘는 아이디까지 같이 입력해서 아이디 일치시 메일 보내기 예제 찾기</t>
  </si>
  <si>
    <t>인증됐다면 비밀번호 리셋 후 재설정 기능 구현</t>
  </si>
  <si>
    <t>소셜 로그인 기능</t>
  </si>
  <si>
    <t>api 가져오기 및 구현 예제</t>
  </si>
  <si>
    <t>구현</t>
  </si>
  <si>
    <t>개인정보 조회 및 수정</t>
  </si>
  <si>
    <t>(회원가입 기능 직후에 하는게 훨씬편함)</t>
  </si>
  <si>
    <t>회원정보 DB 업로드</t>
  </si>
  <si>
    <t>수정 시 DB에 수정 및 메인페이지로 전환</t>
  </si>
  <si>
    <t>게시판 구현</t>
  </si>
  <si>
    <t>게시판 구성(뭐뭐 들어갈지를 말로 정하는거)</t>
  </si>
  <si>
    <t>게시글 DB 연동</t>
  </si>
  <si>
    <t>무한 대대대대대대대댓글</t>
  </si>
  <si>
    <t>다른 게시판에 복사 및 구현</t>
  </si>
  <si>
    <t>게시판 검색 기능</t>
  </si>
  <si>
    <t>불편사항/문의사항</t>
  </si>
  <si>
    <t>가입환영메일</t>
  </si>
  <si>
    <t>관리자 계정</t>
  </si>
  <si>
    <t xml:space="preserve">(비슷한 기능들 개발할때 같이 개발해야 편함 나중에 개발하면 더복잡함) </t>
  </si>
  <si>
    <t>공지사항</t>
  </si>
  <si>
    <t>게시글 리스트 (삭제기능 있는)</t>
  </si>
  <si>
    <t>회원 정지 및 강제탈퇴</t>
  </si>
  <si>
    <t xml:space="preserve">회원리스트 </t>
  </si>
  <si>
    <t>댓글리스트</t>
  </si>
  <si>
    <t>필요하면 기능 추가</t>
  </si>
  <si>
    <t>카드뉴스</t>
  </si>
  <si>
    <t>(이거는 백에서 건드릴거 없을것같음)</t>
  </si>
  <si>
    <t>api 불러오기</t>
  </si>
  <si>
    <t>DB에 저장…?( X 뉴스는 디비에 저장하면 점점쌓여서 안될듯)</t>
  </si>
  <si>
    <t>뉴스 구현</t>
  </si>
  <si>
    <t>가가라이브(익명 채팅 기능)</t>
  </si>
  <si>
    <t>채팅 기능 구현</t>
  </si>
  <si>
    <t>선 넘는 발언 지우거나 모자이크 해주는 기능</t>
  </si>
  <si>
    <t>법률페이지</t>
  </si>
  <si>
    <t>검색기능</t>
  </si>
  <si>
    <t>그냥 view</t>
  </si>
  <si>
    <t>카카오톡 공유</t>
  </si>
  <si>
    <t>진행 상황과 필요 여부를 다시 판단</t>
  </si>
  <si>
    <t>카카오톡 플친</t>
  </si>
  <si>
    <t>합</t>
  </si>
  <si>
    <t>작업기간
(일)</t>
  </si>
  <si>
    <t>프론트</t>
  </si>
  <si>
    <t>기본 파일 구축</t>
  </si>
  <si>
    <t>백 AWS와 연동</t>
  </si>
  <si>
    <t>로그인 화면 구현</t>
  </si>
  <si>
    <t>로그인페이지 전체레이아웃</t>
  </si>
  <si>
    <t>input 컴포넌트  세부디자인</t>
  </si>
  <si>
    <t>유효성 검사</t>
  </si>
  <si>
    <t>id, password찾기, 회원가입 버튼 컴포넌트</t>
  </si>
  <si>
    <t>소셜로그인 컴포넌트</t>
  </si>
  <si>
    <t>로그인 실패 화면</t>
  </si>
  <si>
    <t>회원가입 화면 구현</t>
  </si>
  <si>
    <t>회원가입 페이지 전체레이아웃</t>
  </si>
  <si>
    <t xml:space="preserve">정보입력 시 유효성 검사 </t>
  </si>
  <si>
    <t>회원가입 실패 기능 (중복체크)</t>
  </si>
  <si>
    <t>아이디 찾기 화면 구현</t>
  </si>
  <si>
    <t>전체레이아웃</t>
  </si>
  <si>
    <t>인풋 컴포넌트 세부디자인</t>
  </si>
  <si>
    <t>유효성검사</t>
  </si>
  <si>
    <t>오류시 컴포넌트</t>
  </si>
  <si>
    <t>성공시 컴포넌트</t>
  </si>
  <si>
    <t>비밀번호 찾기 화면 구현</t>
  </si>
  <si>
    <t>레이아웃 구성</t>
  </si>
  <si>
    <t>상단 바 (로그인 전)</t>
  </si>
  <si>
    <t>상단 바 (로그인 후)</t>
  </si>
  <si>
    <t>왼쪽 바(로그인 전)</t>
  </si>
  <si>
    <t>왼쪽 바(로그인 후)</t>
  </si>
  <si>
    <t>하단 바</t>
  </si>
  <si>
    <t>페이지 이동 막힘없이</t>
  </si>
  <si>
    <t>정보수정 화면 구현</t>
  </si>
  <si>
    <t>전체 레이아웃</t>
  </si>
  <si>
    <t>input 컴포넌트 세부디자인</t>
  </si>
  <si>
    <t>정보 수정 실패 컴포넌트</t>
  </si>
  <si>
    <t>정보 수정 성공 컴포넌트</t>
  </si>
  <si>
    <t>회원탈퇴 컴포넌트</t>
  </si>
  <si>
    <t>관리자화면</t>
  </si>
  <si>
    <t>회원리스트</t>
  </si>
  <si>
    <t>회원 정보 페이지(강제수정, 탈퇴 가능)</t>
  </si>
  <si>
    <t>채팅 내역 확인 페이지</t>
  </si>
  <si>
    <t>메인화면 구현</t>
  </si>
  <si>
    <t>레이아웃 (챗봇, 검색)</t>
  </si>
  <si>
    <t>디자인이쁘게</t>
  </si>
  <si>
    <t>로고</t>
  </si>
  <si>
    <t>챗봇</t>
  </si>
  <si>
    <t>예제찾기</t>
  </si>
  <si>
    <t>채팅창 전체 레이아웃</t>
  </si>
  <si>
    <t>상대방 채팅 컴포넌트</t>
  </si>
  <si>
    <t>내 채팅 컴포넌트</t>
  </si>
  <si>
    <t>채팅 카카오톡 공유(디자인, 기능)</t>
  </si>
  <si>
    <t>스크롤 기능</t>
  </si>
  <si>
    <t>입력 컴포넌트</t>
  </si>
  <si>
    <t>익명 채팅</t>
  </si>
  <si>
    <t>세션 연결</t>
  </si>
  <si>
    <t>채팅창 레이아웃 디자인</t>
  </si>
  <si>
    <t>채팅창 레이아웃 팝업</t>
  </si>
  <si>
    <t>법령정보 화면 구현</t>
  </si>
  <si>
    <t>법령  컴포넌트</t>
  </si>
  <si>
    <t>조문  컴포넌트</t>
  </si>
  <si>
    <t>항  컴포넌트</t>
  </si>
  <si>
    <t>호  컴포넌트</t>
  </si>
  <si>
    <t>부칙  컴포넌트</t>
  </si>
  <si>
    <t>커뮤니티화면 구현</t>
  </si>
  <si>
    <t>게시판 화면 (조회 수,N 달기 구현)</t>
  </si>
  <si>
    <t>게시판 화면(관리자)(조회 수,N 달기 구현)</t>
  </si>
  <si>
    <t>게시물 화면 (작성자)</t>
  </si>
  <si>
    <t>게시물 화면 (일반)</t>
  </si>
  <si>
    <t>댓글 작성 컴포넌트</t>
  </si>
  <si>
    <t>댓글 컴포넌트(대대댓글 가능하게)</t>
  </si>
  <si>
    <t>실태조사화면 구현</t>
  </si>
  <si>
    <t>chart.js</t>
  </si>
  <si>
    <t>상단 차트 레이아웃</t>
  </si>
  <si>
    <t>상단 차트 셀렉트박스 조건 검색</t>
  </si>
  <si>
    <t>하단 차트 레이아웃</t>
  </si>
  <si>
    <t>하단 차트 셀렉트박스 조건 검색</t>
  </si>
  <si>
    <t>차트 디자인(색상 음영 등등)</t>
  </si>
  <si>
    <t>카드뉴스화면 구현</t>
  </si>
  <si>
    <t>구글뉴스 api</t>
  </si>
  <si>
    <t>카드 컴포넌트</t>
  </si>
  <si>
    <t>디비디비딥</t>
  </si>
  <si>
    <t>데이터 수집</t>
  </si>
  <si>
    <t>데이터 소스 찾기</t>
  </si>
  <si>
    <t>조</t>
  </si>
  <si>
    <t>크롤링</t>
  </si>
  <si>
    <t>데이터 전처리</t>
  </si>
  <si>
    <t>모델 api 찾기</t>
  </si>
  <si>
    <t>소스 코드 분석</t>
  </si>
  <si>
    <t>All</t>
  </si>
  <si>
    <t>실행</t>
  </si>
  <si>
    <t>모델 생성</t>
  </si>
  <si>
    <t>모델 훈련</t>
  </si>
  <si>
    <t>모델 학습</t>
  </si>
  <si>
    <t>모델 평가</t>
  </si>
  <si>
    <t>모델 개선 및 튜닝</t>
  </si>
  <si>
    <t>프로그램에 얹기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</si>
</sst>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yyyy\-mm\-dd;@"/>
  </numFmts>
  <fonts count="28">
    <font>
      <sz val="11"/>
      <color theme="1"/>
      <name val="Calibri"/>
      <charset val="129"/>
      <scheme val="minor"/>
    </font>
    <font>
      <b/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sz val="9"/>
      <color theme="1"/>
      <name val="Calibri"/>
      <charset val="129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29"/>
      <scheme val="minor"/>
    </font>
    <font>
      <sz val="9"/>
      <color rgb="FFFF0000"/>
      <name val="Calibri"/>
      <charset val="129"/>
      <scheme val="minor"/>
    </font>
    <font>
      <sz val="11"/>
      <color rgb="FFFF0000"/>
      <name val="Calibri"/>
      <charset val="129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0" borderId="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58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77"/>
  <sheetViews>
    <sheetView topLeftCell="C1" workbookViewId="0">
      <selection activeCell="J11" sqref="J11"/>
    </sheetView>
  </sheetViews>
  <sheetFormatPr defaultColWidth="9" defaultRowHeight="15"/>
  <cols>
    <col min="1" max="1" width="24.5047619047619" customWidth="1"/>
    <col min="2" max="2" width="81.7523809523809" customWidth="1"/>
    <col min="4" max="4" width="8.84761904761905" style="1"/>
    <col min="5" max="5" width="17.752380952381" style="1" customWidth="1"/>
    <col min="6" max="6" width="72.2476190476191" style="1" customWidth="1"/>
    <col min="7" max="7" width="8.84761904761905" style="1"/>
    <col min="9" max="9" width="10.847619047619" customWidth="1"/>
    <col min="10" max="10" width="10.352380952381" customWidth="1"/>
    <col min="12" max="12" width="11" customWidth="1"/>
    <col min="13" max="13" width="11.752380952381" customWidth="1"/>
    <col min="15" max="15" width="8.84761904761905" style="1"/>
  </cols>
  <sheetData>
    <row r="2" spans="6:6">
      <c r="F2" s="25" t="s">
        <v>0</v>
      </c>
    </row>
    <row r="3" spans="4:16">
      <c r="D3" s="2" t="s">
        <v>1</v>
      </c>
      <c r="E3" s="3" t="s">
        <v>2</v>
      </c>
      <c r="F3" s="4" t="s">
        <v>3</v>
      </c>
      <c r="G3" s="5" t="s">
        <v>4</v>
      </c>
      <c r="H3" s="6" t="s">
        <v>5</v>
      </c>
      <c r="I3" s="5" t="s">
        <v>6</v>
      </c>
      <c r="J3" s="5" t="s">
        <v>7</v>
      </c>
      <c r="K3" s="6" t="s">
        <v>8</v>
      </c>
      <c r="L3" s="5" t="s">
        <v>9</v>
      </c>
      <c r="M3" s="5" t="s">
        <v>10</v>
      </c>
      <c r="N3" s="6" t="s">
        <v>11</v>
      </c>
      <c r="O3" s="5" t="s">
        <v>12</v>
      </c>
      <c r="P3" s="3" t="s">
        <v>13</v>
      </c>
    </row>
    <row r="4" spans="4:16">
      <c r="D4" s="2"/>
      <c r="E4" s="6"/>
      <c r="F4" s="7"/>
      <c r="G4" s="7"/>
      <c r="H4" s="6"/>
      <c r="I4" s="7"/>
      <c r="J4" s="7"/>
      <c r="K4" s="6"/>
      <c r="L4" s="7"/>
      <c r="M4" s="7"/>
      <c r="N4" s="6"/>
      <c r="O4" s="7"/>
      <c r="P4" s="6"/>
    </row>
    <row r="5" spans="4:16">
      <c r="D5" s="2"/>
      <c r="E5" s="6"/>
      <c r="F5" s="8"/>
      <c r="G5" s="8"/>
      <c r="H5" s="6"/>
      <c r="I5" s="8"/>
      <c r="J5" s="8"/>
      <c r="K5" s="6"/>
      <c r="L5" s="8"/>
      <c r="M5" s="8"/>
      <c r="N5" s="6"/>
      <c r="O5" s="8"/>
      <c r="P5" s="6"/>
    </row>
    <row r="6" spans="4:16">
      <c r="D6" s="9" t="s">
        <v>14</v>
      </c>
      <c r="E6" s="10" t="s">
        <v>15</v>
      </c>
      <c r="F6" s="10"/>
      <c r="G6" s="11"/>
      <c r="H6" s="11"/>
      <c r="I6" s="13"/>
      <c r="J6" s="13"/>
      <c r="K6" s="14"/>
      <c r="L6" s="13"/>
      <c r="M6" s="13"/>
      <c r="N6" s="11">
        <f>IF(M6-L6=0,0,M6-L6+1)</f>
        <v>0</v>
      </c>
      <c r="O6" s="11"/>
      <c r="P6" s="9"/>
    </row>
    <row r="7" spans="4:16">
      <c r="D7" s="9"/>
      <c r="E7" s="9"/>
      <c r="F7" s="9" t="s">
        <v>16</v>
      </c>
      <c r="G7" s="12" t="s">
        <v>17</v>
      </c>
      <c r="H7" s="12" t="s">
        <v>18</v>
      </c>
      <c r="I7" s="17">
        <v>44722</v>
      </c>
      <c r="J7" s="17">
        <v>44722</v>
      </c>
      <c r="K7" s="16">
        <v>1</v>
      </c>
      <c r="L7" s="17">
        <v>44722</v>
      </c>
      <c r="M7" s="17">
        <v>44722</v>
      </c>
      <c r="N7" s="11">
        <v>1</v>
      </c>
      <c r="O7" s="12" t="s">
        <v>19</v>
      </c>
      <c r="P7" s="9">
        <f>J7-I7+1</f>
        <v>1</v>
      </c>
    </row>
    <row r="8" spans="4:16">
      <c r="D8" s="9"/>
      <c r="E8" s="9"/>
      <c r="F8" s="9" t="s">
        <v>20</v>
      </c>
      <c r="G8" s="12" t="s">
        <v>17</v>
      </c>
      <c r="H8" s="12" t="s">
        <v>21</v>
      </c>
      <c r="I8" s="17">
        <v>44725</v>
      </c>
      <c r="J8" s="17">
        <v>44726</v>
      </c>
      <c r="K8" s="16"/>
      <c r="L8" s="15"/>
      <c r="M8" s="15"/>
      <c r="N8" s="11">
        <f t="shared" ref="N8:N69" si="0">IF(M8-L8=0,0,M8-L8+1)</f>
        <v>0</v>
      </c>
      <c r="O8" s="12"/>
      <c r="P8" s="9">
        <f>J8-I8+1</f>
        <v>2</v>
      </c>
    </row>
    <row r="9" spans="4:16">
      <c r="D9" s="12"/>
      <c r="E9" s="10" t="s">
        <v>22</v>
      </c>
      <c r="F9" s="26" t="s">
        <v>23</v>
      </c>
      <c r="G9" s="11"/>
      <c r="H9" s="11"/>
      <c r="I9" s="13"/>
      <c r="J9" s="13"/>
      <c r="K9" s="14"/>
      <c r="L9" s="13"/>
      <c r="M9" s="13"/>
      <c r="N9" s="11">
        <f t="shared" si="0"/>
        <v>0</v>
      </c>
      <c r="O9" s="11"/>
      <c r="P9" s="9"/>
    </row>
    <row r="10" spans="4:16">
      <c r="D10" s="12"/>
      <c r="E10" s="9"/>
      <c r="F10" s="9" t="s">
        <v>24</v>
      </c>
      <c r="G10" s="9" t="s">
        <v>25</v>
      </c>
      <c r="H10" s="9" t="s">
        <v>18</v>
      </c>
      <c r="I10" s="17">
        <v>44725</v>
      </c>
      <c r="J10" s="17">
        <v>44725</v>
      </c>
      <c r="K10" s="29">
        <v>1</v>
      </c>
      <c r="L10" s="17">
        <v>44725</v>
      </c>
      <c r="M10" s="17">
        <v>44725</v>
      </c>
      <c r="N10" s="11">
        <v>1</v>
      </c>
      <c r="O10" s="12"/>
      <c r="P10" s="9">
        <f t="shared" ref="P10:P68" si="1">J10-I10+1</f>
        <v>1</v>
      </c>
    </row>
    <row r="11" spans="4:16">
      <c r="D11" s="12"/>
      <c r="E11" s="9"/>
      <c r="F11" s="9" t="s">
        <v>26</v>
      </c>
      <c r="G11" s="9" t="s">
        <v>25</v>
      </c>
      <c r="H11" s="9" t="s">
        <v>21</v>
      </c>
      <c r="I11" s="17">
        <v>44725</v>
      </c>
      <c r="J11" s="17">
        <v>44726</v>
      </c>
      <c r="K11" s="29">
        <v>0.3</v>
      </c>
      <c r="L11" s="17"/>
      <c r="M11" s="9"/>
      <c r="N11" s="11">
        <f>IF(M11-L11=0,0,M11-L11+1)</f>
        <v>0</v>
      </c>
      <c r="O11" s="12"/>
      <c r="P11" s="9">
        <f t="shared" si="1"/>
        <v>2</v>
      </c>
    </row>
    <row r="12" spans="4:16">
      <c r="D12" s="12"/>
      <c r="E12" s="9"/>
      <c r="F12" s="9" t="s">
        <v>27</v>
      </c>
      <c r="G12" s="9" t="s">
        <v>25</v>
      </c>
      <c r="H12" s="9" t="s">
        <v>18</v>
      </c>
      <c r="I12" s="17">
        <v>44721</v>
      </c>
      <c r="J12" s="17">
        <v>44721</v>
      </c>
      <c r="K12" s="29">
        <v>1</v>
      </c>
      <c r="L12" s="17">
        <v>44721</v>
      </c>
      <c r="M12" s="17">
        <v>44721</v>
      </c>
      <c r="N12" s="11">
        <v>1</v>
      </c>
      <c r="O12" s="12" t="s">
        <v>19</v>
      </c>
      <c r="P12" s="9">
        <f t="shared" si="1"/>
        <v>1</v>
      </c>
    </row>
    <row r="13" spans="4:16">
      <c r="D13" s="12"/>
      <c r="E13" s="9"/>
      <c r="F13" s="9" t="s">
        <v>28</v>
      </c>
      <c r="G13" s="9" t="s">
        <v>25</v>
      </c>
      <c r="H13" s="9" t="s">
        <v>18</v>
      </c>
      <c r="I13" s="17">
        <v>44726</v>
      </c>
      <c r="J13" s="17">
        <v>44726</v>
      </c>
      <c r="K13" s="29">
        <v>1</v>
      </c>
      <c r="L13" s="9"/>
      <c r="M13" s="9"/>
      <c r="N13" s="11">
        <f t="shared" si="0"/>
        <v>0</v>
      </c>
      <c r="O13" s="12"/>
      <c r="P13" s="9">
        <f t="shared" si="1"/>
        <v>1</v>
      </c>
    </row>
    <row r="14" spans="4:16">
      <c r="D14" s="9"/>
      <c r="E14" s="9"/>
      <c r="F14" s="27" t="s">
        <v>29</v>
      </c>
      <c r="G14" s="9" t="s">
        <v>25</v>
      </c>
      <c r="H14" s="9"/>
      <c r="I14" s="17">
        <v>44726</v>
      </c>
      <c r="J14" s="17">
        <v>44727</v>
      </c>
      <c r="K14" s="9"/>
      <c r="L14" s="9"/>
      <c r="M14" s="9"/>
      <c r="N14" s="11">
        <f t="shared" si="0"/>
        <v>0</v>
      </c>
      <c r="O14" s="9"/>
      <c r="P14" s="9">
        <f t="shared" si="1"/>
        <v>2</v>
      </c>
    </row>
    <row r="15" spans="5:16">
      <c r="E15" s="9"/>
      <c r="F15" s="9"/>
      <c r="G15" s="9"/>
      <c r="H15" s="9"/>
      <c r="I15" s="9"/>
      <c r="J15" s="9"/>
      <c r="K15" s="9"/>
      <c r="L15" s="9"/>
      <c r="M15" s="9"/>
      <c r="N15" s="11"/>
      <c r="P15" s="9"/>
    </row>
    <row r="16" spans="5:16">
      <c r="E16" s="10" t="s">
        <v>30</v>
      </c>
      <c r="F16" s="10"/>
      <c r="G16" s="10"/>
      <c r="H16" s="10"/>
      <c r="I16" s="10"/>
      <c r="J16" s="10"/>
      <c r="K16" s="10"/>
      <c r="L16" s="10"/>
      <c r="M16" s="10"/>
      <c r="N16" s="11">
        <f t="shared" si="0"/>
        <v>0</v>
      </c>
      <c r="O16" s="10"/>
      <c r="P16" s="9"/>
    </row>
    <row r="17" spans="5:16">
      <c r="E17" s="9"/>
      <c r="F17" s="9" t="s">
        <v>31</v>
      </c>
      <c r="G17" s="9" t="s">
        <v>25</v>
      </c>
      <c r="H17" s="9"/>
      <c r="I17" s="17">
        <v>44727</v>
      </c>
      <c r="J17" s="17">
        <v>44727</v>
      </c>
      <c r="K17" s="9"/>
      <c r="L17" s="9"/>
      <c r="M17" s="9"/>
      <c r="N17" s="11">
        <f t="shared" si="0"/>
        <v>0</v>
      </c>
      <c r="P17" s="9">
        <f t="shared" si="1"/>
        <v>1</v>
      </c>
    </row>
    <row r="18" spans="5:16">
      <c r="E18" s="9"/>
      <c r="F18" s="9" t="s">
        <v>32</v>
      </c>
      <c r="G18" s="9" t="s">
        <v>25</v>
      </c>
      <c r="H18" s="9"/>
      <c r="I18" s="17">
        <v>44727</v>
      </c>
      <c r="J18" s="17">
        <v>44728</v>
      </c>
      <c r="K18" s="9"/>
      <c r="L18" s="9"/>
      <c r="M18" s="9"/>
      <c r="N18" s="11">
        <f t="shared" si="0"/>
        <v>0</v>
      </c>
      <c r="P18" s="9">
        <f t="shared" si="1"/>
        <v>2</v>
      </c>
    </row>
    <row r="19" spans="5:16">
      <c r="E19" s="9"/>
      <c r="F19" s="9" t="s">
        <v>33</v>
      </c>
      <c r="G19" s="9" t="s">
        <v>25</v>
      </c>
      <c r="H19" s="9"/>
      <c r="I19" s="17">
        <v>44728</v>
      </c>
      <c r="J19" s="17">
        <v>44728</v>
      </c>
      <c r="K19" s="9"/>
      <c r="L19" s="9"/>
      <c r="M19" s="9"/>
      <c r="N19" s="11">
        <f t="shared" si="0"/>
        <v>0</v>
      </c>
      <c r="P19" s="9">
        <f t="shared" si="1"/>
        <v>1</v>
      </c>
    </row>
    <row r="20" spans="5:16">
      <c r="E20" s="9"/>
      <c r="F20" s="9" t="s">
        <v>34</v>
      </c>
      <c r="G20" s="9" t="s">
        <v>25</v>
      </c>
      <c r="H20" s="9"/>
      <c r="I20" s="17">
        <v>44729</v>
      </c>
      <c r="J20" s="17">
        <v>44729</v>
      </c>
      <c r="K20" s="9"/>
      <c r="L20" s="9"/>
      <c r="M20" s="9"/>
      <c r="N20" s="11">
        <f t="shared" si="0"/>
        <v>0</v>
      </c>
      <c r="P20" s="9">
        <f t="shared" si="1"/>
        <v>1</v>
      </c>
    </row>
    <row r="21" spans="5:16">
      <c r="E21" s="9"/>
      <c r="F21" s="9"/>
      <c r="G21" s="9"/>
      <c r="H21" s="9"/>
      <c r="I21" s="9"/>
      <c r="J21" s="9"/>
      <c r="K21" s="9"/>
      <c r="L21" s="9"/>
      <c r="M21" s="9"/>
      <c r="N21" s="11">
        <f t="shared" si="0"/>
        <v>0</v>
      </c>
      <c r="P21" s="9"/>
    </row>
    <row r="22" spans="5:16">
      <c r="E22" s="10" t="s">
        <v>35</v>
      </c>
      <c r="F22" s="10"/>
      <c r="G22" s="10"/>
      <c r="H22" s="10"/>
      <c r="I22" s="10"/>
      <c r="J22" s="10"/>
      <c r="K22" s="10"/>
      <c r="L22" s="10"/>
      <c r="M22" s="10"/>
      <c r="N22" s="11">
        <f t="shared" si="0"/>
        <v>0</v>
      </c>
      <c r="O22" s="10"/>
      <c r="P22" s="9"/>
    </row>
    <row r="23" spans="5:16">
      <c r="E23" s="9"/>
      <c r="F23" s="9" t="s">
        <v>36</v>
      </c>
      <c r="G23" s="9" t="s">
        <v>25</v>
      </c>
      <c r="H23" s="9"/>
      <c r="I23" s="17">
        <v>44730</v>
      </c>
      <c r="J23" s="17">
        <v>44730</v>
      </c>
      <c r="K23" s="9"/>
      <c r="L23" s="9"/>
      <c r="M23" s="9"/>
      <c r="N23" s="11">
        <f t="shared" si="0"/>
        <v>0</v>
      </c>
      <c r="P23" s="9">
        <f t="shared" si="1"/>
        <v>1</v>
      </c>
    </row>
    <row r="24" spans="5:16">
      <c r="E24" s="9"/>
      <c r="F24" s="9" t="s">
        <v>37</v>
      </c>
      <c r="G24" s="9" t="s">
        <v>25</v>
      </c>
      <c r="H24" s="9"/>
      <c r="I24" s="17">
        <v>44731</v>
      </c>
      <c r="J24" s="17">
        <v>44732</v>
      </c>
      <c r="K24" s="9"/>
      <c r="L24" s="9"/>
      <c r="M24" s="9"/>
      <c r="N24" s="11">
        <f t="shared" si="0"/>
        <v>0</v>
      </c>
      <c r="P24" s="9">
        <f t="shared" si="1"/>
        <v>2</v>
      </c>
    </row>
    <row r="25" spans="5:16">
      <c r="E25" s="9"/>
      <c r="F25" s="9" t="s">
        <v>38</v>
      </c>
      <c r="G25" s="9" t="s">
        <v>25</v>
      </c>
      <c r="H25" s="9"/>
      <c r="I25" s="17">
        <v>44733</v>
      </c>
      <c r="J25" s="17">
        <v>44733</v>
      </c>
      <c r="K25" s="9"/>
      <c r="L25" s="9"/>
      <c r="M25" s="9"/>
      <c r="N25" s="11">
        <f t="shared" si="0"/>
        <v>0</v>
      </c>
      <c r="P25" s="9">
        <f t="shared" si="1"/>
        <v>1</v>
      </c>
    </row>
    <row r="26" spans="5:16">
      <c r="E26" s="9"/>
      <c r="F26" s="9" t="s">
        <v>39</v>
      </c>
      <c r="G26" s="9" t="s">
        <v>25</v>
      </c>
      <c r="H26" s="9"/>
      <c r="I26" s="17">
        <v>44733</v>
      </c>
      <c r="J26" s="17">
        <v>44733</v>
      </c>
      <c r="K26" s="9"/>
      <c r="L26" s="9"/>
      <c r="M26" s="9"/>
      <c r="N26" s="11">
        <f t="shared" si="0"/>
        <v>0</v>
      </c>
      <c r="P26" s="9">
        <f t="shared" si="1"/>
        <v>1</v>
      </c>
    </row>
    <row r="27" spans="5:16">
      <c r="E27" s="9"/>
      <c r="F27" s="9"/>
      <c r="G27" s="9"/>
      <c r="H27" s="9"/>
      <c r="I27" s="9"/>
      <c r="J27" s="9"/>
      <c r="K27" s="9"/>
      <c r="L27" s="9"/>
      <c r="M27" s="9"/>
      <c r="N27" s="11">
        <f t="shared" si="0"/>
        <v>0</v>
      </c>
      <c r="P27" s="9">
        <f t="shared" si="1"/>
        <v>1</v>
      </c>
    </row>
    <row r="28" spans="5:16">
      <c r="E28" s="10" t="s">
        <v>40</v>
      </c>
      <c r="F28" s="10"/>
      <c r="G28" s="10"/>
      <c r="H28" s="10"/>
      <c r="I28" s="10"/>
      <c r="J28" s="10"/>
      <c r="K28" s="10"/>
      <c r="L28" s="10"/>
      <c r="M28" s="10"/>
      <c r="N28" s="11">
        <f t="shared" si="0"/>
        <v>0</v>
      </c>
      <c r="O28" s="10"/>
      <c r="P28" s="9">
        <f t="shared" si="1"/>
        <v>1</v>
      </c>
    </row>
    <row r="29" spans="5:16">
      <c r="E29" s="9"/>
      <c r="F29" s="9" t="s">
        <v>41</v>
      </c>
      <c r="G29" s="9" t="s">
        <v>25</v>
      </c>
      <c r="H29" s="9"/>
      <c r="I29" s="17">
        <v>44733</v>
      </c>
      <c r="J29" s="17">
        <v>44734</v>
      </c>
      <c r="K29" s="9"/>
      <c r="L29" s="9"/>
      <c r="M29" s="9"/>
      <c r="N29" s="11">
        <f t="shared" si="0"/>
        <v>0</v>
      </c>
      <c r="P29" s="9">
        <f t="shared" si="1"/>
        <v>2</v>
      </c>
    </row>
    <row r="30" spans="5:16">
      <c r="E30" s="9"/>
      <c r="F30" s="9" t="s">
        <v>37</v>
      </c>
      <c r="G30" s="9" t="s">
        <v>25</v>
      </c>
      <c r="H30" s="9"/>
      <c r="I30" s="17">
        <v>44734</v>
      </c>
      <c r="J30" s="17">
        <v>44734</v>
      </c>
      <c r="K30" s="9"/>
      <c r="L30" s="9"/>
      <c r="M30" s="9"/>
      <c r="N30" s="11">
        <f t="shared" si="0"/>
        <v>0</v>
      </c>
      <c r="P30" s="9">
        <f t="shared" si="1"/>
        <v>1</v>
      </c>
    </row>
    <row r="31" spans="5:16">
      <c r="E31" s="9"/>
      <c r="F31" s="9" t="s">
        <v>42</v>
      </c>
      <c r="G31" s="9" t="s">
        <v>25</v>
      </c>
      <c r="H31" s="9"/>
      <c r="I31" s="17">
        <v>44735</v>
      </c>
      <c r="J31" s="17">
        <v>44736</v>
      </c>
      <c r="K31" s="9"/>
      <c r="L31" s="9"/>
      <c r="M31" s="9"/>
      <c r="N31" s="11">
        <f t="shared" si="0"/>
        <v>0</v>
      </c>
      <c r="P31" s="9">
        <f t="shared" si="1"/>
        <v>2</v>
      </c>
    </row>
    <row r="32" spans="5:16">
      <c r="E32" s="9"/>
      <c r="F32" s="9"/>
      <c r="G32" s="9"/>
      <c r="H32" s="9"/>
      <c r="I32" s="9"/>
      <c r="J32" s="9"/>
      <c r="K32" s="9"/>
      <c r="L32" s="9"/>
      <c r="M32" s="9"/>
      <c r="N32" s="11">
        <f t="shared" si="0"/>
        <v>0</v>
      </c>
      <c r="P32" s="9"/>
    </row>
    <row r="33" spans="5:16">
      <c r="E33" s="10" t="s">
        <v>43</v>
      </c>
      <c r="F33" s="10"/>
      <c r="G33" s="10"/>
      <c r="H33" s="10"/>
      <c r="I33" s="10"/>
      <c r="J33" s="10"/>
      <c r="K33" s="10"/>
      <c r="L33" s="10"/>
      <c r="M33" s="10"/>
      <c r="N33" s="11">
        <f t="shared" si="0"/>
        <v>0</v>
      </c>
      <c r="O33" s="10"/>
      <c r="P33" s="9"/>
    </row>
    <row r="34" spans="5:16">
      <c r="E34" s="9"/>
      <c r="F34" s="9" t="s">
        <v>44</v>
      </c>
      <c r="G34" s="9" t="s">
        <v>25</v>
      </c>
      <c r="H34" s="9"/>
      <c r="I34" s="17">
        <v>44737</v>
      </c>
      <c r="J34" s="17">
        <v>44737</v>
      </c>
      <c r="K34" s="9"/>
      <c r="L34" s="9"/>
      <c r="M34" s="9"/>
      <c r="N34" s="11">
        <f t="shared" si="0"/>
        <v>0</v>
      </c>
      <c r="P34" s="9">
        <f t="shared" si="1"/>
        <v>1</v>
      </c>
    </row>
    <row r="35" spans="5:16">
      <c r="E35" s="9"/>
      <c r="F35" s="9" t="s">
        <v>45</v>
      </c>
      <c r="G35" s="9" t="s">
        <v>25</v>
      </c>
      <c r="H35" s="9"/>
      <c r="I35" s="17">
        <v>44737</v>
      </c>
      <c r="J35" s="17">
        <v>44738</v>
      </c>
      <c r="K35" s="9"/>
      <c r="L35" s="9"/>
      <c r="M35" s="9"/>
      <c r="N35" s="11">
        <f t="shared" si="0"/>
        <v>0</v>
      </c>
      <c r="P35" s="9">
        <f t="shared" si="1"/>
        <v>2</v>
      </c>
    </row>
    <row r="36" spans="5:16">
      <c r="E36" s="9"/>
      <c r="F36" s="9"/>
      <c r="G36" s="9"/>
      <c r="H36" s="9"/>
      <c r="I36" s="9"/>
      <c r="J36" s="9"/>
      <c r="K36" s="9"/>
      <c r="L36" s="9"/>
      <c r="M36" s="9"/>
      <c r="N36" s="11">
        <f t="shared" si="0"/>
        <v>0</v>
      </c>
      <c r="P36" s="9"/>
    </row>
    <row r="37" spans="5:16">
      <c r="E37" s="10" t="s">
        <v>46</v>
      </c>
      <c r="F37" s="26" t="s">
        <v>47</v>
      </c>
      <c r="G37" s="10"/>
      <c r="H37" s="10"/>
      <c r="I37" s="10"/>
      <c r="J37" s="10"/>
      <c r="K37" s="10"/>
      <c r="L37" s="10"/>
      <c r="M37" s="10"/>
      <c r="N37" s="11">
        <f t="shared" si="0"/>
        <v>0</v>
      </c>
      <c r="O37" s="10"/>
      <c r="P37" s="9"/>
    </row>
    <row r="38" spans="5:16">
      <c r="E38" s="9"/>
      <c r="F38" s="9" t="s">
        <v>48</v>
      </c>
      <c r="G38" s="9" t="s">
        <v>25</v>
      </c>
      <c r="H38" s="9"/>
      <c r="I38" s="17">
        <v>44739</v>
      </c>
      <c r="J38" s="17">
        <v>44739</v>
      </c>
      <c r="K38" s="9"/>
      <c r="L38" s="9"/>
      <c r="M38" s="9"/>
      <c r="N38" s="11">
        <f t="shared" si="0"/>
        <v>0</v>
      </c>
      <c r="P38" s="9">
        <f t="shared" si="1"/>
        <v>1</v>
      </c>
    </row>
    <row r="39" spans="5:16">
      <c r="E39" s="9"/>
      <c r="F39" s="9" t="s">
        <v>49</v>
      </c>
      <c r="G39" s="9" t="s">
        <v>25</v>
      </c>
      <c r="H39" s="9"/>
      <c r="I39" s="17">
        <v>44739</v>
      </c>
      <c r="J39" s="17">
        <v>44739</v>
      </c>
      <c r="K39" s="9"/>
      <c r="L39" s="9"/>
      <c r="M39" s="9"/>
      <c r="N39" s="11">
        <f t="shared" si="0"/>
        <v>0</v>
      </c>
      <c r="P39" s="9">
        <f t="shared" si="1"/>
        <v>1</v>
      </c>
    </row>
    <row r="40" spans="5:16">
      <c r="E40" s="9"/>
      <c r="F40" s="9"/>
      <c r="G40" s="9"/>
      <c r="H40" s="9"/>
      <c r="I40" s="9"/>
      <c r="J40" s="9"/>
      <c r="K40" s="9"/>
      <c r="L40" s="9"/>
      <c r="M40" s="9"/>
      <c r="N40" s="11">
        <f t="shared" si="0"/>
        <v>0</v>
      </c>
      <c r="P40" s="9"/>
    </row>
    <row r="41" spans="5:16">
      <c r="E41" s="10" t="s">
        <v>50</v>
      </c>
      <c r="F41" s="10"/>
      <c r="G41" s="10"/>
      <c r="H41" s="10"/>
      <c r="I41" s="10"/>
      <c r="J41" s="10"/>
      <c r="K41" s="10"/>
      <c r="L41" s="10"/>
      <c r="M41" s="10"/>
      <c r="N41" s="11">
        <f t="shared" si="0"/>
        <v>0</v>
      </c>
      <c r="O41" s="10"/>
      <c r="P41" s="9"/>
    </row>
    <row r="42" spans="5:16">
      <c r="E42" s="9"/>
      <c r="F42" s="9" t="s">
        <v>51</v>
      </c>
      <c r="G42" s="9" t="s">
        <v>25</v>
      </c>
      <c r="H42" s="9"/>
      <c r="I42" s="17">
        <v>44740</v>
      </c>
      <c r="J42" s="17">
        <v>44740</v>
      </c>
      <c r="K42" s="9"/>
      <c r="L42" s="9"/>
      <c r="M42" s="9"/>
      <c r="N42" s="11">
        <f t="shared" si="0"/>
        <v>0</v>
      </c>
      <c r="P42" s="9">
        <f t="shared" si="1"/>
        <v>1</v>
      </c>
    </row>
    <row r="43" spans="5:16">
      <c r="E43" s="9"/>
      <c r="F43" s="9" t="s">
        <v>52</v>
      </c>
      <c r="G43" s="9" t="s">
        <v>25</v>
      </c>
      <c r="H43" s="9"/>
      <c r="I43" s="17">
        <v>44740</v>
      </c>
      <c r="J43" s="17">
        <v>44740</v>
      </c>
      <c r="K43" s="9"/>
      <c r="L43" s="9"/>
      <c r="M43" s="9"/>
      <c r="N43" s="11"/>
      <c r="P43" s="9">
        <f t="shared" si="1"/>
        <v>1</v>
      </c>
    </row>
    <row r="44" spans="5:16">
      <c r="E44" s="9"/>
      <c r="F44" s="9" t="s">
        <v>53</v>
      </c>
      <c r="G44" s="9" t="s">
        <v>25</v>
      </c>
      <c r="H44" s="9"/>
      <c r="I44" s="17">
        <v>44741</v>
      </c>
      <c r="J44" s="17">
        <v>44742</v>
      </c>
      <c r="K44" s="9"/>
      <c r="L44" s="9"/>
      <c r="M44" s="9"/>
      <c r="N44" s="11"/>
      <c r="P44" s="9">
        <f t="shared" si="1"/>
        <v>2</v>
      </c>
    </row>
    <row r="45" spans="5:16">
      <c r="E45" s="9"/>
      <c r="F45" s="9" t="s">
        <v>54</v>
      </c>
      <c r="G45" s="9" t="s">
        <v>25</v>
      </c>
      <c r="H45" s="9"/>
      <c r="I45" s="17">
        <v>44742</v>
      </c>
      <c r="J45" s="17">
        <v>44742</v>
      </c>
      <c r="K45" s="9"/>
      <c r="L45" s="9"/>
      <c r="M45" s="9"/>
      <c r="N45" s="11"/>
      <c r="P45" s="9">
        <f t="shared" si="1"/>
        <v>1</v>
      </c>
    </row>
    <row r="46" spans="5:16">
      <c r="E46" s="9"/>
      <c r="F46" s="9" t="s">
        <v>55</v>
      </c>
      <c r="G46" s="9" t="s">
        <v>25</v>
      </c>
      <c r="H46" s="9"/>
      <c r="I46" s="17">
        <v>44743</v>
      </c>
      <c r="J46" s="17">
        <v>44743</v>
      </c>
      <c r="K46" s="9"/>
      <c r="L46" s="9"/>
      <c r="M46" s="9"/>
      <c r="N46" s="11"/>
      <c r="P46" s="9">
        <f t="shared" si="1"/>
        <v>1</v>
      </c>
    </row>
    <row r="47" spans="5:16">
      <c r="E47" s="9"/>
      <c r="F47" s="9" t="s">
        <v>56</v>
      </c>
      <c r="G47" s="9" t="s">
        <v>25</v>
      </c>
      <c r="H47" s="9"/>
      <c r="I47" s="17">
        <v>44751</v>
      </c>
      <c r="J47" s="17">
        <v>44751</v>
      </c>
      <c r="K47" s="9"/>
      <c r="L47" s="9"/>
      <c r="M47" s="9"/>
      <c r="N47" s="11"/>
      <c r="P47" s="9">
        <f t="shared" si="1"/>
        <v>1</v>
      </c>
    </row>
    <row r="48" spans="5:16">
      <c r="E48" s="9"/>
      <c r="F48" s="9"/>
      <c r="G48" s="9"/>
      <c r="H48" s="9"/>
      <c r="I48" s="9"/>
      <c r="J48" s="9"/>
      <c r="K48" s="9"/>
      <c r="L48" s="9"/>
      <c r="M48" s="9"/>
      <c r="N48" s="11">
        <f t="shared" si="0"/>
        <v>0</v>
      </c>
      <c r="P48" s="9"/>
    </row>
    <row r="49" spans="5:16">
      <c r="E49" s="10" t="s">
        <v>57</v>
      </c>
      <c r="F49" s="10"/>
      <c r="G49" s="10"/>
      <c r="H49" s="10"/>
      <c r="I49" s="10"/>
      <c r="J49" s="10"/>
      <c r="K49" s="10"/>
      <c r="L49" s="10"/>
      <c r="M49" s="10"/>
      <c r="N49" s="11">
        <f t="shared" si="0"/>
        <v>0</v>
      </c>
      <c r="O49" s="10"/>
      <c r="P49" s="9"/>
    </row>
    <row r="50" spans="5:16">
      <c r="E50" s="9"/>
      <c r="F50" s="9" t="s">
        <v>57</v>
      </c>
      <c r="G50" s="9" t="s">
        <v>25</v>
      </c>
      <c r="H50" s="9"/>
      <c r="I50" s="17">
        <v>44740</v>
      </c>
      <c r="J50" s="17">
        <v>44740</v>
      </c>
      <c r="K50" s="9"/>
      <c r="L50" s="9"/>
      <c r="M50" s="9"/>
      <c r="N50" s="11">
        <f t="shared" si="0"/>
        <v>0</v>
      </c>
      <c r="P50" s="9">
        <f t="shared" si="1"/>
        <v>1</v>
      </c>
    </row>
    <row r="51" spans="5:16">
      <c r="E51" s="9"/>
      <c r="F51" s="9"/>
      <c r="G51" s="9"/>
      <c r="H51" s="9"/>
      <c r="I51" s="9"/>
      <c r="J51" s="9"/>
      <c r="K51" s="9"/>
      <c r="L51" s="9"/>
      <c r="M51" s="9"/>
      <c r="N51" s="11">
        <f t="shared" si="0"/>
        <v>0</v>
      </c>
      <c r="P51" s="9"/>
    </row>
    <row r="52" spans="5:16">
      <c r="E52" s="10" t="s">
        <v>58</v>
      </c>
      <c r="F52" s="26" t="s">
        <v>59</v>
      </c>
      <c r="G52" s="10"/>
      <c r="H52" s="10"/>
      <c r="I52" s="10"/>
      <c r="J52" s="10"/>
      <c r="K52" s="10"/>
      <c r="L52" s="10"/>
      <c r="M52" s="10"/>
      <c r="N52" s="11">
        <f t="shared" si="0"/>
        <v>0</v>
      </c>
      <c r="O52" s="10"/>
      <c r="P52" s="9"/>
    </row>
    <row r="53" spans="5:16">
      <c r="E53" s="9"/>
      <c r="F53" s="9" t="s">
        <v>60</v>
      </c>
      <c r="G53" s="9" t="s">
        <v>25</v>
      </c>
      <c r="H53" s="9"/>
      <c r="I53" s="17">
        <v>44751</v>
      </c>
      <c r="J53" s="17">
        <v>44752</v>
      </c>
      <c r="K53" s="9"/>
      <c r="L53" s="9"/>
      <c r="M53" s="9"/>
      <c r="N53" s="11">
        <f t="shared" si="0"/>
        <v>0</v>
      </c>
      <c r="P53" s="9">
        <f t="shared" si="1"/>
        <v>2</v>
      </c>
    </row>
    <row r="54" spans="5:16">
      <c r="E54" s="9"/>
      <c r="F54" s="27" t="s">
        <v>61</v>
      </c>
      <c r="G54" s="9" t="s">
        <v>25</v>
      </c>
      <c r="H54" s="9"/>
      <c r="I54" s="17">
        <v>44751</v>
      </c>
      <c r="J54" s="17">
        <v>44752</v>
      </c>
      <c r="K54" s="9"/>
      <c r="L54" s="9"/>
      <c r="M54" s="9"/>
      <c r="N54" s="11">
        <f t="shared" si="0"/>
        <v>0</v>
      </c>
      <c r="P54" s="9">
        <f t="shared" si="1"/>
        <v>2</v>
      </c>
    </row>
    <row r="55" spans="5:16">
      <c r="E55" s="9"/>
      <c r="F55" s="27" t="s">
        <v>62</v>
      </c>
      <c r="G55" s="9"/>
      <c r="H55" s="9"/>
      <c r="I55" s="9"/>
      <c r="J55" s="9"/>
      <c r="K55" s="9"/>
      <c r="L55" s="9"/>
      <c r="M55" s="9"/>
      <c r="N55" s="11">
        <f t="shared" si="0"/>
        <v>0</v>
      </c>
      <c r="P55" s="9"/>
    </row>
    <row r="56" spans="5:16">
      <c r="E56" s="9"/>
      <c r="F56" s="28" t="s">
        <v>63</v>
      </c>
      <c r="G56" s="9"/>
      <c r="H56" s="9"/>
      <c r="I56" s="9"/>
      <c r="J56" s="9"/>
      <c r="K56" s="9"/>
      <c r="L56" s="9"/>
      <c r="M56" s="9"/>
      <c r="N56" s="11">
        <f t="shared" si="0"/>
        <v>0</v>
      </c>
      <c r="P56" s="9"/>
    </row>
    <row r="57" spans="5:16">
      <c r="E57" s="9"/>
      <c r="F57" s="28" t="s">
        <v>64</v>
      </c>
      <c r="G57" s="9"/>
      <c r="H57" s="9"/>
      <c r="I57" s="9"/>
      <c r="J57" s="9"/>
      <c r="K57" s="9"/>
      <c r="L57" s="9"/>
      <c r="M57" s="9"/>
      <c r="N57" s="11">
        <f t="shared" si="0"/>
        <v>0</v>
      </c>
      <c r="P57" s="9"/>
    </row>
    <row r="58" spans="5:16">
      <c r="E58" s="9"/>
      <c r="F58" s="9" t="s">
        <v>65</v>
      </c>
      <c r="G58" s="9"/>
      <c r="H58" s="9"/>
      <c r="I58" s="9"/>
      <c r="J58" s="9"/>
      <c r="K58" s="9"/>
      <c r="L58" s="9"/>
      <c r="M58" s="9"/>
      <c r="N58" s="11">
        <f t="shared" si="0"/>
        <v>0</v>
      </c>
      <c r="P58" s="9"/>
    </row>
    <row r="59" spans="5:16">
      <c r="E59" s="9"/>
      <c r="F59" s="9"/>
      <c r="G59" s="9"/>
      <c r="H59" s="9"/>
      <c r="I59" s="9"/>
      <c r="J59" s="9"/>
      <c r="K59" s="9"/>
      <c r="L59" s="9"/>
      <c r="M59" s="9"/>
      <c r="N59" s="11">
        <f t="shared" si="0"/>
        <v>0</v>
      </c>
      <c r="P59" s="9"/>
    </row>
    <row r="60" spans="5:16">
      <c r="E60" s="10" t="s">
        <v>66</v>
      </c>
      <c r="F60" s="26" t="s">
        <v>67</v>
      </c>
      <c r="G60" s="10"/>
      <c r="H60" s="10"/>
      <c r="I60" s="10"/>
      <c r="J60" s="10"/>
      <c r="K60" s="10"/>
      <c r="L60" s="10"/>
      <c r="M60" s="10"/>
      <c r="N60" s="11">
        <f t="shared" si="0"/>
        <v>0</v>
      </c>
      <c r="O60" s="10"/>
      <c r="P60" s="9"/>
    </row>
    <row r="61" spans="5:16">
      <c r="E61" s="9"/>
      <c r="F61" s="9" t="s">
        <v>68</v>
      </c>
      <c r="G61" s="9" t="s">
        <v>25</v>
      </c>
      <c r="H61" s="9"/>
      <c r="I61" s="17">
        <v>44743</v>
      </c>
      <c r="J61" s="17">
        <v>44743</v>
      </c>
      <c r="K61" s="9"/>
      <c r="L61" s="9"/>
      <c r="M61" s="9"/>
      <c r="N61" s="11">
        <f t="shared" si="0"/>
        <v>0</v>
      </c>
      <c r="P61" s="9">
        <f t="shared" si="1"/>
        <v>1</v>
      </c>
    </row>
    <row r="62" spans="5:16">
      <c r="E62" s="9"/>
      <c r="F62" s="27" t="s">
        <v>69</v>
      </c>
      <c r="G62" s="9" t="s">
        <v>25</v>
      </c>
      <c r="H62" s="9"/>
      <c r="I62" s="9"/>
      <c r="J62" s="9"/>
      <c r="K62" s="9"/>
      <c r="L62" s="9"/>
      <c r="M62" s="9"/>
      <c r="N62" s="11">
        <f t="shared" si="0"/>
        <v>0</v>
      </c>
      <c r="P62" s="9">
        <f t="shared" si="1"/>
        <v>1</v>
      </c>
    </row>
    <row r="63" spans="5:16">
      <c r="E63" s="9"/>
      <c r="F63" s="9" t="s">
        <v>70</v>
      </c>
      <c r="G63" s="9" t="s">
        <v>25</v>
      </c>
      <c r="H63" s="9"/>
      <c r="I63" s="17">
        <v>44743</v>
      </c>
      <c r="J63" s="17">
        <v>44743</v>
      </c>
      <c r="K63" s="9"/>
      <c r="L63" s="9"/>
      <c r="M63" s="9"/>
      <c r="N63" s="11">
        <f t="shared" si="0"/>
        <v>0</v>
      </c>
      <c r="P63" s="9">
        <f t="shared" si="1"/>
        <v>1</v>
      </c>
    </row>
    <row r="64" spans="5:16">
      <c r="E64" s="9"/>
      <c r="F64" s="9"/>
      <c r="G64" s="9"/>
      <c r="H64" s="9"/>
      <c r="I64" s="9"/>
      <c r="J64" s="9"/>
      <c r="K64" s="9"/>
      <c r="L64" s="9"/>
      <c r="M64" s="9"/>
      <c r="N64" s="11">
        <f t="shared" si="0"/>
        <v>0</v>
      </c>
      <c r="P64" s="9"/>
    </row>
    <row r="65" spans="5:16">
      <c r="E65" s="10" t="s">
        <v>71</v>
      </c>
      <c r="F65" s="10"/>
      <c r="G65" s="10"/>
      <c r="H65" s="10"/>
      <c r="I65" s="10"/>
      <c r="J65" s="10"/>
      <c r="K65" s="10"/>
      <c r="L65" s="10"/>
      <c r="M65" s="10"/>
      <c r="N65" s="11">
        <f t="shared" si="0"/>
        <v>0</v>
      </c>
      <c r="O65" s="10"/>
      <c r="P65" s="9"/>
    </row>
    <row r="66" spans="5:16">
      <c r="E66" s="9"/>
      <c r="F66" s="9" t="s">
        <v>31</v>
      </c>
      <c r="G66" s="9" t="s">
        <v>25</v>
      </c>
      <c r="H66" s="9"/>
      <c r="I66" s="17">
        <v>44744</v>
      </c>
      <c r="J66" s="17">
        <v>44744</v>
      </c>
      <c r="K66" s="9"/>
      <c r="L66" s="9"/>
      <c r="M66" s="9"/>
      <c r="N66" s="11">
        <f t="shared" si="0"/>
        <v>0</v>
      </c>
      <c r="P66" s="9">
        <f t="shared" si="1"/>
        <v>1</v>
      </c>
    </row>
    <row r="67" spans="5:16">
      <c r="E67" s="9"/>
      <c r="F67" s="9" t="s">
        <v>72</v>
      </c>
      <c r="G67" s="9" t="s">
        <v>25</v>
      </c>
      <c r="H67" s="9"/>
      <c r="I67" s="17">
        <v>44745</v>
      </c>
      <c r="J67" s="17">
        <v>44746</v>
      </c>
      <c r="K67" s="9"/>
      <c r="L67" s="9"/>
      <c r="M67" s="9"/>
      <c r="N67" s="11">
        <f t="shared" si="0"/>
        <v>0</v>
      </c>
      <c r="P67" s="9">
        <f t="shared" si="1"/>
        <v>2</v>
      </c>
    </row>
    <row r="68" spans="5:16">
      <c r="E68" s="9"/>
      <c r="F68" s="9" t="s">
        <v>73</v>
      </c>
      <c r="G68" s="9" t="s">
        <v>25</v>
      </c>
      <c r="H68" s="9"/>
      <c r="I68" s="17">
        <v>44747</v>
      </c>
      <c r="J68" s="17">
        <v>44749</v>
      </c>
      <c r="K68" s="9"/>
      <c r="L68" s="9"/>
      <c r="M68" s="9"/>
      <c r="N68" s="11">
        <f t="shared" si="0"/>
        <v>0</v>
      </c>
      <c r="P68" s="9">
        <f t="shared" si="1"/>
        <v>3</v>
      </c>
    </row>
    <row r="69" spans="5:16">
      <c r="E69" s="10" t="s">
        <v>74</v>
      </c>
      <c r="F69" s="10"/>
      <c r="G69" s="10"/>
      <c r="H69" s="10"/>
      <c r="I69" s="10"/>
      <c r="J69" s="10"/>
      <c r="K69" s="10"/>
      <c r="L69" s="10"/>
      <c r="M69" s="10"/>
      <c r="N69" s="11">
        <f t="shared" si="0"/>
        <v>0</v>
      </c>
      <c r="O69" s="10"/>
      <c r="P69" s="9"/>
    </row>
    <row r="70" spans="5:16">
      <c r="E70" s="9"/>
      <c r="F70" s="9" t="s">
        <v>31</v>
      </c>
      <c r="G70" s="9" t="s">
        <v>25</v>
      </c>
      <c r="H70" s="9"/>
      <c r="I70" s="17">
        <v>44750</v>
      </c>
      <c r="J70" s="17">
        <v>44750</v>
      </c>
      <c r="K70" s="9"/>
      <c r="L70" s="9"/>
      <c r="M70" s="9"/>
      <c r="N70" s="11">
        <f t="shared" ref="N70:N75" si="2">IF(M70-L70=0,0,M70-L70+1)</f>
        <v>0</v>
      </c>
      <c r="P70" s="9">
        <f t="shared" ref="P70:P74" si="3">J70-I70+1</f>
        <v>1</v>
      </c>
    </row>
    <row r="71" spans="5:16">
      <c r="E71" s="9"/>
      <c r="F71" s="27" t="s">
        <v>75</v>
      </c>
      <c r="G71" s="9" t="s">
        <v>25</v>
      </c>
      <c r="H71" s="9"/>
      <c r="I71" s="17">
        <v>44750</v>
      </c>
      <c r="J71" s="17">
        <v>44750</v>
      </c>
      <c r="K71" s="9"/>
      <c r="L71" s="9"/>
      <c r="M71" s="9"/>
      <c r="N71" s="11">
        <f t="shared" si="2"/>
        <v>0</v>
      </c>
      <c r="P71" s="9">
        <f t="shared" si="3"/>
        <v>1</v>
      </c>
    </row>
    <row r="72" spans="5:16">
      <c r="E72" s="9"/>
      <c r="F72" s="27" t="s">
        <v>76</v>
      </c>
      <c r="G72" s="9"/>
      <c r="H72" s="9"/>
      <c r="I72" s="9"/>
      <c r="J72" s="9"/>
      <c r="K72" s="9"/>
      <c r="L72" s="9"/>
      <c r="M72" s="9"/>
      <c r="N72" s="11">
        <f t="shared" si="2"/>
        <v>0</v>
      </c>
      <c r="P72" s="9"/>
    </row>
    <row r="73" spans="5:16">
      <c r="E73" s="10" t="s">
        <v>77</v>
      </c>
      <c r="F73" s="10"/>
      <c r="G73" s="10"/>
      <c r="H73" s="10"/>
      <c r="I73" s="10"/>
      <c r="J73" s="10"/>
      <c r="K73" s="10"/>
      <c r="L73" s="10"/>
      <c r="M73" s="10"/>
      <c r="N73" s="11">
        <f t="shared" si="2"/>
        <v>0</v>
      </c>
      <c r="O73" s="10"/>
      <c r="P73" s="9"/>
    </row>
    <row r="74" spans="5:16">
      <c r="E74" s="9"/>
      <c r="F74" s="9" t="s">
        <v>78</v>
      </c>
      <c r="G74" s="9"/>
      <c r="H74" s="9"/>
      <c r="I74" s="9"/>
      <c r="J74" s="9"/>
      <c r="K74" s="9"/>
      <c r="L74" s="9"/>
      <c r="M74" s="9"/>
      <c r="N74" s="11">
        <f t="shared" si="2"/>
        <v>0</v>
      </c>
      <c r="P74" s="9">
        <f t="shared" si="3"/>
        <v>1</v>
      </c>
    </row>
    <row r="75" spans="5:16">
      <c r="E75" s="10" t="s">
        <v>79</v>
      </c>
      <c r="F75" s="10"/>
      <c r="G75" s="10"/>
      <c r="H75" s="10"/>
      <c r="I75" s="10"/>
      <c r="J75" s="10"/>
      <c r="K75" s="10"/>
      <c r="L75" s="10"/>
      <c r="M75" s="10"/>
      <c r="N75" s="11">
        <f t="shared" si="2"/>
        <v>0</v>
      </c>
      <c r="O75" s="10"/>
      <c r="P75" s="9"/>
    </row>
    <row r="76" spans="6:16">
      <c r="F76" s="9" t="s">
        <v>78</v>
      </c>
      <c r="O76" s="9" t="s">
        <v>80</v>
      </c>
      <c r="P76" s="24">
        <f>SUM(P6:P75)</f>
        <v>56</v>
      </c>
    </row>
    <row r="77" spans="16:16">
      <c r="P77" s="9"/>
    </row>
  </sheetData>
  <mergeCells count="13"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116"/>
  <sheetViews>
    <sheetView tabSelected="1" topLeftCell="D1" workbookViewId="0">
      <selection activeCell="F18" sqref="F18"/>
    </sheetView>
  </sheetViews>
  <sheetFormatPr defaultColWidth="9" defaultRowHeight="15"/>
  <cols>
    <col min="1" max="1" width="24.5047619047619" customWidth="1"/>
    <col min="2" max="2" width="81.7523809523809" customWidth="1"/>
    <col min="4" max="4" width="8.84761904761905" style="1"/>
    <col min="5" max="5" width="17.752380952381" style="1" customWidth="1"/>
    <col min="6" max="6" width="72.2476190476191" style="1" customWidth="1"/>
    <col min="9" max="9" width="10.847619047619" customWidth="1"/>
    <col min="10" max="10" width="10.352380952381" customWidth="1"/>
    <col min="12" max="12" width="11" customWidth="1"/>
    <col min="13" max="13" width="11.752380952381" customWidth="1"/>
  </cols>
  <sheetData>
    <row r="2" spans="4:16">
      <c r="D2" s="2" t="s">
        <v>1</v>
      </c>
      <c r="E2" s="3" t="s">
        <v>2</v>
      </c>
      <c r="F2" s="4" t="s">
        <v>3</v>
      </c>
      <c r="G2" s="5" t="s">
        <v>4</v>
      </c>
      <c r="H2" s="6" t="s">
        <v>5</v>
      </c>
      <c r="I2" s="5" t="s">
        <v>6</v>
      </c>
      <c r="J2" s="5" t="s">
        <v>7</v>
      </c>
      <c r="K2" s="6" t="s">
        <v>8</v>
      </c>
      <c r="L2" s="5" t="s">
        <v>9</v>
      </c>
      <c r="M2" s="5" t="s">
        <v>10</v>
      </c>
      <c r="N2" s="6" t="s">
        <v>11</v>
      </c>
      <c r="O2" s="5" t="s">
        <v>12</v>
      </c>
      <c r="P2" s="3" t="s">
        <v>81</v>
      </c>
    </row>
    <row r="3" spans="4:16">
      <c r="D3" s="2"/>
      <c r="E3" s="6"/>
      <c r="F3" s="7"/>
      <c r="G3" s="7"/>
      <c r="H3" s="6"/>
      <c r="I3" s="7"/>
      <c r="J3" s="7"/>
      <c r="K3" s="6"/>
      <c r="L3" s="7"/>
      <c r="M3" s="7"/>
      <c r="N3" s="6"/>
      <c r="O3" s="7"/>
      <c r="P3" s="6"/>
    </row>
    <row r="4" spans="4:16">
      <c r="D4" s="2"/>
      <c r="E4" s="6"/>
      <c r="F4" s="8"/>
      <c r="G4" s="8"/>
      <c r="H4" s="6"/>
      <c r="I4" s="8"/>
      <c r="J4" s="8"/>
      <c r="K4" s="6"/>
      <c r="L4" s="8"/>
      <c r="M4" s="8"/>
      <c r="N4" s="6"/>
      <c r="O4" s="8"/>
      <c r="P4" s="6"/>
    </row>
    <row r="5" spans="4:16">
      <c r="D5" s="20" t="s">
        <v>82</v>
      </c>
      <c r="E5" s="21" t="s">
        <v>15</v>
      </c>
      <c r="F5" s="21"/>
      <c r="G5" s="22"/>
      <c r="H5" s="11"/>
      <c r="I5" s="13"/>
      <c r="J5" s="13"/>
      <c r="K5" s="14"/>
      <c r="L5" s="13"/>
      <c r="M5" s="13"/>
      <c r="N5" s="11">
        <v>0</v>
      </c>
      <c r="O5" s="11"/>
      <c r="P5" s="9">
        <v>1</v>
      </c>
    </row>
    <row r="6" spans="4:16">
      <c r="D6" s="20"/>
      <c r="E6" s="20"/>
      <c r="F6" s="20" t="s">
        <v>83</v>
      </c>
      <c r="G6" s="18"/>
      <c r="H6" s="12" t="s">
        <v>18</v>
      </c>
      <c r="I6" s="15">
        <v>44721</v>
      </c>
      <c r="J6" s="15">
        <v>44721</v>
      </c>
      <c r="K6" s="16">
        <v>1</v>
      </c>
      <c r="L6" s="15">
        <v>44721</v>
      </c>
      <c r="M6" s="15">
        <v>44721</v>
      </c>
      <c r="N6" s="11">
        <v>0</v>
      </c>
      <c r="O6" s="12"/>
      <c r="P6" s="9"/>
    </row>
    <row r="7" spans="4:16">
      <c r="D7" s="20"/>
      <c r="E7" s="20"/>
      <c r="F7" s="20" t="s">
        <v>84</v>
      </c>
      <c r="G7" s="18"/>
      <c r="H7" s="12" t="s">
        <v>21</v>
      </c>
      <c r="I7" s="15">
        <v>44725</v>
      </c>
      <c r="J7" s="15">
        <v>44725</v>
      </c>
      <c r="K7" s="16"/>
      <c r="L7" s="15"/>
      <c r="M7" s="15"/>
      <c r="N7" s="11">
        <v>0</v>
      </c>
      <c r="O7" s="12"/>
      <c r="P7" s="9"/>
    </row>
    <row r="8" spans="4:16">
      <c r="D8" s="20"/>
      <c r="E8" s="21" t="s">
        <v>85</v>
      </c>
      <c r="F8" s="21"/>
      <c r="G8" s="22"/>
      <c r="H8" s="11"/>
      <c r="I8" s="13"/>
      <c r="J8" s="13"/>
      <c r="K8" s="14"/>
      <c r="L8" s="13"/>
      <c r="M8" s="13"/>
      <c r="N8" s="11">
        <v>0</v>
      </c>
      <c r="O8" s="11"/>
      <c r="P8" s="9">
        <v>2.5</v>
      </c>
    </row>
    <row r="9" spans="4:16">
      <c r="D9" s="20"/>
      <c r="E9" s="20"/>
      <c r="F9" s="1" t="s">
        <v>31</v>
      </c>
      <c r="G9" s="9"/>
      <c r="H9" s="9"/>
      <c r="I9" s="15">
        <v>44727</v>
      </c>
      <c r="J9" s="15">
        <v>44727</v>
      </c>
      <c r="K9" s="9"/>
      <c r="L9" s="9"/>
      <c r="M9" s="9"/>
      <c r="N9" s="11">
        <v>0</v>
      </c>
      <c r="O9" s="12"/>
      <c r="P9" s="23"/>
    </row>
    <row r="10" spans="4:16">
      <c r="D10" s="20"/>
      <c r="E10" s="20"/>
      <c r="F10" s="20" t="s">
        <v>86</v>
      </c>
      <c r="G10" s="9"/>
      <c r="H10" s="9"/>
      <c r="I10" s="15"/>
      <c r="J10" s="15"/>
      <c r="K10" s="9"/>
      <c r="L10" s="9"/>
      <c r="M10" s="9"/>
      <c r="N10" s="11">
        <f>IF(M10-L10=0,0,M10-L10+1)</f>
        <v>0</v>
      </c>
      <c r="O10" s="12"/>
      <c r="P10" s="23"/>
    </row>
    <row r="11" spans="4:16">
      <c r="D11" s="20"/>
      <c r="E11" s="20"/>
      <c r="F11" s="1" t="s">
        <v>87</v>
      </c>
      <c r="G11" s="9"/>
      <c r="H11" s="9"/>
      <c r="I11" s="15"/>
      <c r="J11" s="15"/>
      <c r="K11" s="9"/>
      <c r="L11" s="9"/>
      <c r="M11" s="9"/>
      <c r="N11" s="11">
        <f>IF(M11-L11=0,0,M11-L11+1)</f>
        <v>0</v>
      </c>
      <c r="O11" s="18"/>
      <c r="P11" s="9"/>
    </row>
    <row r="12" spans="4:16">
      <c r="D12" s="20"/>
      <c r="E12" s="20"/>
      <c r="F12" s="20" t="s">
        <v>88</v>
      </c>
      <c r="G12" s="9"/>
      <c r="H12" s="9"/>
      <c r="I12" s="15"/>
      <c r="J12" s="15"/>
      <c r="K12" s="9"/>
      <c r="L12" s="9"/>
      <c r="M12" s="9"/>
      <c r="N12" s="11">
        <f>IF(M12-L12=0,0,M12-L12+1)</f>
        <v>0</v>
      </c>
      <c r="O12" s="12"/>
      <c r="P12" s="9"/>
    </row>
    <row r="13" spans="4:16">
      <c r="D13" s="20"/>
      <c r="E13" s="20"/>
      <c r="F13" s="20" t="s">
        <v>89</v>
      </c>
      <c r="G13" s="9"/>
      <c r="H13" s="9"/>
      <c r="I13" s="15"/>
      <c r="J13" s="15"/>
      <c r="K13" s="9"/>
      <c r="L13" s="9"/>
      <c r="M13" s="9"/>
      <c r="N13" s="11">
        <f>IF(M13-L13=0,0,M13-L13+1)</f>
        <v>0</v>
      </c>
      <c r="O13" s="9"/>
      <c r="P13" s="9"/>
    </row>
    <row r="14" spans="5:16">
      <c r="E14" s="20"/>
      <c r="F14" s="20" t="s">
        <v>90</v>
      </c>
      <c r="G14" s="9"/>
      <c r="H14" s="9"/>
      <c r="I14" s="15"/>
      <c r="J14" s="15"/>
      <c r="K14" s="9"/>
      <c r="L14" s="9"/>
      <c r="M14" s="9"/>
      <c r="N14" s="11">
        <f>IF(M14-L14=0,0,M14-L14+1)</f>
        <v>0</v>
      </c>
      <c r="P14" s="9"/>
    </row>
    <row r="15" spans="6:16">
      <c r="F15" s="20" t="s">
        <v>91</v>
      </c>
      <c r="I15" s="15"/>
      <c r="J15" s="15"/>
      <c r="N15" s="11">
        <f>IF(M17-L17=0,0,M17-L17+1)</f>
        <v>0</v>
      </c>
      <c r="O15" s="10"/>
      <c r="P15" s="9"/>
    </row>
    <row r="16" spans="9:16">
      <c r="I16" s="15"/>
      <c r="J16" s="15"/>
      <c r="N16" s="11">
        <f>IF(M18-L18=0,0,M18-L18+1)</f>
        <v>0</v>
      </c>
      <c r="P16" s="23"/>
    </row>
    <row r="17" spans="5:16">
      <c r="E17" s="21" t="s">
        <v>92</v>
      </c>
      <c r="F17" s="21"/>
      <c r="G17" s="10"/>
      <c r="H17" s="10"/>
      <c r="I17" s="10"/>
      <c r="J17" s="10"/>
      <c r="K17" s="10"/>
      <c r="L17" s="10"/>
      <c r="M17" s="10"/>
      <c r="N17" s="11">
        <f>IF(M19-L19=0,0,M19-L19+1)</f>
        <v>0</v>
      </c>
      <c r="P17" s="23">
        <v>2.5</v>
      </c>
    </row>
    <row r="18" spans="5:16">
      <c r="E18" s="20"/>
      <c r="F18" s="1" t="s">
        <v>31</v>
      </c>
      <c r="G18" s="9"/>
      <c r="H18" s="9"/>
      <c r="I18" s="15"/>
      <c r="J18" s="15"/>
      <c r="K18" s="9"/>
      <c r="L18" s="9"/>
      <c r="M18" s="9"/>
      <c r="N18" s="11">
        <f>IF(M20-L20=0,0,M20-L20+1)</f>
        <v>0</v>
      </c>
      <c r="P18" s="23"/>
    </row>
    <row r="19" spans="5:16">
      <c r="E19" s="20"/>
      <c r="F19" s="20" t="s">
        <v>93</v>
      </c>
      <c r="G19" s="9"/>
      <c r="H19" s="9"/>
      <c r="I19" s="15"/>
      <c r="J19" s="15"/>
      <c r="K19" s="9"/>
      <c r="L19" s="9"/>
      <c r="M19" s="9"/>
      <c r="N19" s="11">
        <f>IF(M21-L21=0,0,M21-L21+1)</f>
        <v>0</v>
      </c>
      <c r="P19" s="23"/>
    </row>
    <row r="20" spans="5:16">
      <c r="E20" s="20"/>
      <c r="F20" s="20" t="s">
        <v>94</v>
      </c>
      <c r="G20" s="9"/>
      <c r="H20" s="9"/>
      <c r="I20" s="15"/>
      <c r="J20" s="15"/>
      <c r="K20" s="9"/>
      <c r="L20" s="9"/>
      <c r="M20" s="9"/>
      <c r="N20" s="11">
        <f>IF(M22-L22=0,0,M22-L22+1)</f>
        <v>0</v>
      </c>
      <c r="P20" s="23"/>
    </row>
    <row r="21" spans="5:16">
      <c r="E21" s="20"/>
      <c r="F21" s="20" t="s">
        <v>87</v>
      </c>
      <c r="G21" s="9"/>
      <c r="H21" s="9"/>
      <c r="I21" s="15"/>
      <c r="J21" s="15"/>
      <c r="K21" s="9"/>
      <c r="L21" s="9"/>
      <c r="M21" s="9"/>
      <c r="N21" s="11" t="e">
        <f>IF(#REF!-#REF!=0,0,#REF!-#REF!+1)</f>
        <v>#REF!</v>
      </c>
      <c r="P21" s="9"/>
    </row>
    <row r="22" spans="5:16">
      <c r="E22" s="20"/>
      <c r="F22" s="20" t="s">
        <v>95</v>
      </c>
      <c r="G22" s="9"/>
      <c r="H22" s="9"/>
      <c r="I22" s="15"/>
      <c r="J22" s="15"/>
      <c r="K22" s="9"/>
      <c r="L22" s="9"/>
      <c r="M22" s="9"/>
      <c r="N22" s="11">
        <f>IF(M23-L23=0,0,M23-L23+1)</f>
        <v>0</v>
      </c>
      <c r="O22" s="10"/>
      <c r="P22" s="9"/>
    </row>
    <row r="23" spans="5:16">
      <c r="E23" s="21" t="s">
        <v>96</v>
      </c>
      <c r="F23" s="21"/>
      <c r="G23" s="10"/>
      <c r="H23" s="10"/>
      <c r="I23" s="10"/>
      <c r="J23" s="10"/>
      <c r="K23" s="10"/>
      <c r="L23" s="10"/>
      <c r="M23" s="10"/>
      <c r="N23" s="11">
        <f>IF(M25-L25=0,0,M25-L25+1)</f>
        <v>0</v>
      </c>
      <c r="P23" s="23">
        <v>1.5</v>
      </c>
    </row>
    <row r="24" spans="6:16">
      <c r="F24" s="1" t="s">
        <v>31</v>
      </c>
      <c r="I24" s="15"/>
      <c r="J24" s="15"/>
      <c r="N24" s="11">
        <f>IF(M26-L26=0,0,M26-L26+1)</f>
        <v>0</v>
      </c>
      <c r="P24" s="23"/>
    </row>
    <row r="25" spans="5:16">
      <c r="E25" s="20"/>
      <c r="F25" s="20" t="s">
        <v>97</v>
      </c>
      <c r="G25" s="9"/>
      <c r="H25" s="9"/>
      <c r="I25" s="15"/>
      <c r="J25" s="15"/>
      <c r="K25" s="9"/>
      <c r="L25" s="9"/>
      <c r="M25" s="9"/>
      <c r="N25" s="11">
        <f>IF(M30-L30=0,0,M30-L30+1)</f>
        <v>0</v>
      </c>
      <c r="P25" s="9"/>
    </row>
    <row r="26" spans="5:16">
      <c r="E26" s="20"/>
      <c r="F26" s="1" t="s">
        <v>98</v>
      </c>
      <c r="G26" s="9"/>
      <c r="H26" s="9"/>
      <c r="I26" s="15"/>
      <c r="J26" s="15"/>
      <c r="K26" s="9"/>
      <c r="L26" s="9"/>
      <c r="M26" s="9"/>
      <c r="N26" s="11">
        <f>IF(M31-L31=0,0,M31-L31+1)</f>
        <v>0</v>
      </c>
      <c r="P26" s="9"/>
    </row>
    <row r="27" spans="6:16">
      <c r="F27" s="20" t="s">
        <v>99</v>
      </c>
      <c r="I27" s="15"/>
      <c r="J27" s="15"/>
      <c r="N27" s="11">
        <f>IF(M32-L32=0,0,M32-L32+1)</f>
        <v>0</v>
      </c>
      <c r="P27" s="9"/>
    </row>
    <row r="28" spans="6:16">
      <c r="F28" s="1" t="s">
        <v>100</v>
      </c>
      <c r="I28" s="15"/>
      <c r="J28" s="15"/>
      <c r="N28" s="11">
        <f>IF(M33-L33=0,0,M33-L33+1)</f>
        <v>0</v>
      </c>
      <c r="P28" s="9"/>
    </row>
    <row r="29" spans="6:16">
      <c r="F29" s="1" t="s">
        <v>101</v>
      </c>
      <c r="N29" s="11">
        <f>IF(M38-L38=0,0,M38-L38+1)</f>
        <v>0</v>
      </c>
      <c r="O29" s="10"/>
      <c r="P29" s="9"/>
    </row>
    <row r="30" spans="5:16">
      <c r="E30" s="21" t="s">
        <v>102</v>
      </c>
      <c r="F30" s="21"/>
      <c r="G30" s="10"/>
      <c r="H30" s="10"/>
      <c r="I30" s="10"/>
      <c r="J30" s="10"/>
      <c r="K30" s="10"/>
      <c r="L30" s="10"/>
      <c r="M30" s="10"/>
      <c r="N30" s="11">
        <f>IF(M40-L40=0,0,M40-L40+1)</f>
        <v>0</v>
      </c>
      <c r="P30" s="9">
        <v>1.5</v>
      </c>
    </row>
    <row r="31" spans="5:16">
      <c r="E31" s="20"/>
      <c r="F31" s="1" t="s">
        <v>31</v>
      </c>
      <c r="G31" s="9"/>
      <c r="H31" s="9"/>
      <c r="I31" s="15"/>
      <c r="J31" s="15"/>
      <c r="K31" s="9"/>
      <c r="L31" s="9"/>
      <c r="M31" s="9"/>
      <c r="N31" s="11">
        <f>IF(M41-L41=0,0,M41-L41+1)</f>
        <v>0</v>
      </c>
      <c r="P31" s="9"/>
    </row>
    <row r="32" spans="5:16">
      <c r="E32" s="20"/>
      <c r="F32" s="20" t="s">
        <v>97</v>
      </c>
      <c r="G32" s="9"/>
      <c r="H32" s="9"/>
      <c r="I32" s="15"/>
      <c r="J32" s="15"/>
      <c r="K32" s="9"/>
      <c r="L32" s="9"/>
      <c r="M32" s="9"/>
      <c r="N32" s="11">
        <f>IF(M42-L42=0,0,M42-L42+1)</f>
        <v>0</v>
      </c>
      <c r="P32" s="9"/>
    </row>
    <row r="33" spans="5:16">
      <c r="E33" s="20"/>
      <c r="F33" s="1" t="s">
        <v>98</v>
      </c>
      <c r="G33" s="9"/>
      <c r="H33" s="9"/>
      <c r="I33" s="15"/>
      <c r="J33" s="15"/>
      <c r="K33" s="9"/>
      <c r="L33" s="9"/>
      <c r="M33" s="9"/>
      <c r="N33" s="11">
        <f>IF(M46-L46=0,0,M46-L46+1)</f>
        <v>0</v>
      </c>
      <c r="P33" s="9"/>
    </row>
    <row r="34" spans="6:16">
      <c r="F34" s="20" t="s">
        <v>99</v>
      </c>
      <c r="I34" s="15"/>
      <c r="J34" s="15"/>
      <c r="N34" s="11">
        <f>IF(M53-L53=0,0,M53-L53+1)</f>
        <v>0</v>
      </c>
      <c r="P34" s="9"/>
    </row>
    <row r="35" spans="6:16">
      <c r="F35" s="1" t="s">
        <v>100</v>
      </c>
      <c r="I35" s="15"/>
      <c r="J35" s="15"/>
      <c r="N35" s="11">
        <f>IF(M56-L56=0,0,M56-L56+1)</f>
        <v>0</v>
      </c>
      <c r="O35" s="10"/>
      <c r="P35" s="9"/>
    </row>
    <row r="36" spans="6:16">
      <c r="F36" s="1" t="s">
        <v>101</v>
      </c>
      <c r="N36" s="11">
        <f>IF(M55-L55=0,0,M55-L55+1)</f>
        <v>0</v>
      </c>
      <c r="P36" s="9"/>
    </row>
    <row r="37" spans="14:16">
      <c r="N37" s="11" t="e">
        <f>IF(#REF!-#REF!=0,0,#REF!-#REF!+1)</f>
        <v>#REF!</v>
      </c>
      <c r="P37" s="9"/>
    </row>
    <row r="38" spans="5:16">
      <c r="E38" s="21" t="s">
        <v>103</v>
      </c>
      <c r="F38" s="21"/>
      <c r="G38" s="10"/>
      <c r="H38" s="10"/>
      <c r="I38" s="10"/>
      <c r="J38" s="10"/>
      <c r="K38" s="10"/>
      <c r="L38" s="10"/>
      <c r="M38" s="10"/>
      <c r="N38" s="11">
        <f>IF(M57-L57=0,0,M57-L57+1)</f>
        <v>0</v>
      </c>
      <c r="P38" s="9">
        <v>3</v>
      </c>
    </row>
    <row r="39" spans="6:16">
      <c r="F39" s="1" t="s">
        <v>31</v>
      </c>
      <c r="I39" s="15"/>
      <c r="J39" s="15"/>
      <c r="N39" s="11">
        <f>IF(M58-L58=0,0,M58-L58+1)</f>
        <v>0</v>
      </c>
      <c r="O39" s="10"/>
      <c r="P39" s="9"/>
    </row>
    <row r="40" spans="5:16">
      <c r="E40" s="20"/>
      <c r="F40" s="20" t="s">
        <v>104</v>
      </c>
      <c r="G40" s="9"/>
      <c r="H40" s="9"/>
      <c r="I40" s="15"/>
      <c r="J40" s="15"/>
      <c r="K40" s="9"/>
      <c r="L40" s="9"/>
      <c r="M40" s="9"/>
      <c r="N40" s="11">
        <f>IF(M59-L59=0,0,M59-L59+1)</f>
        <v>0</v>
      </c>
      <c r="P40" s="9"/>
    </row>
    <row r="41" spans="5:16">
      <c r="E41" s="20"/>
      <c r="F41" s="1" t="s">
        <v>105</v>
      </c>
      <c r="G41" s="9"/>
      <c r="H41" s="9"/>
      <c r="I41" s="15"/>
      <c r="J41" s="15"/>
      <c r="K41" s="9"/>
      <c r="L41" s="9"/>
      <c r="M41" s="9"/>
      <c r="N41" s="11">
        <f>IF(M60-L60=0,0,M60-L60+1)</f>
        <v>0</v>
      </c>
      <c r="P41" s="9"/>
    </row>
    <row r="42" spans="5:16">
      <c r="E42" s="20"/>
      <c r="F42" s="1" t="s">
        <v>106</v>
      </c>
      <c r="G42" s="9"/>
      <c r="H42" s="9"/>
      <c r="I42" s="15"/>
      <c r="J42" s="15"/>
      <c r="K42" s="9"/>
      <c r="L42" s="9"/>
      <c r="M42" s="9"/>
      <c r="N42" s="11">
        <f>IF(M61-L61=0,0,M61-L61+1)</f>
        <v>0</v>
      </c>
      <c r="P42" s="9"/>
    </row>
    <row r="43" spans="6:16">
      <c r="F43" s="1" t="s">
        <v>107</v>
      </c>
      <c r="I43" s="15"/>
      <c r="J43" s="15"/>
      <c r="N43" s="11">
        <f>IF(M62-L62=0,0,M62-L62+1)</f>
        <v>0</v>
      </c>
      <c r="O43" s="10"/>
      <c r="P43" s="9"/>
    </row>
    <row r="44" spans="6:16">
      <c r="F44" s="1" t="s">
        <v>108</v>
      </c>
      <c r="N44" s="11">
        <f>IF(M63-L63=0,0,M63-L63+1)</f>
        <v>0</v>
      </c>
      <c r="P44" s="9"/>
    </row>
    <row r="45" spans="6:16">
      <c r="F45" s="20" t="s">
        <v>109</v>
      </c>
      <c r="N45" s="11">
        <f>IF(M64-L64=0,0,M64-L64+1)</f>
        <v>0</v>
      </c>
      <c r="P45" s="9"/>
    </row>
    <row r="46" spans="5:16">
      <c r="E46" s="21" t="s">
        <v>110</v>
      </c>
      <c r="F46" s="21"/>
      <c r="G46" s="10"/>
      <c r="H46" s="10"/>
      <c r="I46" s="10"/>
      <c r="J46" s="10"/>
      <c r="K46" s="10"/>
      <c r="L46" s="10"/>
      <c r="M46" s="10"/>
      <c r="N46" s="11">
        <f>IF(M80-L80=0,0,M80-L80+1)</f>
        <v>0</v>
      </c>
      <c r="O46" s="10"/>
      <c r="P46" s="9">
        <v>2</v>
      </c>
    </row>
    <row r="47" spans="6:16">
      <c r="F47" s="1" t="s">
        <v>31</v>
      </c>
      <c r="I47" s="15"/>
      <c r="J47" s="15"/>
      <c r="N47" s="11">
        <f>IF(M81-L81=0,0,M81-L81+1)</f>
        <v>0</v>
      </c>
      <c r="P47" s="9"/>
    </row>
    <row r="48" spans="6:16">
      <c r="F48" s="1" t="s">
        <v>111</v>
      </c>
      <c r="I48" s="15"/>
      <c r="J48" s="15"/>
      <c r="N48" s="11">
        <f>IF(M82-L82=0,0,M82-L82+1)</f>
        <v>0</v>
      </c>
      <c r="P48" s="9"/>
    </row>
    <row r="49" spans="6:16">
      <c r="F49" s="1" t="s">
        <v>112</v>
      </c>
      <c r="I49" s="15"/>
      <c r="J49" s="15"/>
      <c r="N49" s="11">
        <f>IF(M85-L85=0,0,M85-L85+1)</f>
        <v>0</v>
      </c>
      <c r="O49" s="10"/>
      <c r="P49" s="9"/>
    </row>
    <row r="50" spans="6:16">
      <c r="F50" s="1" t="s">
        <v>99</v>
      </c>
      <c r="I50" s="15"/>
      <c r="J50" s="15"/>
      <c r="N50" s="11">
        <f t="shared" ref="N6:N69" si="0">IF(M87-L87=0,0,M87-L87+1)</f>
        <v>0</v>
      </c>
      <c r="P50" s="9"/>
    </row>
    <row r="51" spans="6:16">
      <c r="F51" s="1" t="s">
        <v>113</v>
      </c>
      <c r="I51" s="15"/>
      <c r="J51" s="15"/>
      <c r="N51" s="11">
        <f t="shared" si="0"/>
        <v>0</v>
      </c>
      <c r="P51" s="9"/>
    </row>
    <row r="52" spans="6:16">
      <c r="F52" s="20" t="s">
        <v>114</v>
      </c>
      <c r="N52" s="11">
        <f t="shared" si="0"/>
        <v>0</v>
      </c>
      <c r="P52" s="9"/>
    </row>
    <row r="53" spans="5:16">
      <c r="E53" s="20"/>
      <c r="F53" s="20" t="s">
        <v>115</v>
      </c>
      <c r="G53" s="9"/>
      <c r="H53" s="9"/>
      <c r="I53" s="9"/>
      <c r="J53" s="9"/>
      <c r="K53" s="9"/>
      <c r="L53" s="9"/>
      <c r="M53" s="9"/>
      <c r="N53" s="11">
        <f t="shared" si="0"/>
        <v>0</v>
      </c>
      <c r="P53" s="9"/>
    </row>
    <row r="54" spans="5:16">
      <c r="E54" s="20"/>
      <c r="F54" s="20"/>
      <c r="N54" s="11">
        <f t="shared" si="0"/>
        <v>0</v>
      </c>
      <c r="P54" s="9"/>
    </row>
    <row r="55" spans="5:16">
      <c r="E55" s="20"/>
      <c r="G55" s="9"/>
      <c r="H55" s="9"/>
      <c r="I55" s="9"/>
      <c r="J55" s="9"/>
      <c r="K55" s="9"/>
      <c r="L55" s="9"/>
      <c r="M55" s="9"/>
      <c r="N55" s="11">
        <f t="shared" si="0"/>
        <v>0</v>
      </c>
      <c r="P55" s="9"/>
    </row>
    <row r="56" spans="5:16">
      <c r="E56" s="21" t="s">
        <v>116</v>
      </c>
      <c r="F56" s="21"/>
      <c r="G56" s="10"/>
      <c r="H56" s="10"/>
      <c r="I56" s="10"/>
      <c r="J56" s="10"/>
      <c r="K56" s="10"/>
      <c r="L56" s="10"/>
      <c r="M56" s="10"/>
      <c r="N56" s="11">
        <f t="shared" si="0"/>
        <v>0</v>
      </c>
      <c r="P56" s="9">
        <v>3</v>
      </c>
    </row>
    <row r="57" spans="5:16">
      <c r="E57" s="20"/>
      <c r="F57" s="1" t="s">
        <v>31</v>
      </c>
      <c r="G57" s="9"/>
      <c r="H57" s="9"/>
      <c r="I57" s="15"/>
      <c r="J57" s="15"/>
      <c r="K57" s="9"/>
      <c r="L57" s="9"/>
      <c r="M57" s="9"/>
      <c r="N57" s="11">
        <f t="shared" si="0"/>
        <v>0</v>
      </c>
      <c r="O57" s="10"/>
      <c r="P57" s="9"/>
    </row>
    <row r="58" spans="5:16">
      <c r="E58" s="20"/>
      <c r="F58" s="20" t="s">
        <v>117</v>
      </c>
      <c r="G58" s="9"/>
      <c r="H58" s="9"/>
      <c r="I58" s="15"/>
      <c r="J58" s="15"/>
      <c r="K58" s="9"/>
      <c r="L58" s="9"/>
      <c r="M58" s="9"/>
      <c r="N58" s="11">
        <f t="shared" si="0"/>
        <v>0</v>
      </c>
      <c r="P58" s="9"/>
    </row>
    <row r="59" spans="5:16">
      <c r="E59" s="20"/>
      <c r="F59" s="20" t="s">
        <v>118</v>
      </c>
      <c r="G59" s="9"/>
      <c r="H59" s="9"/>
      <c r="I59" s="15"/>
      <c r="J59" s="15"/>
      <c r="K59" s="9"/>
      <c r="L59" s="9"/>
      <c r="M59" s="9"/>
      <c r="N59" s="11">
        <f t="shared" si="0"/>
        <v>0</v>
      </c>
      <c r="P59" s="9"/>
    </row>
    <row r="60" spans="5:16">
      <c r="E60" s="20"/>
      <c r="F60" s="20" t="s">
        <v>119</v>
      </c>
      <c r="G60" s="9"/>
      <c r="H60" s="9"/>
      <c r="I60" s="15"/>
      <c r="J60" s="15"/>
      <c r="K60" s="9"/>
      <c r="L60" s="9"/>
      <c r="M60" s="9"/>
      <c r="N60" s="11">
        <f t="shared" si="0"/>
        <v>0</v>
      </c>
      <c r="P60" s="9"/>
    </row>
    <row r="61" spans="5:16">
      <c r="E61" s="20"/>
      <c r="F61" s="20"/>
      <c r="G61" s="9"/>
      <c r="H61" s="9"/>
      <c r="I61" s="15"/>
      <c r="J61" s="15"/>
      <c r="K61" s="9"/>
      <c r="L61" s="9"/>
      <c r="M61" s="9"/>
      <c r="N61" s="11">
        <f t="shared" si="0"/>
        <v>0</v>
      </c>
      <c r="P61" s="9"/>
    </row>
    <row r="62" spans="5:16">
      <c r="E62" s="21" t="s">
        <v>120</v>
      </c>
      <c r="F62" s="21"/>
      <c r="G62" s="10"/>
      <c r="H62" s="10"/>
      <c r="I62" s="10"/>
      <c r="J62" s="10"/>
      <c r="K62" s="10"/>
      <c r="L62" s="10"/>
      <c r="M62" s="10"/>
      <c r="N62" s="11">
        <f t="shared" si="0"/>
        <v>0</v>
      </c>
      <c r="O62" s="10"/>
      <c r="P62" s="9">
        <v>2.5</v>
      </c>
    </row>
    <row r="63" spans="5:16">
      <c r="E63" s="20"/>
      <c r="F63" s="20" t="s">
        <v>121</v>
      </c>
      <c r="G63" s="9"/>
      <c r="H63" s="9"/>
      <c r="I63" s="15"/>
      <c r="J63" s="15"/>
      <c r="K63" s="9"/>
      <c r="L63" s="9"/>
      <c r="M63" s="9"/>
      <c r="N63" s="11">
        <f t="shared" si="0"/>
        <v>0</v>
      </c>
      <c r="P63" s="9"/>
    </row>
    <row r="64" spans="5:16">
      <c r="E64" s="20"/>
      <c r="F64" s="20" t="s">
        <v>122</v>
      </c>
      <c r="G64" s="9"/>
      <c r="H64" s="9"/>
      <c r="I64" s="15"/>
      <c r="J64" s="15"/>
      <c r="K64" s="9"/>
      <c r="L64" s="9"/>
      <c r="M64" s="9"/>
      <c r="N64" s="11">
        <f t="shared" si="0"/>
        <v>0</v>
      </c>
      <c r="P64" s="9"/>
    </row>
    <row r="65" spans="6:16">
      <c r="F65" s="1" t="s">
        <v>123</v>
      </c>
      <c r="I65" s="15"/>
      <c r="J65" s="15"/>
      <c r="N65" s="11">
        <f t="shared" si="0"/>
        <v>0</v>
      </c>
      <c r="O65" s="10"/>
      <c r="P65" s="9"/>
    </row>
    <row r="66" spans="14:16">
      <c r="N66" s="11" t="e">
        <f>IF(#REF!-#REF!=0,0,#REF!-#REF!+1)</f>
        <v>#REF!</v>
      </c>
      <c r="P66" s="9"/>
    </row>
    <row r="67" spans="5:16">
      <c r="E67" s="21" t="s">
        <v>124</v>
      </c>
      <c r="F67" s="21"/>
      <c r="G67" s="10"/>
      <c r="H67" s="10"/>
      <c r="I67" s="10"/>
      <c r="J67" s="10"/>
      <c r="K67" s="10"/>
      <c r="L67" s="10"/>
      <c r="M67" s="10"/>
      <c r="N67" s="11">
        <f>IF(M105-L105=0,0,M105-L105+1)</f>
        <v>0</v>
      </c>
      <c r="P67" s="9">
        <v>5</v>
      </c>
    </row>
    <row r="68" spans="6:16">
      <c r="F68" s="1" t="s">
        <v>125</v>
      </c>
      <c r="I68" s="15"/>
      <c r="J68" s="15"/>
      <c r="N68" s="11">
        <f>IF(M106-L106=0,0,M106-L106+1)</f>
        <v>0</v>
      </c>
      <c r="P68" s="9"/>
    </row>
    <row r="69" spans="6:16">
      <c r="F69" s="1" t="s">
        <v>126</v>
      </c>
      <c r="I69" s="15"/>
      <c r="J69" s="15"/>
      <c r="N69" s="11">
        <f>IF(M103-L103=0,0,M103-L103+1)</f>
        <v>0</v>
      </c>
      <c r="O69" s="10"/>
      <c r="P69" s="9"/>
    </row>
    <row r="70" spans="6:16">
      <c r="F70" s="1" t="s">
        <v>127</v>
      </c>
      <c r="I70" s="15"/>
      <c r="J70" s="15"/>
      <c r="N70" s="11">
        <f>IF(M108-L108=0,0,M108-L108+1)</f>
        <v>0</v>
      </c>
      <c r="P70" s="9"/>
    </row>
    <row r="71" spans="6:16">
      <c r="F71" s="1" t="s">
        <v>128</v>
      </c>
      <c r="I71" s="15"/>
      <c r="J71" s="15"/>
      <c r="N71" s="11">
        <f>IF(M109-L109=0,0,M109-L109+1)</f>
        <v>0</v>
      </c>
      <c r="P71" s="9"/>
    </row>
    <row r="72" spans="6:16">
      <c r="F72" s="1" t="s">
        <v>129</v>
      </c>
      <c r="N72" s="11" t="e">
        <f>IF(#REF!-#REF!=0,0,#REF!-#REF!+1)</f>
        <v>#REF!</v>
      </c>
      <c r="P72" s="9"/>
    </row>
    <row r="73" spans="6:16">
      <c r="F73" s="1" t="s">
        <v>130</v>
      </c>
      <c r="N73" s="11">
        <f>IF(M110-L110=0,0,M110-L110+1)</f>
        <v>0</v>
      </c>
      <c r="O73" s="10"/>
      <c r="P73" s="9"/>
    </row>
    <row r="74" spans="6:16">
      <c r="F74" s="1" t="s">
        <v>131</v>
      </c>
      <c r="N74" s="11">
        <f>IF(M112-L112=0,0,M112-L112+1)</f>
        <v>0</v>
      </c>
      <c r="P74" s="9"/>
    </row>
    <row r="75" spans="14:16">
      <c r="N75" s="11">
        <f>IF(M113-L113=0,0,M113-L113+1)</f>
        <v>0</v>
      </c>
      <c r="O75" s="10"/>
      <c r="P75" s="9"/>
    </row>
    <row r="76" spans="5:16">
      <c r="E76" s="21" t="s">
        <v>132</v>
      </c>
      <c r="F76" s="21"/>
      <c r="G76" s="10"/>
      <c r="H76" s="10"/>
      <c r="I76" s="10"/>
      <c r="J76" s="10"/>
      <c r="K76" s="10"/>
      <c r="L76" s="10"/>
      <c r="M76" s="10"/>
      <c r="O76" s="9"/>
      <c r="P76">
        <v>5</v>
      </c>
    </row>
    <row r="77" spans="6:16">
      <c r="F77" s="1" t="s">
        <v>31</v>
      </c>
      <c r="I77" s="15"/>
      <c r="J77" s="15"/>
      <c r="P77" s="9"/>
    </row>
    <row r="78" spans="6:10">
      <c r="F78" s="1" t="s">
        <v>133</v>
      </c>
      <c r="I78" s="15"/>
      <c r="J78" s="15"/>
    </row>
    <row r="79" spans="6:10">
      <c r="F79" s="1" t="s">
        <v>127</v>
      </c>
      <c r="I79" s="15"/>
      <c r="J79" s="15"/>
    </row>
    <row r="80" spans="5:13">
      <c r="E80" s="20"/>
      <c r="F80" s="1" t="s">
        <v>128</v>
      </c>
      <c r="G80" s="9"/>
      <c r="H80" s="9"/>
      <c r="I80" s="9"/>
      <c r="J80" s="9"/>
      <c r="K80" s="9"/>
      <c r="L80" s="9"/>
      <c r="M80" s="9"/>
    </row>
    <row r="81" spans="5:13">
      <c r="E81" s="20"/>
      <c r="F81" s="20" t="s">
        <v>134</v>
      </c>
      <c r="G81" s="9"/>
      <c r="H81" s="9"/>
      <c r="I81" s="9"/>
      <c r="J81" s="9"/>
      <c r="K81" s="9"/>
      <c r="L81" s="9"/>
      <c r="M81" s="9"/>
    </row>
    <row r="82" spans="5:13">
      <c r="E82" s="20"/>
      <c r="F82" s="1" t="s">
        <v>135</v>
      </c>
      <c r="G82" s="9"/>
      <c r="H82" s="9"/>
      <c r="I82" s="9"/>
      <c r="J82" s="9"/>
      <c r="K82" s="9"/>
      <c r="L82" s="9"/>
      <c r="M82" s="9"/>
    </row>
    <row r="83" spans="6:6">
      <c r="F83" s="20" t="s">
        <v>130</v>
      </c>
    </row>
    <row r="84" spans="6:6">
      <c r="F84" s="1" t="s">
        <v>131</v>
      </c>
    </row>
    <row r="85" spans="5:16">
      <c r="E85" s="21" t="s">
        <v>136</v>
      </c>
      <c r="F85" s="21"/>
      <c r="G85" s="10"/>
      <c r="H85" s="10"/>
      <c r="I85" s="10"/>
      <c r="J85" s="10"/>
      <c r="K85" s="10"/>
      <c r="L85" s="10"/>
      <c r="M85" s="10"/>
      <c r="P85">
        <v>3</v>
      </c>
    </row>
    <row r="86" spans="6:10">
      <c r="F86" s="1" t="s">
        <v>31</v>
      </c>
      <c r="I86" s="15"/>
      <c r="J86" s="15"/>
    </row>
    <row r="87" spans="5:13">
      <c r="E87" s="20"/>
      <c r="F87" s="1" t="s">
        <v>97</v>
      </c>
      <c r="G87" s="9"/>
      <c r="H87" s="9"/>
      <c r="I87" s="15"/>
      <c r="J87" s="15"/>
      <c r="K87" s="9"/>
      <c r="L87" s="9"/>
      <c r="M87" s="9"/>
    </row>
    <row r="88" spans="5:13">
      <c r="E88" s="20"/>
      <c r="F88" s="20" t="s">
        <v>137</v>
      </c>
      <c r="G88" s="9"/>
      <c r="H88" s="9"/>
      <c r="I88" s="15"/>
      <c r="J88" s="15"/>
      <c r="K88" s="9"/>
      <c r="L88" s="9"/>
      <c r="M88" s="9"/>
    </row>
    <row r="89" spans="5:13">
      <c r="E89" s="20"/>
      <c r="F89" s="20" t="s">
        <v>138</v>
      </c>
      <c r="G89" s="9"/>
      <c r="H89" s="9"/>
      <c r="I89" s="9"/>
      <c r="J89" s="9"/>
      <c r="K89" s="9"/>
      <c r="L89" s="9"/>
      <c r="M89" s="9"/>
    </row>
    <row r="90" spans="6:13">
      <c r="F90" s="20" t="s">
        <v>139</v>
      </c>
      <c r="G90" s="9"/>
      <c r="H90" s="9"/>
      <c r="I90" s="9"/>
      <c r="J90" s="9"/>
      <c r="K90" s="9"/>
      <c r="L90" s="9"/>
      <c r="M90" s="9"/>
    </row>
    <row r="91" spans="6:13">
      <c r="F91" s="1" t="s">
        <v>140</v>
      </c>
      <c r="G91" s="9"/>
      <c r="H91" s="9"/>
      <c r="I91" s="9"/>
      <c r="J91" s="9"/>
      <c r="K91" s="9"/>
      <c r="L91" s="9"/>
      <c r="M91" s="9"/>
    </row>
    <row r="92" spans="6:13">
      <c r="F92" s="1" t="s">
        <v>141</v>
      </c>
      <c r="G92" s="9"/>
      <c r="H92" s="9"/>
      <c r="I92" s="9"/>
      <c r="J92" s="9"/>
      <c r="K92" s="9"/>
      <c r="L92" s="9"/>
      <c r="M92" s="9"/>
    </row>
    <row r="93" spans="6:13">
      <c r="F93" s="1" t="s">
        <v>75</v>
      </c>
      <c r="G93" s="9"/>
      <c r="H93" s="9"/>
      <c r="I93" s="9"/>
      <c r="J93" s="9"/>
      <c r="K93" s="9"/>
      <c r="L93" s="9"/>
      <c r="M93" s="9"/>
    </row>
    <row r="94" spans="5:16">
      <c r="E94" s="21" t="s">
        <v>142</v>
      </c>
      <c r="F94" s="21"/>
      <c r="G94" s="10"/>
      <c r="H94" s="10"/>
      <c r="I94" s="10"/>
      <c r="J94" s="10"/>
      <c r="K94" s="10"/>
      <c r="L94" s="10"/>
      <c r="M94" s="10"/>
      <c r="P94">
        <v>3.5</v>
      </c>
    </row>
    <row r="95" spans="5:13">
      <c r="E95" s="20"/>
      <c r="F95" s="1" t="s">
        <v>31</v>
      </c>
      <c r="G95" s="9"/>
      <c r="H95" s="9"/>
      <c r="I95" s="15"/>
      <c r="J95" s="15"/>
      <c r="K95" s="9"/>
      <c r="L95" s="9"/>
      <c r="M95" s="9"/>
    </row>
    <row r="96" spans="5:13">
      <c r="E96" s="20"/>
      <c r="F96" s="20" t="s">
        <v>143</v>
      </c>
      <c r="G96" s="9"/>
      <c r="H96" s="9"/>
      <c r="I96" s="15"/>
      <c r="J96" s="15"/>
      <c r="K96" s="9"/>
      <c r="L96" s="9"/>
      <c r="M96" s="9"/>
    </row>
    <row r="97" spans="5:13">
      <c r="E97" s="20"/>
      <c r="F97" s="1" t="s">
        <v>144</v>
      </c>
      <c r="G97" s="9"/>
      <c r="H97" s="9"/>
      <c r="I97" s="15"/>
      <c r="J97" s="15"/>
      <c r="K97" s="9"/>
      <c r="L97" s="9"/>
      <c r="M97" s="9"/>
    </row>
    <row r="98" spans="5:13">
      <c r="E98" s="20"/>
      <c r="F98" s="20" t="s">
        <v>145</v>
      </c>
      <c r="G98" s="9"/>
      <c r="H98" s="9"/>
      <c r="I98" s="9"/>
      <c r="J98" s="9"/>
      <c r="K98" s="9"/>
      <c r="L98" s="9"/>
      <c r="M98" s="9"/>
    </row>
    <row r="99" spans="6:13">
      <c r="F99" s="1" t="s">
        <v>146</v>
      </c>
      <c r="G99" s="9"/>
      <c r="H99" s="9"/>
      <c r="I99" s="9"/>
      <c r="J99" s="9"/>
      <c r="K99" s="9"/>
      <c r="L99" s="9"/>
      <c r="M99" s="9"/>
    </row>
    <row r="100" spans="6:13">
      <c r="F100" s="1" t="s">
        <v>147</v>
      </c>
      <c r="G100" s="9"/>
      <c r="H100" s="9"/>
      <c r="I100" s="9"/>
      <c r="J100" s="9"/>
      <c r="K100" s="9"/>
      <c r="L100" s="9"/>
      <c r="M100" s="9"/>
    </row>
    <row r="101" spans="6:13">
      <c r="F101" s="20" t="s">
        <v>148</v>
      </c>
      <c r="G101" s="9"/>
      <c r="H101" s="9"/>
      <c r="I101" s="9"/>
      <c r="J101" s="9"/>
      <c r="K101" s="9"/>
      <c r="L101" s="9"/>
      <c r="M101" s="9"/>
    </row>
    <row r="102" spans="7:13">
      <c r="G102" s="9"/>
      <c r="H102" s="9"/>
      <c r="I102" s="9"/>
      <c r="J102" s="9"/>
      <c r="K102" s="9"/>
      <c r="L102" s="9"/>
      <c r="M102" s="9"/>
    </row>
    <row r="103" spans="5:16">
      <c r="E103" s="21" t="s">
        <v>149</v>
      </c>
      <c r="F103" s="21" t="s">
        <v>150</v>
      </c>
      <c r="G103" s="10"/>
      <c r="H103" s="10"/>
      <c r="I103" s="10"/>
      <c r="J103" s="10"/>
      <c r="K103" s="10"/>
      <c r="L103" s="10"/>
      <c r="M103" s="10"/>
      <c r="P103">
        <v>2</v>
      </c>
    </row>
    <row r="104" spans="6:10">
      <c r="F104" s="1" t="s">
        <v>31</v>
      </c>
      <c r="I104" s="15"/>
      <c r="J104" s="15"/>
    </row>
    <row r="105" spans="5:13">
      <c r="E105" s="20"/>
      <c r="F105" s="20" t="s">
        <v>151</v>
      </c>
      <c r="G105" s="9"/>
      <c r="H105" s="9"/>
      <c r="I105" s="15"/>
      <c r="J105" s="15"/>
      <c r="K105" s="9"/>
      <c r="L105" s="9"/>
      <c r="M105" s="9"/>
    </row>
    <row r="106" spans="5:13">
      <c r="E106" s="20"/>
      <c r="F106" s="20" t="s">
        <v>152</v>
      </c>
      <c r="G106" s="9"/>
      <c r="H106" s="9"/>
      <c r="I106" s="15"/>
      <c r="J106" s="15"/>
      <c r="K106" s="9"/>
      <c r="L106" s="9"/>
      <c r="M106" s="9"/>
    </row>
    <row r="107" spans="5:6">
      <c r="E107" s="20"/>
      <c r="F107" s="20" t="s">
        <v>153</v>
      </c>
    </row>
    <row r="108" spans="5:13">
      <c r="E108" s="20"/>
      <c r="F108" s="20" t="s">
        <v>154</v>
      </c>
      <c r="G108" s="9"/>
      <c r="H108" s="9"/>
      <c r="I108" s="9"/>
      <c r="J108" s="9"/>
      <c r="K108" s="9"/>
      <c r="L108" s="9"/>
      <c r="M108" s="9"/>
    </row>
    <row r="109" spans="5:13">
      <c r="E109" s="20"/>
      <c r="F109" s="1" t="s">
        <v>155</v>
      </c>
      <c r="G109" s="9"/>
      <c r="H109" s="9"/>
      <c r="I109" s="9"/>
      <c r="J109" s="9"/>
      <c r="K109" s="9"/>
      <c r="L109" s="9"/>
      <c r="M109" s="9"/>
    </row>
    <row r="110" spans="5:16">
      <c r="E110" s="21" t="s">
        <v>156</v>
      </c>
      <c r="F110" s="21"/>
      <c r="G110" s="10"/>
      <c r="H110" s="10"/>
      <c r="I110" s="10"/>
      <c r="J110" s="10"/>
      <c r="K110" s="10"/>
      <c r="L110" s="10"/>
      <c r="M110" s="10"/>
      <c r="P110">
        <v>3</v>
      </c>
    </row>
    <row r="111" spans="5:10">
      <c r="E111" s="20"/>
      <c r="F111" s="1" t="s">
        <v>31</v>
      </c>
      <c r="I111" s="15"/>
      <c r="J111" s="15"/>
    </row>
    <row r="112" spans="6:13">
      <c r="F112" s="20" t="s">
        <v>157</v>
      </c>
      <c r="G112" s="9"/>
      <c r="H112" s="9"/>
      <c r="I112" s="15"/>
      <c r="J112" s="15"/>
      <c r="K112" s="9"/>
      <c r="L112" s="9"/>
      <c r="M112" s="9"/>
    </row>
    <row r="113" spans="5:13">
      <c r="E113" s="20"/>
      <c r="F113" s="20" t="s">
        <v>111</v>
      </c>
      <c r="G113" s="9"/>
      <c r="H113" s="9"/>
      <c r="I113" s="15"/>
      <c r="J113" s="15"/>
      <c r="K113" s="9"/>
      <c r="L113" s="9"/>
      <c r="M113" s="9"/>
    </row>
    <row r="114" spans="5:6">
      <c r="E114" s="20"/>
      <c r="F114" s="1" t="s">
        <v>158</v>
      </c>
    </row>
    <row r="115" spans="6:6">
      <c r="F115" s="1" t="s">
        <v>75</v>
      </c>
    </row>
    <row r="116" spans="15:16">
      <c r="O116" t="s">
        <v>80</v>
      </c>
      <c r="P116" s="24">
        <f>SUM(P5:P115)</f>
        <v>41</v>
      </c>
    </row>
  </sheetData>
  <mergeCells count="16"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P6:P7"/>
    <mergeCell ref="P11:P12"/>
    <mergeCell ref="P25:P2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P70"/>
  <sheetViews>
    <sheetView topLeftCell="C1" workbookViewId="0">
      <selection activeCell="F6" sqref="F6"/>
    </sheetView>
  </sheetViews>
  <sheetFormatPr defaultColWidth="9" defaultRowHeight="15"/>
  <cols>
    <col min="1" max="1" width="24.5047619047619" customWidth="1"/>
    <col min="2" max="2" width="81.7523809523809" customWidth="1"/>
    <col min="4" max="4" width="8.84761904761905" style="1"/>
    <col min="5" max="5" width="17.752380952381" style="1" customWidth="1"/>
    <col min="6" max="6" width="72.2476190476191" style="1" customWidth="1"/>
    <col min="7" max="7" width="8.84761904761905" style="1"/>
    <col min="9" max="9" width="10.847619047619" customWidth="1"/>
    <col min="10" max="10" width="10.352380952381" customWidth="1"/>
    <col min="12" max="12" width="11" customWidth="1"/>
    <col min="13" max="13" width="11.752380952381" customWidth="1"/>
  </cols>
  <sheetData>
    <row r="2" spans="4:16">
      <c r="D2" s="2" t="s">
        <v>1</v>
      </c>
      <c r="E2" s="3" t="s">
        <v>2</v>
      </c>
      <c r="F2" s="4" t="s">
        <v>3</v>
      </c>
      <c r="G2" s="5" t="s">
        <v>4</v>
      </c>
      <c r="H2" s="6" t="s">
        <v>5</v>
      </c>
      <c r="I2" s="5" t="s">
        <v>6</v>
      </c>
      <c r="J2" s="5" t="s">
        <v>7</v>
      </c>
      <c r="K2" s="6" t="s">
        <v>8</v>
      </c>
      <c r="L2" s="5" t="s">
        <v>9</v>
      </c>
      <c r="M2" s="5" t="s">
        <v>10</v>
      </c>
      <c r="N2" s="6" t="s">
        <v>11</v>
      </c>
      <c r="O2" s="5" t="s">
        <v>12</v>
      </c>
      <c r="P2" s="3" t="s">
        <v>81</v>
      </c>
    </row>
    <row r="3" spans="4:16">
      <c r="D3" s="2"/>
      <c r="E3" s="6"/>
      <c r="F3" s="7"/>
      <c r="G3" s="7"/>
      <c r="H3" s="6"/>
      <c r="I3" s="7"/>
      <c r="J3" s="7"/>
      <c r="K3" s="6"/>
      <c r="L3" s="7"/>
      <c r="M3" s="7"/>
      <c r="N3" s="6"/>
      <c r="O3" s="7"/>
      <c r="P3" s="6"/>
    </row>
    <row r="4" spans="4:16">
      <c r="D4" s="2"/>
      <c r="E4" s="6"/>
      <c r="F4" s="8"/>
      <c r="G4" s="8"/>
      <c r="H4" s="6"/>
      <c r="I4" s="8"/>
      <c r="J4" s="8"/>
      <c r="K4" s="6"/>
      <c r="L4" s="8"/>
      <c r="M4" s="8"/>
      <c r="N4" s="6"/>
      <c r="O4" s="8"/>
      <c r="P4" s="6"/>
    </row>
    <row r="5" spans="4:16">
      <c r="D5" s="9" t="s">
        <v>159</v>
      </c>
      <c r="E5" s="10" t="s">
        <v>160</v>
      </c>
      <c r="F5" s="10"/>
      <c r="G5" s="11"/>
      <c r="H5" s="11"/>
      <c r="I5" s="13"/>
      <c r="J5" s="13"/>
      <c r="K5" s="14"/>
      <c r="L5" s="13"/>
      <c r="M5" s="13"/>
      <c r="N5" s="11">
        <f>IF(M5-L5=0,0,M5-L5+1)</f>
        <v>0</v>
      </c>
      <c r="O5" s="11"/>
      <c r="P5" s="9"/>
    </row>
    <row r="6" spans="4:16">
      <c r="D6" s="9"/>
      <c r="E6" s="9"/>
      <c r="F6" s="9" t="s">
        <v>161</v>
      </c>
      <c r="G6" s="12" t="s">
        <v>162</v>
      </c>
      <c r="H6" s="12" t="s">
        <v>18</v>
      </c>
      <c r="I6" s="15">
        <v>44719</v>
      </c>
      <c r="J6" s="15">
        <v>44719</v>
      </c>
      <c r="K6" s="16">
        <v>1</v>
      </c>
      <c r="L6" s="15">
        <v>44719</v>
      </c>
      <c r="M6" s="15">
        <v>44719</v>
      </c>
      <c r="N6" s="11">
        <f t="shared" ref="N6:N35" si="0">IF(M6-L6=0,0,M6-L6+1)</f>
        <v>0</v>
      </c>
      <c r="O6" s="12"/>
      <c r="P6" s="9"/>
    </row>
    <row r="7" spans="4:16">
      <c r="D7" s="9"/>
      <c r="E7" s="9"/>
      <c r="F7" s="9" t="s">
        <v>163</v>
      </c>
      <c r="G7" s="12" t="s">
        <v>162</v>
      </c>
      <c r="H7" s="12" t="s">
        <v>18</v>
      </c>
      <c r="I7" s="15">
        <v>44719</v>
      </c>
      <c r="J7" s="15">
        <v>44725</v>
      </c>
      <c r="K7" s="16">
        <v>1</v>
      </c>
      <c r="L7" s="15">
        <v>44719</v>
      </c>
      <c r="M7" s="15">
        <v>44725</v>
      </c>
      <c r="N7" s="11">
        <v>0</v>
      </c>
      <c r="O7" s="12"/>
      <c r="P7" s="9"/>
    </row>
    <row r="8" spans="4:16">
      <c r="D8" s="12"/>
      <c r="E8" s="10" t="s">
        <v>164</v>
      </c>
      <c r="F8" s="10"/>
      <c r="G8" s="11"/>
      <c r="H8" s="11"/>
      <c r="I8" s="13"/>
      <c r="J8" s="13"/>
      <c r="K8" s="14"/>
      <c r="L8" s="13"/>
      <c r="M8" s="13"/>
      <c r="N8" s="11">
        <f t="shared" si="0"/>
        <v>0</v>
      </c>
      <c r="O8" s="11"/>
      <c r="P8" s="9">
        <v>3</v>
      </c>
    </row>
    <row r="9" spans="4:16">
      <c r="D9" s="12"/>
      <c r="E9" s="9"/>
      <c r="F9" s="9" t="s">
        <v>165</v>
      </c>
      <c r="G9" s="9" t="s">
        <v>25</v>
      </c>
      <c r="H9" s="9" t="s">
        <v>18</v>
      </c>
      <c r="I9" s="17">
        <v>44721</v>
      </c>
      <c r="J9" s="17">
        <v>44721</v>
      </c>
      <c r="K9" s="16">
        <v>1</v>
      </c>
      <c r="L9" s="17">
        <v>44721</v>
      </c>
      <c r="M9" s="17">
        <v>44721</v>
      </c>
      <c r="N9" s="11">
        <f t="shared" si="0"/>
        <v>0</v>
      </c>
      <c r="O9" s="12"/>
      <c r="P9" s="9"/>
    </row>
    <row r="10" spans="4:16">
      <c r="D10" s="12"/>
      <c r="E10" s="9"/>
      <c r="F10" s="9" t="s">
        <v>166</v>
      </c>
      <c r="G10" s="9" t="s">
        <v>167</v>
      </c>
      <c r="H10" s="9"/>
      <c r="I10" s="17">
        <v>44725</v>
      </c>
      <c r="J10" s="17">
        <v>44729</v>
      </c>
      <c r="K10" s="9"/>
      <c r="L10" s="17">
        <v>44725</v>
      </c>
      <c r="M10" s="9"/>
      <c r="N10" s="11">
        <f t="shared" si="0"/>
        <v>-44724</v>
      </c>
      <c r="O10" s="12"/>
      <c r="P10" s="9"/>
    </row>
    <row r="11" spans="4:16">
      <c r="D11" s="12"/>
      <c r="E11" s="9"/>
      <c r="F11" s="9" t="s">
        <v>168</v>
      </c>
      <c r="G11" s="9" t="s">
        <v>167</v>
      </c>
      <c r="H11" s="9"/>
      <c r="I11" s="17">
        <v>44725</v>
      </c>
      <c r="J11" s="17">
        <v>44729</v>
      </c>
      <c r="K11" s="9"/>
      <c r="L11" s="9"/>
      <c r="M11" s="9"/>
      <c r="N11" s="11">
        <f t="shared" si="0"/>
        <v>0</v>
      </c>
      <c r="O11" s="18"/>
      <c r="P11" s="9"/>
    </row>
    <row r="12" spans="5:16">
      <c r="E12" s="10" t="s">
        <v>169</v>
      </c>
      <c r="F12" s="10"/>
      <c r="G12" s="10"/>
      <c r="H12" s="10"/>
      <c r="I12" s="19">
        <v>44732</v>
      </c>
      <c r="J12" s="19">
        <v>44735</v>
      </c>
      <c r="K12" s="10"/>
      <c r="L12" s="10"/>
      <c r="M12" s="10"/>
      <c r="N12" s="11">
        <f t="shared" si="0"/>
        <v>0</v>
      </c>
      <c r="O12" s="10"/>
      <c r="P12" s="9">
        <v>2</v>
      </c>
    </row>
    <row r="13" spans="5:16">
      <c r="E13" s="9"/>
      <c r="F13" s="9" t="s">
        <v>166</v>
      </c>
      <c r="G13" s="9"/>
      <c r="H13" s="9"/>
      <c r="I13" s="17"/>
      <c r="J13" s="17"/>
      <c r="K13" s="9"/>
      <c r="L13" s="9"/>
      <c r="M13" s="9"/>
      <c r="N13" s="11">
        <f t="shared" si="0"/>
        <v>0</v>
      </c>
      <c r="P13" s="9"/>
    </row>
    <row r="14" spans="5:16">
      <c r="E14" s="9"/>
      <c r="F14" s="9" t="s">
        <v>169</v>
      </c>
      <c r="G14" s="9"/>
      <c r="H14" s="9"/>
      <c r="I14" s="17"/>
      <c r="J14" s="17"/>
      <c r="K14" s="9"/>
      <c r="L14" s="9"/>
      <c r="M14" s="9"/>
      <c r="N14" s="11">
        <f t="shared" si="0"/>
        <v>0</v>
      </c>
      <c r="P14" s="9"/>
    </row>
    <row r="15" spans="5:16">
      <c r="E15" s="10" t="s">
        <v>170</v>
      </c>
      <c r="F15" s="10"/>
      <c r="G15" s="10"/>
      <c r="H15" s="10"/>
      <c r="I15" s="19">
        <v>44736</v>
      </c>
      <c r="J15" s="19">
        <v>44750</v>
      </c>
      <c r="K15" s="10"/>
      <c r="L15" s="10"/>
      <c r="M15" s="10"/>
      <c r="N15" s="11">
        <f t="shared" si="0"/>
        <v>0</v>
      </c>
      <c r="O15" s="10"/>
      <c r="P15" s="9">
        <v>2</v>
      </c>
    </row>
    <row r="16" spans="5:16">
      <c r="E16" s="9"/>
      <c r="F16" s="9" t="s">
        <v>166</v>
      </c>
      <c r="G16" s="9"/>
      <c r="H16" s="9"/>
      <c r="I16" s="9"/>
      <c r="J16" s="9"/>
      <c r="K16" s="9"/>
      <c r="L16" s="9"/>
      <c r="M16" s="9"/>
      <c r="N16" s="11">
        <f t="shared" si="0"/>
        <v>0</v>
      </c>
      <c r="P16" s="9"/>
    </row>
    <row r="17" spans="5:16">
      <c r="E17" s="9"/>
      <c r="F17" s="9" t="s">
        <v>171</v>
      </c>
      <c r="G17" s="9"/>
      <c r="H17" s="9"/>
      <c r="I17" s="9"/>
      <c r="J17" s="9"/>
      <c r="K17" s="9"/>
      <c r="L17" s="9"/>
      <c r="M17" s="9"/>
      <c r="N17" s="11">
        <f t="shared" si="0"/>
        <v>0</v>
      </c>
      <c r="P17" s="9"/>
    </row>
    <row r="18" spans="5:16">
      <c r="E18" s="9"/>
      <c r="F18" s="9"/>
      <c r="G18" s="9"/>
      <c r="H18" s="9"/>
      <c r="I18" s="9"/>
      <c r="J18" s="9"/>
      <c r="K18" s="9"/>
      <c r="L18" s="9"/>
      <c r="M18" s="9"/>
      <c r="N18" s="11">
        <f t="shared" si="0"/>
        <v>0</v>
      </c>
      <c r="P18" s="9"/>
    </row>
    <row r="19" spans="5:16">
      <c r="E19" s="9"/>
      <c r="F19" s="9"/>
      <c r="G19" s="9"/>
      <c r="H19" s="9"/>
      <c r="I19" s="9"/>
      <c r="J19" s="9"/>
      <c r="K19" s="9"/>
      <c r="L19" s="9"/>
      <c r="M19" s="9"/>
      <c r="N19" s="11">
        <f t="shared" si="0"/>
        <v>0</v>
      </c>
      <c r="P19" s="9"/>
    </row>
    <row r="20" spans="5:16">
      <c r="E20" s="9"/>
      <c r="F20" s="9"/>
      <c r="G20" s="9"/>
      <c r="H20" s="9"/>
      <c r="I20" s="9"/>
      <c r="J20" s="9"/>
      <c r="K20" s="9"/>
      <c r="L20" s="9"/>
      <c r="M20" s="9"/>
      <c r="N20" s="11">
        <f t="shared" si="0"/>
        <v>0</v>
      </c>
      <c r="P20" s="9"/>
    </row>
    <row r="21" spans="5:16">
      <c r="E21" s="9"/>
      <c r="F21" s="9"/>
      <c r="G21" s="9"/>
      <c r="H21" s="9"/>
      <c r="I21" s="9"/>
      <c r="J21" s="9"/>
      <c r="K21" s="9"/>
      <c r="L21" s="9"/>
      <c r="M21" s="9"/>
      <c r="N21" s="11">
        <f t="shared" si="0"/>
        <v>0</v>
      </c>
      <c r="P21" s="9"/>
    </row>
    <row r="22" spans="5:16">
      <c r="E22" s="10" t="s">
        <v>172</v>
      </c>
      <c r="F22" s="10"/>
      <c r="G22" s="10"/>
      <c r="H22" s="10"/>
      <c r="I22" s="19">
        <v>44754</v>
      </c>
      <c r="J22" s="19">
        <v>44755</v>
      </c>
      <c r="K22" s="10"/>
      <c r="L22" s="10"/>
      <c r="M22" s="10"/>
      <c r="N22" s="11">
        <f t="shared" si="0"/>
        <v>0</v>
      </c>
      <c r="O22" s="10"/>
      <c r="P22" s="9">
        <v>3</v>
      </c>
    </row>
    <row r="23" spans="5:16">
      <c r="E23" s="9"/>
      <c r="F23" s="9"/>
      <c r="G23" s="9"/>
      <c r="H23" s="9"/>
      <c r="I23" s="9"/>
      <c r="J23" s="9"/>
      <c r="K23" s="9"/>
      <c r="L23" s="9"/>
      <c r="M23" s="9"/>
      <c r="N23" s="11">
        <f t="shared" si="0"/>
        <v>0</v>
      </c>
      <c r="P23" s="9"/>
    </row>
    <row r="24" spans="5:16">
      <c r="E24" s="9"/>
      <c r="F24" s="9"/>
      <c r="G24" s="9"/>
      <c r="H24" s="9"/>
      <c r="I24" s="9"/>
      <c r="J24" s="9"/>
      <c r="K24" s="9"/>
      <c r="L24" s="9"/>
      <c r="M24" s="9"/>
      <c r="N24" s="11">
        <f t="shared" si="0"/>
        <v>0</v>
      </c>
      <c r="P24" s="9"/>
    </row>
    <row r="25" spans="5:16">
      <c r="E25" s="9"/>
      <c r="F25" s="9"/>
      <c r="G25" s="9"/>
      <c r="H25" s="9"/>
      <c r="I25" s="9"/>
      <c r="J25" s="9"/>
      <c r="K25" s="9"/>
      <c r="L25" s="9"/>
      <c r="M25" s="9"/>
      <c r="N25" s="11">
        <f t="shared" si="0"/>
        <v>0</v>
      </c>
      <c r="P25" s="9"/>
    </row>
    <row r="26" spans="5:16">
      <c r="E26" s="9"/>
      <c r="F26" s="9"/>
      <c r="G26" s="9"/>
      <c r="H26" s="9"/>
      <c r="I26" s="9"/>
      <c r="J26" s="9"/>
      <c r="K26" s="9"/>
      <c r="L26" s="9"/>
      <c r="M26" s="9"/>
      <c r="N26" s="11">
        <f t="shared" si="0"/>
        <v>0</v>
      </c>
      <c r="P26" s="9"/>
    </row>
    <row r="27" spans="5:16">
      <c r="E27" s="9"/>
      <c r="F27" s="9"/>
      <c r="G27" s="9"/>
      <c r="H27" s="9"/>
      <c r="I27" s="9"/>
      <c r="J27" s="9"/>
      <c r="K27" s="9"/>
      <c r="L27" s="9"/>
      <c r="M27" s="9"/>
      <c r="N27" s="11">
        <f t="shared" si="0"/>
        <v>0</v>
      </c>
      <c r="P27" s="9"/>
    </row>
    <row r="28" spans="5:16">
      <c r="E28" s="10" t="s">
        <v>173</v>
      </c>
      <c r="F28" s="10"/>
      <c r="G28" s="10"/>
      <c r="H28" s="10"/>
      <c r="I28" s="19">
        <v>44756</v>
      </c>
      <c r="J28" s="19">
        <v>44764</v>
      </c>
      <c r="K28" s="10"/>
      <c r="L28" s="10"/>
      <c r="M28" s="10"/>
      <c r="N28" s="11">
        <f t="shared" si="0"/>
        <v>0</v>
      </c>
      <c r="O28" s="10"/>
      <c r="P28" s="9">
        <v>2</v>
      </c>
    </row>
    <row r="29" spans="5:16">
      <c r="E29" s="9"/>
      <c r="F29" s="9"/>
      <c r="G29" s="9"/>
      <c r="H29" s="9"/>
      <c r="I29" s="9"/>
      <c r="J29" s="9"/>
      <c r="K29" s="9"/>
      <c r="L29" s="9"/>
      <c r="M29" s="9"/>
      <c r="N29" s="11">
        <f t="shared" si="0"/>
        <v>0</v>
      </c>
      <c r="P29" s="9"/>
    </row>
    <row r="30" spans="5:16">
      <c r="E30" s="9"/>
      <c r="F30" s="9"/>
      <c r="G30" s="9"/>
      <c r="H30" s="9"/>
      <c r="I30" s="9"/>
      <c r="J30" s="9"/>
      <c r="K30" s="9"/>
      <c r="L30" s="9"/>
      <c r="M30" s="9"/>
      <c r="N30" s="11">
        <f t="shared" si="0"/>
        <v>0</v>
      </c>
      <c r="P30" s="9"/>
    </row>
    <row r="31" spans="5:16">
      <c r="E31" s="9"/>
      <c r="F31" s="9"/>
      <c r="G31" s="9"/>
      <c r="H31" s="9"/>
      <c r="I31" s="9"/>
      <c r="J31" s="9"/>
      <c r="K31" s="9"/>
      <c r="L31" s="9"/>
      <c r="M31" s="9"/>
      <c r="N31" s="11">
        <f t="shared" si="0"/>
        <v>0</v>
      </c>
      <c r="P31" s="9"/>
    </row>
    <row r="32" spans="5:16">
      <c r="E32" s="10" t="s">
        <v>174</v>
      </c>
      <c r="F32" s="10"/>
      <c r="G32" s="10"/>
      <c r="H32" s="10"/>
      <c r="I32" s="19">
        <v>44767</v>
      </c>
      <c r="J32" s="19">
        <v>44771</v>
      </c>
      <c r="K32" s="10"/>
      <c r="L32" s="10"/>
      <c r="M32" s="10"/>
      <c r="N32" s="11">
        <f t="shared" si="0"/>
        <v>0</v>
      </c>
      <c r="O32" s="10"/>
      <c r="P32" s="9">
        <v>2</v>
      </c>
    </row>
    <row r="33" spans="5:16">
      <c r="E33" s="9"/>
      <c r="F33" s="9"/>
      <c r="G33" s="9"/>
      <c r="H33" s="9"/>
      <c r="I33" s="9"/>
      <c r="J33" s="9"/>
      <c r="K33" s="9"/>
      <c r="L33" s="9"/>
      <c r="M33" s="9"/>
      <c r="N33" s="11">
        <f t="shared" si="0"/>
        <v>0</v>
      </c>
      <c r="P33" s="9"/>
    </row>
    <row r="34" spans="5:16">
      <c r="E34" s="9"/>
      <c r="F34" s="9"/>
      <c r="G34" s="9"/>
      <c r="H34" s="9"/>
      <c r="I34" s="9"/>
      <c r="J34" s="9"/>
      <c r="K34" s="9"/>
      <c r="L34" s="9"/>
      <c r="M34" s="9"/>
      <c r="N34" s="11">
        <f t="shared" si="0"/>
        <v>0</v>
      </c>
      <c r="P34" s="9"/>
    </row>
    <row r="35" spans="5:16">
      <c r="E35" s="9"/>
      <c r="F35" s="9"/>
      <c r="G35" s="9"/>
      <c r="H35" s="9"/>
      <c r="I35" s="9"/>
      <c r="J35" s="9"/>
      <c r="K35" s="9"/>
      <c r="L35" s="9"/>
      <c r="M35" s="9"/>
      <c r="N35" s="11">
        <f t="shared" si="0"/>
        <v>0</v>
      </c>
      <c r="P35" s="9"/>
    </row>
    <row r="36" spans="5:16"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0"/>
      <c r="P36" s="9"/>
    </row>
    <row r="37" spans="5:16">
      <c r="E37" s="9"/>
      <c r="F37" s="9"/>
      <c r="G37" s="9"/>
      <c r="H37" s="9"/>
      <c r="I37" s="9"/>
      <c r="J37" s="9"/>
      <c r="K37" s="9"/>
      <c r="L37" s="9"/>
      <c r="M37" s="9"/>
      <c r="N37" s="11"/>
      <c r="P37" s="9"/>
    </row>
    <row r="38" spans="5:16">
      <c r="E38" s="9"/>
      <c r="F38" s="9"/>
      <c r="G38" s="9"/>
      <c r="H38" s="9"/>
      <c r="I38" s="9"/>
      <c r="J38" s="9"/>
      <c r="K38" s="9"/>
      <c r="L38" s="9"/>
      <c r="M38" s="9"/>
      <c r="N38" s="11"/>
      <c r="P38" s="9"/>
    </row>
    <row r="39" spans="5:16"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0"/>
      <c r="P39" s="9"/>
    </row>
    <row r="40" spans="5:16">
      <c r="E40" s="9"/>
      <c r="F40" s="9"/>
      <c r="G40" s="9"/>
      <c r="H40" s="9"/>
      <c r="I40" s="9"/>
      <c r="J40" s="9"/>
      <c r="K40" s="9"/>
      <c r="L40" s="9"/>
      <c r="M40" s="9"/>
      <c r="N40" s="11"/>
      <c r="P40" s="9"/>
    </row>
    <row r="41" spans="5:16">
      <c r="E41" s="9"/>
      <c r="F41" s="9"/>
      <c r="G41" s="9"/>
      <c r="H41" s="9"/>
      <c r="I41" s="9"/>
      <c r="J41" s="9"/>
      <c r="K41" s="9"/>
      <c r="L41" s="9"/>
      <c r="M41" s="9"/>
      <c r="N41" s="11"/>
      <c r="P41" s="9"/>
    </row>
    <row r="42" spans="5:16"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10"/>
      <c r="P42" s="9"/>
    </row>
    <row r="43" spans="5:16">
      <c r="E43" s="9"/>
      <c r="F43" s="9"/>
      <c r="G43" s="9"/>
      <c r="H43" s="9"/>
      <c r="I43" s="9"/>
      <c r="J43" s="9"/>
      <c r="K43" s="9"/>
      <c r="L43" s="9"/>
      <c r="M43" s="9"/>
      <c r="N43" s="11"/>
      <c r="P43" s="9"/>
    </row>
    <row r="44" spans="5:16">
      <c r="E44" s="9"/>
      <c r="F44" s="9"/>
      <c r="G44" s="9"/>
      <c r="H44" s="9"/>
      <c r="I44" s="9"/>
      <c r="J44" s="9"/>
      <c r="K44" s="9"/>
      <c r="L44" s="9"/>
      <c r="M44" s="9"/>
      <c r="N44" s="11"/>
      <c r="P44" s="9"/>
    </row>
    <row r="45" spans="5:16">
      <c r="E45" s="9"/>
      <c r="F45" s="9"/>
      <c r="G45" s="9"/>
      <c r="H45" s="9"/>
      <c r="I45" s="9"/>
      <c r="J45" s="9"/>
      <c r="K45" s="9"/>
      <c r="L45" s="9"/>
      <c r="M45" s="9"/>
      <c r="N45" s="11"/>
      <c r="P45" s="9"/>
    </row>
    <row r="46" spans="5:16">
      <c r="E46" s="9"/>
      <c r="F46" s="9"/>
      <c r="G46" s="9"/>
      <c r="H46" s="9"/>
      <c r="I46" s="9"/>
      <c r="J46" s="9"/>
      <c r="K46" s="9"/>
      <c r="L46" s="9"/>
      <c r="M46" s="9"/>
      <c r="N46" s="11"/>
      <c r="P46" s="9"/>
    </row>
    <row r="47" spans="5:16">
      <c r="E47" s="9"/>
      <c r="F47" s="9"/>
      <c r="G47" s="9"/>
      <c r="H47" s="9"/>
      <c r="I47" s="9"/>
      <c r="J47" s="9"/>
      <c r="K47" s="9"/>
      <c r="L47" s="9"/>
      <c r="M47" s="9"/>
      <c r="N47" s="11"/>
      <c r="P47" s="9"/>
    </row>
    <row r="48" spans="5:16">
      <c r="E48" s="9"/>
      <c r="F48" s="9"/>
      <c r="G48" s="9"/>
      <c r="H48" s="9"/>
      <c r="I48" s="9"/>
      <c r="J48" s="9"/>
      <c r="K48" s="9"/>
      <c r="L48" s="9"/>
      <c r="M48" s="9"/>
      <c r="N48" s="11"/>
      <c r="P48" s="9"/>
    </row>
    <row r="49" spans="5:16">
      <c r="E49" s="9"/>
      <c r="F49" s="9"/>
      <c r="G49" s="9"/>
      <c r="H49" s="9"/>
      <c r="I49" s="9"/>
      <c r="J49" s="9"/>
      <c r="K49" s="9"/>
      <c r="L49" s="9"/>
      <c r="M49" s="9"/>
      <c r="N49" s="11"/>
      <c r="P49" s="9"/>
    </row>
    <row r="50" spans="5:16">
      <c r="E50" s="10"/>
      <c r="F50" s="10"/>
      <c r="G50" s="10"/>
      <c r="H50" s="10"/>
      <c r="I50" s="10"/>
      <c r="J50" s="10"/>
      <c r="K50" s="10"/>
      <c r="L50" s="10"/>
      <c r="M50" s="10"/>
      <c r="N50" s="11"/>
      <c r="O50" s="10"/>
      <c r="P50" s="9"/>
    </row>
    <row r="51" spans="5:16">
      <c r="E51" s="9"/>
      <c r="F51" s="9"/>
      <c r="G51" s="9"/>
      <c r="H51" s="9"/>
      <c r="I51" s="9"/>
      <c r="J51" s="9"/>
      <c r="K51" s="9"/>
      <c r="L51" s="9"/>
      <c r="M51" s="9"/>
      <c r="N51" s="11"/>
      <c r="P51" s="9"/>
    </row>
    <row r="52" spans="5:16">
      <c r="E52" s="9"/>
      <c r="F52" s="9"/>
      <c r="G52" s="9"/>
      <c r="H52" s="9"/>
      <c r="I52" s="9"/>
      <c r="J52" s="9"/>
      <c r="K52" s="9"/>
      <c r="L52" s="9"/>
      <c r="M52" s="9"/>
      <c r="N52" s="11"/>
      <c r="P52" s="9"/>
    </row>
    <row r="53" spans="5:16">
      <c r="E53" s="9"/>
      <c r="F53" s="9"/>
      <c r="G53" s="9"/>
      <c r="H53" s="9"/>
      <c r="I53" s="9"/>
      <c r="J53" s="9"/>
      <c r="K53" s="9"/>
      <c r="L53" s="9"/>
      <c r="M53" s="9"/>
      <c r="N53" s="11"/>
      <c r="P53" s="9"/>
    </row>
    <row r="54" spans="5:16">
      <c r="E54" s="9"/>
      <c r="F54" s="9"/>
      <c r="G54" s="9"/>
      <c r="H54" s="9"/>
      <c r="I54" s="9"/>
      <c r="J54" s="9"/>
      <c r="K54" s="9"/>
      <c r="L54" s="9"/>
      <c r="M54" s="9"/>
      <c r="N54" s="11"/>
      <c r="P54" s="9"/>
    </row>
    <row r="55" spans="5:16">
      <c r="E55" s="10"/>
      <c r="F55" s="10"/>
      <c r="G55" s="10"/>
      <c r="H55" s="10"/>
      <c r="I55" s="10"/>
      <c r="J55" s="10"/>
      <c r="K55" s="10"/>
      <c r="L55" s="10"/>
      <c r="M55" s="10"/>
      <c r="N55" s="11"/>
      <c r="O55" s="10"/>
      <c r="P55" s="9"/>
    </row>
    <row r="56" spans="5:16">
      <c r="E56" s="9"/>
      <c r="F56" s="9"/>
      <c r="G56" s="9"/>
      <c r="H56" s="9"/>
      <c r="I56" s="9"/>
      <c r="J56" s="9"/>
      <c r="K56" s="9"/>
      <c r="L56" s="9"/>
      <c r="M56" s="9"/>
      <c r="N56" s="11"/>
      <c r="P56" s="9"/>
    </row>
    <row r="57" spans="5:16">
      <c r="E57" s="9"/>
      <c r="F57" s="9"/>
      <c r="G57" s="9"/>
      <c r="H57" s="9"/>
      <c r="I57" s="9"/>
      <c r="J57" s="9"/>
      <c r="K57" s="9"/>
      <c r="L57" s="9"/>
      <c r="M57" s="9"/>
      <c r="N57" s="11"/>
      <c r="P57" s="9"/>
    </row>
    <row r="58" spans="5:16">
      <c r="E58" s="10"/>
      <c r="F58" s="10"/>
      <c r="G58" s="10"/>
      <c r="H58" s="10"/>
      <c r="I58" s="10"/>
      <c r="J58" s="10"/>
      <c r="K58" s="10"/>
      <c r="L58" s="10"/>
      <c r="M58" s="10"/>
      <c r="N58" s="11"/>
      <c r="O58" s="10"/>
      <c r="P58" s="9"/>
    </row>
    <row r="59" spans="5:16">
      <c r="E59" s="9"/>
      <c r="F59" s="9"/>
      <c r="G59" s="9"/>
      <c r="H59" s="9"/>
      <c r="I59" s="9"/>
      <c r="J59" s="9"/>
      <c r="K59" s="9"/>
      <c r="L59" s="9"/>
      <c r="M59" s="9"/>
      <c r="N59" s="11"/>
      <c r="P59" s="9"/>
    </row>
    <row r="60" spans="5:16">
      <c r="E60" s="9"/>
      <c r="F60" s="9"/>
      <c r="G60" s="9"/>
      <c r="H60" s="9"/>
      <c r="I60" s="9"/>
      <c r="J60" s="9"/>
      <c r="K60" s="9"/>
      <c r="L60" s="9"/>
      <c r="M60" s="9"/>
      <c r="N60" s="11"/>
      <c r="P60" s="9"/>
    </row>
    <row r="61" spans="5:16">
      <c r="E61" s="9"/>
      <c r="F61" s="9"/>
      <c r="G61" s="9"/>
      <c r="H61" s="9"/>
      <c r="I61" s="9"/>
      <c r="J61" s="9"/>
      <c r="K61" s="9"/>
      <c r="L61" s="9"/>
      <c r="M61" s="9"/>
      <c r="N61" s="11"/>
      <c r="P61" s="9"/>
    </row>
    <row r="62" spans="5:16">
      <c r="E62" s="10"/>
      <c r="F62" s="10"/>
      <c r="G62" s="10"/>
      <c r="H62" s="10"/>
      <c r="I62" s="10"/>
      <c r="J62" s="10"/>
      <c r="K62" s="10"/>
      <c r="L62" s="10"/>
      <c r="M62" s="10"/>
      <c r="N62" s="11"/>
      <c r="O62" s="10"/>
      <c r="P62" s="9"/>
    </row>
    <row r="63" spans="5:16">
      <c r="E63" s="9"/>
      <c r="F63" s="9"/>
      <c r="G63" s="9"/>
      <c r="H63" s="9"/>
      <c r="I63" s="9"/>
      <c r="J63" s="9"/>
      <c r="K63" s="9"/>
      <c r="L63" s="9"/>
      <c r="M63" s="9"/>
      <c r="N63" s="11"/>
      <c r="P63" s="9"/>
    </row>
    <row r="64" spans="5:16">
      <c r="E64" s="9"/>
      <c r="F64" s="9"/>
      <c r="G64" s="9"/>
      <c r="H64" s="9"/>
      <c r="I64" s="9"/>
      <c r="J64" s="9"/>
      <c r="K64" s="9"/>
      <c r="L64" s="9"/>
      <c r="M64" s="9"/>
      <c r="N64" s="11"/>
      <c r="P64" s="9"/>
    </row>
    <row r="65" spans="5:16">
      <c r="E65" s="9"/>
      <c r="F65" s="9"/>
      <c r="G65" s="9"/>
      <c r="H65" s="9"/>
      <c r="I65" s="9"/>
      <c r="J65" s="9"/>
      <c r="K65" s="9"/>
      <c r="L65" s="9"/>
      <c r="M65" s="9"/>
      <c r="N65" s="11"/>
      <c r="P65" s="9"/>
    </row>
    <row r="66" spans="5:16">
      <c r="E66" s="10"/>
      <c r="F66" s="10"/>
      <c r="G66" s="10"/>
      <c r="H66" s="10"/>
      <c r="I66" s="10"/>
      <c r="J66" s="10"/>
      <c r="K66" s="10"/>
      <c r="L66" s="10"/>
      <c r="M66" s="10"/>
      <c r="N66" s="11"/>
      <c r="O66" s="10"/>
      <c r="P66" s="9"/>
    </row>
    <row r="67" spans="5:16">
      <c r="E67" s="9"/>
      <c r="F67" s="9"/>
      <c r="G67" s="9"/>
      <c r="H67" s="9"/>
      <c r="I67" s="9"/>
      <c r="J67" s="9"/>
      <c r="K67" s="9"/>
      <c r="L67" s="9"/>
      <c r="M67" s="9"/>
      <c r="N67" s="11"/>
      <c r="P67" s="9"/>
    </row>
    <row r="68" spans="5:16">
      <c r="E68" s="10"/>
      <c r="F68" s="10"/>
      <c r="G68" s="10"/>
      <c r="H68" s="10"/>
      <c r="I68" s="10"/>
      <c r="J68" s="10"/>
      <c r="K68" s="10"/>
      <c r="L68" s="10"/>
      <c r="M68" s="10"/>
      <c r="N68" s="11"/>
      <c r="O68" s="10"/>
      <c r="P68" s="9"/>
    </row>
    <row r="69" spans="15:16">
      <c r="O69" s="9" t="s">
        <v>80</v>
      </c>
      <c r="P69" s="9">
        <f>SUM(P5:P68)</f>
        <v>14</v>
      </c>
    </row>
    <row r="70" spans="16:16">
      <c r="P70" s="9"/>
    </row>
  </sheetData>
  <mergeCells count="18"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P6:P7"/>
    <mergeCell ref="P9:P10"/>
    <mergeCell ref="P13:P14"/>
    <mergeCell ref="P16:P17"/>
    <mergeCell ref="P18:P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백</vt:lpstr>
      <vt:lpstr>프론트</vt:lpstr>
      <vt:lpstr>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박문경</dc:creator>
  <cp:lastModifiedBy>BIT</cp:lastModifiedBy>
  <dcterms:created xsi:type="dcterms:W3CDTF">2022-06-10T07:21:00Z</dcterms:created>
  <dcterms:modified xsi:type="dcterms:W3CDTF">2022-06-14T02:36:26Z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5532F93ADA414CA5AC9435FE0A88BD75</vt:lpwstr>
  </property>
</Properties>
</file>