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y/study/open-source-project/aligit/GeekJavaDemo/doc/week1/"/>
    </mc:Choice>
  </mc:AlternateContent>
  <xr:revisionPtr revIDLastSave="0" documentId="13_ncr:1_{474FA5FE-7EC9-E842-9EF6-9EC79F7B74C6}" xr6:coauthVersionLast="45" xr6:coauthVersionMax="45" xr10:uidLastSave="{00000000-0000-0000-0000-000000000000}"/>
  <bookViews>
    <workbookView xWindow="3300" yWindow="460" windowWidth="33640" windowHeight="18220" xr2:uid="{438D0B7F-FC9D-A148-9AED-672B1D274D22}"/>
  </bookViews>
  <sheets>
    <sheet name="统计" sheetId="1" r:id="rId1"/>
    <sheet name="原始数据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0" i="1"/>
  <c r="D19" i="1"/>
  <c r="D18" i="1"/>
  <c r="G16" i="1"/>
  <c r="D16" i="1"/>
  <c r="D17" i="1"/>
  <c r="G4" i="1"/>
  <c r="G5" i="1"/>
  <c r="G6" i="1"/>
  <c r="G3" i="1"/>
  <c r="D4" i="1"/>
  <c r="D5" i="1"/>
  <c r="D6" i="1"/>
  <c r="D3" i="1"/>
</calcChain>
</file>

<file path=xl/sharedStrings.xml><?xml version="1.0" encoding="utf-8"?>
<sst xmlns="http://schemas.openxmlformats.org/spreadsheetml/2006/main" count="53" uniqueCount="28">
  <si>
    <t>512M</t>
    <phoneticPr fontId="1" type="noConversion"/>
  </si>
  <si>
    <t>YGC次数</t>
    <phoneticPr fontId="1" type="noConversion"/>
  </si>
  <si>
    <t>Full GC次数</t>
    <phoneticPr fontId="1" type="noConversion"/>
  </si>
  <si>
    <t>YGC平均时间</t>
    <phoneticPr fontId="1" type="noConversion"/>
  </si>
  <si>
    <t>Full GC平均时间</t>
    <phoneticPr fontId="1" type="noConversion"/>
  </si>
  <si>
    <t>UseSerialGC</t>
    <phoneticPr fontId="1" type="noConversion"/>
  </si>
  <si>
    <t>UseParallelGC</t>
    <phoneticPr fontId="1" type="noConversion"/>
  </si>
  <si>
    <t>UseConcMarkSweepGC</t>
  </si>
  <si>
    <t>G1</t>
    <phoneticPr fontId="1" type="noConversion"/>
  </si>
  <si>
    <t>YGC总时间ms</t>
    <phoneticPr fontId="1" type="noConversion"/>
  </si>
  <si>
    <t>Full GC总时间ms</t>
    <phoneticPr fontId="1" type="noConversion"/>
  </si>
  <si>
    <t>19+90.5</t>
    <phoneticPr fontId="1" type="noConversion"/>
  </si>
  <si>
    <t>GC总时间ms</t>
    <phoneticPr fontId="1" type="noConversion"/>
  </si>
  <si>
    <t>GC方式</t>
    <phoneticPr fontId="1" type="noConversion"/>
  </si>
  <si>
    <t>512M执行GCLogAnalysis</t>
    <phoneticPr fontId="1" type="noConversion"/>
  </si>
  <si>
    <t>4G执行GCLogAnalysis</t>
    <phoneticPr fontId="1" type="noConversion"/>
  </si>
  <si>
    <t>15+198.2</t>
    <phoneticPr fontId="1" type="noConversion"/>
  </si>
  <si>
    <t>其中CMS GC包含15ms的STW；G1 GC包含STW full GC 2次90.5ms，STW phases GC 23次 19ms</t>
    <phoneticPr fontId="1" type="noConversion"/>
  </si>
  <si>
    <t>G1 GC不同内存配置</t>
    <phoneticPr fontId="1" type="noConversion"/>
  </si>
  <si>
    <t>1G</t>
    <phoneticPr fontId="1" type="noConversion"/>
  </si>
  <si>
    <t>2G</t>
    <phoneticPr fontId="1" type="noConversion"/>
  </si>
  <si>
    <t>4G</t>
    <phoneticPr fontId="1" type="noConversion"/>
  </si>
  <si>
    <t>GC内存</t>
    <phoneticPr fontId="1" type="noConversion"/>
  </si>
  <si>
    <t>Stw PGC次数</t>
    <phoneticPr fontId="1" type="noConversion"/>
  </si>
  <si>
    <t xml:space="preserve"> Stw ms</t>
    <phoneticPr fontId="1" type="noConversion"/>
  </si>
  <si>
    <t>Stw PGC时间</t>
    <phoneticPr fontId="1" type="noConversion"/>
  </si>
  <si>
    <t>Stw ms</t>
    <phoneticPr fontId="1" type="noConversion"/>
  </si>
  <si>
    <t>使用jstat -gc pid 1000 1000查看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</si>
</sst>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546100</xdr:colOff>
      <xdr:row>14</xdr:row>
      <xdr:rowOff>63500</xdr:rowOff>
    </xdr:to>
    <xdr:pic>
      <xdr:nvPicPr>
        <xdr:cNvPr id="16" name="en-media:image/png:e28b385d575790ac5833cee1960c7e2c:none:none" descr="/var/folders/5d/pc6tcjm56414j7hh043qxkjm0000gn/T/com.microsoft.Excel/WebArchiveCopyPasteTempFiles/p208">
          <a:extLst>
            <a:ext uri="{FF2B5EF4-FFF2-40B4-BE49-F238E27FC236}">
              <a16:creationId xmlns:a16="http://schemas.microsoft.com/office/drawing/2014/main" id="{67666097-937F-284C-8AD5-A0F8021F6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928600" cy="290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38100</xdr:rowOff>
    </xdr:from>
    <xdr:to>
      <xdr:col>20</xdr:col>
      <xdr:colOff>406400</xdr:colOff>
      <xdr:row>57</xdr:row>
      <xdr:rowOff>190500</xdr:rowOff>
    </xdr:to>
    <xdr:pic>
      <xdr:nvPicPr>
        <xdr:cNvPr id="18" name="en-media:image/png:bb35656a8d838101c0673d7e47cf165a:none:none" descr="/var/folders/5d/pc6tcjm56414j7hh043qxkjm0000gn/T/com.microsoft.Excel/WebArchiveCopyPasteTempFiles/p209">
          <a:extLst>
            <a:ext uri="{FF2B5EF4-FFF2-40B4-BE49-F238E27FC236}">
              <a16:creationId xmlns:a16="http://schemas.microsoft.com/office/drawing/2014/main" id="{692C5FEB-B8F7-BF46-8B28-794748D4B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9300"/>
          <a:ext cx="16916400" cy="848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20</xdr:col>
      <xdr:colOff>596900</xdr:colOff>
      <xdr:row>104</xdr:row>
      <xdr:rowOff>152400</xdr:rowOff>
    </xdr:to>
    <xdr:pic>
      <xdr:nvPicPr>
        <xdr:cNvPr id="20" name="en-media:image/png:b794c3fc294b7a8672f4999c24c6beb2:none:none" descr="/var/folders/5d/pc6tcjm56414j7hh043qxkjm0000gn/T/com.microsoft.Excel/WebArchiveCopyPasteTempFiles/p210">
          <a:extLst>
            <a:ext uri="{FF2B5EF4-FFF2-40B4-BE49-F238E27FC236}">
              <a16:creationId xmlns:a16="http://schemas.microsoft.com/office/drawing/2014/main" id="{C2DFB68E-DF82-704A-AA26-90986AE98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7106900" cy="848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20</xdr:col>
      <xdr:colOff>520700</xdr:colOff>
      <xdr:row>159</xdr:row>
      <xdr:rowOff>88900</xdr:rowOff>
    </xdr:to>
    <xdr:pic>
      <xdr:nvPicPr>
        <xdr:cNvPr id="21" name="en-media:image/png:4610a7b690152381b3e802ff71826508:none:none" descr="/var/folders/5d/pc6tcjm56414j7hh043qxkjm0000gn/T/com.microsoft.Excel/WebArchiveCopyPasteTempFiles/p211">
          <a:extLst>
            <a:ext uri="{FF2B5EF4-FFF2-40B4-BE49-F238E27FC236}">
              <a16:creationId xmlns:a16="http://schemas.microsoft.com/office/drawing/2014/main" id="{3D07D102-C28F-D444-B8A2-CD3078585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0"/>
          <a:ext cx="17030700" cy="1045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20</xdr:col>
      <xdr:colOff>520700</xdr:colOff>
      <xdr:row>216</xdr:row>
      <xdr:rowOff>88900</xdr:rowOff>
    </xdr:to>
    <xdr:pic>
      <xdr:nvPicPr>
        <xdr:cNvPr id="22" name="en-media:image/png:4610a7b690152381b3e802ff71826508:none:none" descr="/var/folders/5d/pc6tcjm56414j7hh043qxkjm0000gn/T/com.microsoft.Excel/WebArchiveCopyPasteTempFiles/p211">
          <a:extLst>
            <a:ext uri="{FF2B5EF4-FFF2-40B4-BE49-F238E27FC236}">
              <a16:creationId xmlns:a16="http://schemas.microsoft.com/office/drawing/2014/main" id="{51098932-2BE9-3E43-A021-8D0C9DE91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"/>
          <a:ext cx="17030700" cy="1045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20</xdr:col>
      <xdr:colOff>508000</xdr:colOff>
      <xdr:row>267</xdr:row>
      <xdr:rowOff>152400</xdr:rowOff>
    </xdr:to>
    <xdr:pic>
      <xdr:nvPicPr>
        <xdr:cNvPr id="23" name="en-media:image/png:fde766f1e5da2e9aca65a02d78223978:none:none" descr="/var/folders/5d/pc6tcjm56414j7hh043qxkjm0000gn/T/com.microsoft.Excel/WebArchiveCopyPasteTempFiles/p214">
          <a:extLst>
            <a:ext uri="{FF2B5EF4-FFF2-40B4-BE49-F238E27FC236}">
              <a16:creationId xmlns:a16="http://schemas.microsoft.com/office/drawing/2014/main" id="{2524A834-6581-EE44-85E8-ADF1B926A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07200"/>
          <a:ext cx="17018000" cy="949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20</xdr:col>
      <xdr:colOff>495300</xdr:colOff>
      <xdr:row>316</xdr:row>
      <xdr:rowOff>152400</xdr:rowOff>
    </xdr:to>
    <xdr:pic>
      <xdr:nvPicPr>
        <xdr:cNvPr id="24" name="en-media:image/png:f8bfff47f7759cfe9b809f3ec10165d0:none:none" descr="/var/folders/5d/pc6tcjm56414j7hh043qxkjm0000gn/T/com.microsoft.Excel/WebArchiveCopyPasteTempFiles/p215">
          <a:extLst>
            <a:ext uri="{FF2B5EF4-FFF2-40B4-BE49-F238E27FC236}">
              <a16:creationId xmlns:a16="http://schemas.microsoft.com/office/drawing/2014/main" id="{42260E15-3957-ED46-89DC-151C88CAA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67200"/>
          <a:ext cx="17005300" cy="929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18</xdr:col>
      <xdr:colOff>711200</xdr:colOff>
      <xdr:row>368</xdr:row>
      <xdr:rowOff>0</xdr:rowOff>
    </xdr:to>
    <xdr:pic>
      <xdr:nvPicPr>
        <xdr:cNvPr id="25" name="en-media:image/png:7cb9d4c6e3253995ef78e01b49230701:none:none" descr="/var/folders/5d/pc6tcjm56414j7hh043qxkjm0000gn/T/com.microsoft.Excel/WebArchiveCopyPasteTempFiles/p216">
          <a:extLst>
            <a:ext uri="{FF2B5EF4-FFF2-40B4-BE49-F238E27FC236}">
              <a16:creationId xmlns:a16="http://schemas.microsoft.com/office/drawing/2014/main" id="{EF20E864-510A-4C47-A6AD-5ADED186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27200"/>
          <a:ext cx="15570200" cy="955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20</xdr:col>
      <xdr:colOff>762000</xdr:colOff>
      <xdr:row>416</xdr:row>
      <xdr:rowOff>139700</xdr:rowOff>
    </xdr:to>
    <xdr:pic>
      <xdr:nvPicPr>
        <xdr:cNvPr id="26" name="en-media:image/png:d453bf46150415bd6d6b56ac3e4a0c20:none:none" descr="/var/folders/5d/pc6tcjm56414j7hh043qxkjm0000gn/T/com.microsoft.Excel/WebArchiveCopyPasteTempFiles/p219">
          <a:extLst>
            <a:ext uri="{FF2B5EF4-FFF2-40B4-BE49-F238E27FC236}">
              <a16:creationId xmlns:a16="http://schemas.microsoft.com/office/drawing/2014/main" id="{C4DC3AC0-2730-EC49-B1E9-C482DCF28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4000"/>
          <a:ext cx="17272000" cy="948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22</xdr:col>
      <xdr:colOff>495300</xdr:colOff>
      <xdr:row>458</xdr:row>
      <xdr:rowOff>0</xdr:rowOff>
    </xdr:to>
    <xdr:pic>
      <xdr:nvPicPr>
        <xdr:cNvPr id="27" name="en-media:image/png:c659bfee54110bc5ce060ba075438f83:none:none" descr="/var/folders/5d/pc6tcjm56414j7hh043qxkjm0000gn/T/com.microsoft.Excel/WebArchiveCopyPasteTempFiles/p220">
          <a:extLst>
            <a:ext uri="{FF2B5EF4-FFF2-40B4-BE49-F238E27FC236}">
              <a16:creationId xmlns:a16="http://schemas.microsoft.com/office/drawing/2014/main" id="{EB30AB78-7CEB-7B45-8608-62A56E2B3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140800"/>
          <a:ext cx="18656300" cy="792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18</xdr:col>
      <xdr:colOff>609600</xdr:colOff>
      <xdr:row>505</xdr:row>
      <xdr:rowOff>127000</xdr:rowOff>
    </xdr:to>
    <xdr:pic>
      <xdr:nvPicPr>
        <xdr:cNvPr id="28" name="en-media:image/png:af2b51bed0af13513cd73f255ffe1548:none:none" descr="/var/folders/5d/pc6tcjm56414j7hh043qxkjm0000gn/T/com.microsoft.Excel/WebArchiveCopyPasteTempFiles/p218">
          <a:extLst>
            <a:ext uri="{FF2B5EF4-FFF2-40B4-BE49-F238E27FC236}">
              <a16:creationId xmlns:a16="http://schemas.microsoft.com/office/drawing/2014/main" id="{8E01B7ED-C456-484D-9C04-797E55B68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78400"/>
          <a:ext cx="15468600" cy="886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21</xdr:col>
      <xdr:colOff>800100</xdr:colOff>
      <xdr:row>546</xdr:row>
      <xdr:rowOff>190500</xdr:rowOff>
    </xdr:to>
    <xdr:pic>
      <xdr:nvPicPr>
        <xdr:cNvPr id="32" name="en-media:image/png:c6ce22877d439fa35cc7821d50f1ede0:none:none" descr="/var/folders/5d/pc6tcjm56414j7hh043qxkjm0000gn/T/com.microsoft.Excel/WebArchiveCopyPasteTempFiles/p221">
          <a:extLst>
            <a:ext uri="{FF2B5EF4-FFF2-40B4-BE49-F238E27FC236}">
              <a16:creationId xmlns:a16="http://schemas.microsoft.com/office/drawing/2014/main" id="{1B7DD88F-57A0-9148-B282-14BC1CAA3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428800"/>
          <a:ext cx="18135600" cy="770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18</xdr:col>
      <xdr:colOff>622300</xdr:colOff>
      <xdr:row>596</xdr:row>
      <xdr:rowOff>152400</xdr:rowOff>
    </xdr:to>
    <xdr:pic>
      <xdr:nvPicPr>
        <xdr:cNvPr id="33" name="en-media:image/png:b6c04bf4aff56e095af8a8573f896f5f:none:none" descr="/var/folders/5d/pc6tcjm56414j7hh043qxkjm0000gn/T/com.microsoft.Excel/WebArchiveCopyPasteTempFiles/p217">
          <a:extLst>
            <a:ext uri="{FF2B5EF4-FFF2-40B4-BE49-F238E27FC236}">
              <a16:creationId xmlns:a16="http://schemas.microsoft.com/office/drawing/2014/main" id="{5786F28F-F8B2-BE43-BCFE-3BFE7D965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60000"/>
          <a:ext cx="15481300" cy="949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24</xdr:col>
      <xdr:colOff>304800</xdr:colOff>
      <xdr:row>658</xdr:row>
      <xdr:rowOff>0</xdr:rowOff>
    </xdr:to>
    <xdr:pic>
      <xdr:nvPicPr>
        <xdr:cNvPr id="34" name="en-media:image/png:556dfbd05a840bd504fd7373c572e090:none:none" descr="/var/folders/5d/pc6tcjm56414j7hh043qxkjm0000gn/T/com.microsoft.Excel/WebArchiveCopyPasteTempFiles/p222">
          <a:extLst>
            <a:ext uri="{FF2B5EF4-FFF2-40B4-BE49-F238E27FC236}">
              <a16:creationId xmlns:a16="http://schemas.microsoft.com/office/drawing/2014/main" id="{4E536982-49E4-854A-941A-1F9751E8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23200"/>
          <a:ext cx="20116800" cy="1158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6338-56C6-C840-832D-6E36754A41A8}">
  <dimension ref="A1:K22"/>
  <sheetViews>
    <sheetView tabSelected="1" workbookViewId="0">
      <selection activeCell="D36" sqref="D36"/>
    </sheetView>
  </sheetViews>
  <sheetFormatPr baseColWidth="10" defaultRowHeight="16"/>
  <cols>
    <col min="1" max="1" width="27.83203125" customWidth="1"/>
    <col min="3" max="4" width="16.33203125" customWidth="1"/>
    <col min="5" max="5" width="13.83203125" customWidth="1"/>
    <col min="6" max="9" width="18.5" customWidth="1"/>
    <col min="10" max="10" width="24.1640625" customWidth="1"/>
    <col min="11" max="11" width="19" customWidth="1"/>
  </cols>
  <sheetData>
    <row r="1" spans="1:11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t="s">
        <v>13</v>
      </c>
      <c r="B2" t="s">
        <v>1</v>
      </c>
      <c r="C2" t="s">
        <v>9</v>
      </c>
      <c r="D2" t="s">
        <v>3</v>
      </c>
      <c r="E2" t="s">
        <v>2</v>
      </c>
      <c r="F2" t="s">
        <v>10</v>
      </c>
      <c r="G2" t="s">
        <v>4</v>
      </c>
      <c r="H2" t="s">
        <v>23</v>
      </c>
      <c r="I2" t="s">
        <v>25</v>
      </c>
      <c r="J2" t="s">
        <v>24</v>
      </c>
      <c r="K2" t="s">
        <v>12</v>
      </c>
    </row>
    <row r="3" spans="1:11">
      <c r="A3" t="s">
        <v>5</v>
      </c>
      <c r="B3">
        <v>14</v>
      </c>
      <c r="C3">
        <v>318.10000000000002</v>
      </c>
      <c r="D3">
        <f>C3/B3</f>
        <v>22.721428571428572</v>
      </c>
      <c r="E3">
        <v>6</v>
      </c>
      <c r="F3">
        <v>353.5</v>
      </c>
      <c r="G3">
        <f>F3/E3</f>
        <v>58.916666666666664</v>
      </c>
      <c r="H3">
        <v>0</v>
      </c>
      <c r="I3">
        <v>0</v>
      </c>
      <c r="J3">
        <v>671.6</v>
      </c>
      <c r="K3">
        <v>671.6</v>
      </c>
    </row>
    <row r="4" spans="1:11">
      <c r="A4" t="s">
        <v>6</v>
      </c>
      <c r="B4">
        <v>10</v>
      </c>
      <c r="C4">
        <v>273</v>
      </c>
      <c r="D4">
        <f t="shared" ref="D4:D6" si="0">C4/B4</f>
        <v>27.3</v>
      </c>
      <c r="E4">
        <v>8</v>
      </c>
      <c r="F4">
        <v>406.5</v>
      </c>
      <c r="G4">
        <f t="shared" ref="G4:G6" si="1">F4/E4</f>
        <v>50.8125</v>
      </c>
      <c r="H4">
        <v>0</v>
      </c>
      <c r="I4">
        <v>0</v>
      </c>
      <c r="J4">
        <v>679.6</v>
      </c>
      <c r="K4">
        <v>679.6</v>
      </c>
    </row>
    <row r="5" spans="1:11">
      <c r="A5" t="s">
        <v>7</v>
      </c>
      <c r="B5">
        <v>17</v>
      </c>
      <c r="C5">
        <v>452.4</v>
      </c>
      <c r="D5">
        <f t="shared" si="0"/>
        <v>26.611764705882351</v>
      </c>
      <c r="E5">
        <v>3</v>
      </c>
      <c r="F5">
        <v>198.2</v>
      </c>
      <c r="G5">
        <f t="shared" si="1"/>
        <v>66.066666666666663</v>
      </c>
      <c r="H5">
        <v>0</v>
      </c>
      <c r="I5">
        <v>0</v>
      </c>
      <c r="J5" s="1" t="s">
        <v>16</v>
      </c>
      <c r="K5">
        <v>665.5</v>
      </c>
    </row>
    <row r="6" spans="1:11">
      <c r="A6" t="s">
        <v>8</v>
      </c>
      <c r="B6">
        <v>75</v>
      </c>
      <c r="C6">
        <v>440</v>
      </c>
      <c r="D6">
        <f t="shared" si="0"/>
        <v>5.8666666666666663</v>
      </c>
      <c r="E6">
        <v>2</v>
      </c>
      <c r="F6">
        <v>90.5</v>
      </c>
      <c r="G6">
        <f t="shared" si="1"/>
        <v>45.25</v>
      </c>
      <c r="H6">
        <v>23</v>
      </c>
      <c r="I6">
        <v>19</v>
      </c>
      <c r="J6" s="1" t="s">
        <v>11</v>
      </c>
      <c r="K6">
        <v>550</v>
      </c>
    </row>
    <row r="7" spans="1:11">
      <c r="A7" s="5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4" t="s">
        <v>15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t="s">
        <v>13</v>
      </c>
      <c r="B9" t="s">
        <v>1</v>
      </c>
      <c r="C9" t="s">
        <v>9</v>
      </c>
      <c r="D9" t="s">
        <v>3</v>
      </c>
      <c r="E9" t="s">
        <v>2</v>
      </c>
      <c r="F9" t="s">
        <v>10</v>
      </c>
      <c r="G9" t="s">
        <v>4</v>
      </c>
      <c r="H9" t="s">
        <v>23</v>
      </c>
      <c r="I9" t="s">
        <v>25</v>
      </c>
      <c r="J9" t="s">
        <v>26</v>
      </c>
      <c r="K9" t="s">
        <v>12</v>
      </c>
    </row>
    <row r="10" spans="1:11">
      <c r="A10" t="s">
        <v>5</v>
      </c>
      <c r="B10">
        <v>2</v>
      </c>
      <c r="C10">
        <v>513.5</v>
      </c>
      <c r="D10">
        <f>C10/B10</f>
        <v>256.75</v>
      </c>
      <c r="E10">
        <v>0</v>
      </c>
      <c r="F10">
        <v>0</v>
      </c>
      <c r="G10">
        <v>0</v>
      </c>
      <c r="H10">
        <v>0</v>
      </c>
      <c r="I10">
        <v>0</v>
      </c>
      <c r="J10">
        <v>513.5</v>
      </c>
      <c r="K10">
        <v>513.5</v>
      </c>
    </row>
    <row r="11" spans="1:11">
      <c r="A11" t="s">
        <v>6</v>
      </c>
      <c r="B11">
        <v>2</v>
      </c>
      <c r="C11">
        <v>428.5</v>
      </c>
      <c r="D11">
        <f t="shared" ref="D11:D13" si="2">C11/B11</f>
        <v>214.25</v>
      </c>
      <c r="E11">
        <v>0</v>
      </c>
      <c r="F11">
        <v>0</v>
      </c>
      <c r="G11">
        <v>0</v>
      </c>
      <c r="H11">
        <v>0</v>
      </c>
      <c r="I11">
        <v>0</v>
      </c>
      <c r="J11">
        <v>428.5</v>
      </c>
      <c r="K11">
        <v>428.5</v>
      </c>
    </row>
    <row r="12" spans="1:11">
      <c r="A12" t="s">
        <v>7</v>
      </c>
      <c r="B12">
        <v>7</v>
      </c>
      <c r="C12">
        <v>673.8</v>
      </c>
      <c r="D12">
        <f t="shared" si="2"/>
        <v>96.257142857142853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673.8</v>
      </c>
    </row>
    <row r="13" spans="1:11">
      <c r="A13" t="s">
        <v>8</v>
      </c>
      <c r="B13">
        <v>12</v>
      </c>
      <c r="C13">
        <v>615</v>
      </c>
      <c r="D13">
        <f t="shared" si="2"/>
        <v>51.25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615</v>
      </c>
    </row>
    <row r="14" spans="1:11">
      <c r="A14" s="4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t="s">
        <v>22</v>
      </c>
      <c r="B15" t="s">
        <v>1</v>
      </c>
      <c r="C15" t="s">
        <v>9</v>
      </c>
      <c r="D15" t="s">
        <v>3</v>
      </c>
      <c r="E15" t="s">
        <v>2</v>
      </c>
      <c r="F15" t="s">
        <v>10</v>
      </c>
      <c r="G15" t="s">
        <v>4</v>
      </c>
      <c r="H15" s="3" t="s">
        <v>23</v>
      </c>
      <c r="I15" s="3" t="s">
        <v>25</v>
      </c>
      <c r="J15" t="s">
        <v>26</v>
      </c>
      <c r="K15" t="s">
        <v>12</v>
      </c>
    </row>
    <row r="16" spans="1:11">
      <c r="A16" s="2" t="s">
        <v>0</v>
      </c>
      <c r="B16">
        <v>75</v>
      </c>
      <c r="C16">
        <v>440</v>
      </c>
      <c r="D16">
        <f t="shared" ref="D16" si="3">C16/B16</f>
        <v>5.8666666666666663</v>
      </c>
      <c r="E16">
        <v>2</v>
      </c>
      <c r="F16">
        <v>90.5</v>
      </c>
      <c r="G16">
        <f t="shared" ref="G16" si="4">F16/E16</f>
        <v>45.25</v>
      </c>
      <c r="H16">
        <v>23</v>
      </c>
      <c r="I16">
        <v>19</v>
      </c>
      <c r="J16" s="1" t="s">
        <v>11</v>
      </c>
      <c r="K16">
        <v>550</v>
      </c>
    </row>
    <row r="17" spans="1:11">
      <c r="A17" t="s">
        <v>19</v>
      </c>
      <c r="B17">
        <v>19</v>
      </c>
      <c r="C17">
        <v>552</v>
      </c>
      <c r="D17">
        <f t="shared" ref="D17:D19" si="5">C17/B17</f>
        <v>29.05263157894737</v>
      </c>
      <c r="E17">
        <v>0</v>
      </c>
      <c r="F17">
        <v>0</v>
      </c>
      <c r="G17">
        <v>0</v>
      </c>
      <c r="H17">
        <v>6</v>
      </c>
      <c r="I17">
        <v>4</v>
      </c>
      <c r="J17">
        <v>4</v>
      </c>
      <c r="K17">
        <v>556</v>
      </c>
    </row>
    <row r="18" spans="1:11">
      <c r="A18" t="s">
        <v>20</v>
      </c>
      <c r="B18">
        <v>12</v>
      </c>
      <c r="C18">
        <v>534</v>
      </c>
      <c r="D18">
        <f t="shared" si="5"/>
        <v>44.5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534</v>
      </c>
    </row>
    <row r="19" spans="1:11">
      <c r="A19" t="s">
        <v>21</v>
      </c>
      <c r="B19" s="3">
        <v>12</v>
      </c>
      <c r="C19" s="3">
        <v>615</v>
      </c>
      <c r="D19">
        <f t="shared" si="5"/>
        <v>51.25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615</v>
      </c>
    </row>
    <row r="22" spans="1:11">
      <c r="A22" t="s">
        <v>27</v>
      </c>
    </row>
  </sheetData>
  <mergeCells count="4">
    <mergeCell ref="A1:K1"/>
    <mergeCell ref="A8:K8"/>
    <mergeCell ref="A14:K14"/>
    <mergeCell ref="A7:K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480E-5DAD-FD4D-B955-E37F0E0C8DB7}">
  <dimension ref="A1"/>
  <sheetViews>
    <sheetView workbookViewId="0">
      <selection activeCell="A602" sqref="A602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</vt:lpstr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2021-03-29T07:01:55Z</dcterms:created>
  <dcterms:modified xsi:type="dcterms:W3CDTF">2021-03-29T08:39:58Z</dcterms:modified>
</cp:coreProperties>
</file>