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thomaspwytock/Projects/drugs/drug_plate_scratchwork/"/>
    </mc:Choice>
  </mc:AlternateContent>
  <xr:revisionPtr revIDLastSave="0" documentId="13_ncr:1_{9AB894BC-79D1-4547-82D8-74E2C005232D}" xr6:coauthVersionLast="47" xr6:coauthVersionMax="47" xr10:uidLastSave="{00000000-0000-0000-0000-000000000000}"/>
  <bookViews>
    <workbookView xWindow="0" yWindow="500" windowWidth="25920" windowHeight="14220" activeTab="7" xr2:uid="{00000000-000D-0000-FFFF-FFFF00000000}"/>
  </bookViews>
  <sheets>
    <sheet name="Torin-P3" sheetId="8" r:id="rId1"/>
    <sheet name="Torin-P2" sheetId="7" r:id="rId2"/>
    <sheet name="Torin-P1" sheetId="6" r:id="rId3"/>
    <sheet name="Doxo-P3" sheetId="5" r:id="rId4"/>
    <sheet name="Doxo-P2" sheetId="4" r:id="rId5"/>
    <sheet name="Doxo-P1" sheetId="3" r:id="rId6"/>
    <sheet name="IOMM-Lee Torin Calc" sheetId="11" r:id="rId7"/>
    <sheet name="CH157 Torin Calc" sheetId="10" r:id="rId8"/>
    <sheet name="IOMM-Lee Doxo Calc" sheetId="9" r:id="rId9"/>
    <sheet name="CH157 Doxo Calc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16" i="1"/>
  <c r="A17" i="1"/>
  <c r="A18" i="1"/>
  <c r="A19" i="1"/>
  <c r="A20" i="1"/>
  <c r="A21" i="1"/>
  <c r="A22" i="1"/>
  <c r="A23" i="1"/>
  <c r="A24" i="1"/>
  <c r="A4" i="1"/>
  <c r="A5" i="1"/>
  <c r="A6" i="1"/>
  <c r="A7" i="1"/>
  <c r="A8" i="1"/>
  <c r="A9" i="1"/>
  <c r="A10" i="1"/>
  <c r="A11" i="1"/>
  <c r="A12" i="1"/>
  <c r="C26" i="1"/>
  <c r="D26" i="1"/>
  <c r="E26" i="1"/>
  <c r="F26" i="1"/>
  <c r="G26" i="1"/>
  <c r="H26" i="1"/>
  <c r="I26" i="1"/>
  <c r="J26" i="1"/>
  <c r="K26" i="1"/>
  <c r="C14" i="1"/>
  <c r="D14" i="1"/>
  <c r="E14" i="1"/>
  <c r="F14" i="1"/>
  <c r="G14" i="1"/>
  <c r="H14" i="1"/>
  <c r="I14" i="1"/>
  <c r="J14" i="1"/>
  <c r="K14" i="1"/>
  <c r="C2" i="1"/>
  <c r="D2" i="1"/>
  <c r="E2" i="1"/>
  <c r="F2" i="1"/>
  <c r="G2" i="1"/>
  <c r="H2" i="1"/>
  <c r="I2" i="1"/>
  <c r="J2" i="1"/>
  <c r="K2" i="1"/>
  <c r="C26" i="9"/>
  <c r="D26" i="9"/>
  <c r="E26" i="9"/>
  <c r="F26" i="9"/>
  <c r="G26" i="9"/>
  <c r="H26" i="9"/>
  <c r="I26" i="9"/>
  <c r="J26" i="9"/>
  <c r="K26" i="9"/>
  <c r="C14" i="9"/>
  <c r="D14" i="9"/>
  <c r="E14" i="9"/>
  <c r="F14" i="9"/>
  <c r="G14" i="9"/>
  <c r="H14" i="9"/>
  <c r="I14" i="9"/>
  <c r="J14" i="9"/>
  <c r="K14" i="9"/>
  <c r="A28" i="9"/>
  <c r="A29" i="9"/>
  <c r="A30" i="9"/>
  <c r="A31" i="9"/>
  <c r="A32" i="9"/>
  <c r="A33" i="9"/>
  <c r="A34" i="9"/>
  <c r="A35" i="9"/>
  <c r="A36" i="9"/>
  <c r="A16" i="9"/>
  <c r="A17" i="9"/>
  <c r="A18" i="9"/>
  <c r="A19" i="9"/>
  <c r="A20" i="9"/>
  <c r="A21" i="9"/>
  <c r="A22" i="9"/>
  <c r="A23" i="9"/>
  <c r="A24" i="9"/>
  <c r="A4" i="9"/>
  <c r="A5" i="9"/>
  <c r="A6" i="9"/>
  <c r="A7" i="9"/>
  <c r="A8" i="9"/>
  <c r="A9" i="9"/>
  <c r="A10" i="9"/>
  <c r="A11" i="9"/>
  <c r="A12" i="9"/>
  <c r="C2" i="9"/>
  <c r="D2" i="9"/>
  <c r="E2" i="9"/>
  <c r="F2" i="9"/>
  <c r="G2" i="9"/>
  <c r="H2" i="9"/>
  <c r="I2" i="9"/>
  <c r="J2" i="9"/>
  <c r="K2" i="9"/>
  <c r="A28" i="10"/>
  <c r="A29" i="10"/>
  <c r="A30" i="10"/>
  <c r="A31" i="10"/>
  <c r="A32" i="10"/>
  <c r="A33" i="10"/>
  <c r="A34" i="10"/>
  <c r="A35" i="10"/>
  <c r="A36" i="10"/>
  <c r="A16" i="10"/>
  <c r="A17" i="10"/>
  <c r="A18" i="10"/>
  <c r="A19" i="10"/>
  <c r="A20" i="10"/>
  <c r="A21" i="10"/>
  <c r="A22" i="10"/>
  <c r="A23" i="10"/>
  <c r="A24" i="10"/>
  <c r="A4" i="10"/>
  <c r="A5" i="10"/>
  <c r="A6" i="10"/>
  <c r="A7" i="10"/>
  <c r="A8" i="10"/>
  <c r="A9" i="10"/>
  <c r="A10" i="10"/>
  <c r="A11" i="10"/>
  <c r="A12" i="10"/>
  <c r="C26" i="10"/>
  <c r="D26" i="10"/>
  <c r="E26" i="10"/>
  <c r="F26" i="10"/>
  <c r="G26" i="10"/>
  <c r="H26" i="10"/>
  <c r="I26" i="10"/>
  <c r="J26" i="10"/>
  <c r="K26" i="10"/>
  <c r="C14" i="10"/>
  <c r="D14" i="10"/>
  <c r="E14" i="10"/>
  <c r="F14" i="10"/>
  <c r="G14" i="10"/>
  <c r="H14" i="10"/>
  <c r="I14" i="10"/>
  <c r="J14" i="10"/>
  <c r="K14" i="10"/>
  <c r="C2" i="10"/>
  <c r="D2" i="10"/>
  <c r="E2" i="10"/>
  <c r="F2" i="10"/>
  <c r="G2" i="10"/>
  <c r="H2" i="10"/>
  <c r="I2" i="10"/>
  <c r="J2" i="10"/>
  <c r="K2" i="10"/>
  <c r="C26" i="11"/>
  <c r="D26" i="11"/>
  <c r="E26" i="11"/>
  <c r="F26" i="11"/>
  <c r="G26" i="11"/>
  <c r="H26" i="11"/>
  <c r="I26" i="11"/>
  <c r="J26" i="11"/>
  <c r="K26" i="11"/>
  <c r="A28" i="11"/>
  <c r="A29" i="11"/>
  <c r="A30" i="11"/>
  <c r="A31" i="11"/>
  <c r="A32" i="11"/>
  <c r="A33" i="11"/>
  <c r="A34" i="11"/>
  <c r="A35" i="11"/>
  <c r="A36" i="11"/>
  <c r="A16" i="11"/>
  <c r="A17" i="11"/>
  <c r="A18" i="11"/>
  <c r="A19" i="11"/>
  <c r="A20" i="11"/>
  <c r="A21" i="11"/>
  <c r="A22" i="11"/>
  <c r="A23" i="11"/>
  <c r="A24" i="11"/>
  <c r="C14" i="11"/>
  <c r="D14" i="11"/>
  <c r="E14" i="11"/>
  <c r="F14" i="11"/>
  <c r="G14" i="11"/>
  <c r="H14" i="11"/>
  <c r="I14" i="11"/>
  <c r="J14" i="11"/>
  <c r="K14" i="11"/>
  <c r="D2" i="11"/>
  <c r="E2" i="11"/>
  <c r="F2" i="11"/>
  <c r="G2" i="11"/>
  <c r="H2" i="11"/>
  <c r="I2" i="11"/>
  <c r="J2" i="11"/>
  <c r="K2" i="11"/>
  <c r="C2" i="11"/>
  <c r="A5" i="11"/>
  <c r="A6" i="11"/>
  <c r="A7" i="11"/>
  <c r="A8" i="11"/>
  <c r="A9" i="11"/>
  <c r="A10" i="11"/>
  <c r="A11" i="11"/>
  <c r="A12" i="11"/>
  <c r="A4" i="11"/>
  <c r="AL12" i="10"/>
  <c r="AL11" i="10"/>
  <c r="X23" i="10"/>
  <c r="X24" i="10"/>
  <c r="X37" i="11"/>
  <c r="W37" i="11"/>
  <c r="V37" i="11"/>
  <c r="U37" i="11"/>
  <c r="T37" i="11"/>
  <c r="S37" i="11"/>
  <c r="R37" i="11"/>
  <c r="Q37" i="11"/>
  <c r="P37" i="11"/>
  <c r="O37" i="11"/>
  <c r="N37" i="11"/>
  <c r="X36" i="11"/>
  <c r="W36" i="11"/>
  <c r="V36" i="11"/>
  <c r="U36" i="11"/>
  <c r="T36" i="11"/>
  <c r="S36" i="11"/>
  <c r="R36" i="11"/>
  <c r="Q36" i="11"/>
  <c r="P36" i="11"/>
  <c r="O36" i="11"/>
  <c r="N36" i="11"/>
  <c r="X35" i="11"/>
  <c r="W35" i="11"/>
  <c r="V35" i="11"/>
  <c r="U35" i="11"/>
  <c r="T35" i="11"/>
  <c r="S35" i="11"/>
  <c r="R35" i="11"/>
  <c r="Q35" i="11"/>
  <c r="P35" i="11"/>
  <c r="O35" i="11"/>
  <c r="N35" i="11"/>
  <c r="X34" i="11"/>
  <c r="W34" i="11"/>
  <c r="V34" i="11"/>
  <c r="U34" i="11"/>
  <c r="T34" i="11"/>
  <c r="S34" i="11"/>
  <c r="R34" i="11"/>
  <c r="Q34" i="11"/>
  <c r="P34" i="11"/>
  <c r="O34" i="11"/>
  <c r="N34" i="11"/>
  <c r="X33" i="11"/>
  <c r="W33" i="11"/>
  <c r="V33" i="11"/>
  <c r="V9" i="11"/>
  <c r="V21" i="11"/>
  <c r="AJ9" i="11"/>
  <c r="U33" i="11"/>
  <c r="T33" i="11"/>
  <c r="S33" i="11"/>
  <c r="R33" i="11"/>
  <c r="Q33" i="11"/>
  <c r="P33" i="11"/>
  <c r="O33" i="11"/>
  <c r="N33" i="11"/>
  <c r="N9" i="11"/>
  <c r="N21" i="11"/>
  <c r="AB9" i="11"/>
  <c r="X32" i="11"/>
  <c r="W32" i="11"/>
  <c r="V32" i="11"/>
  <c r="U32" i="11"/>
  <c r="T32" i="11"/>
  <c r="S32" i="11"/>
  <c r="R32" i="11"/>
  <c r="Q32" i="11"/>
  <c r="P32" i="11"/>
  <c r="O32" i="11"/>
  <c r="N32" i="11"/>
  <c r="X31" i="11"/>
  <c r="W31" i="11"/>
  <c r="V31" i="11"/>
  <c r="U31" i="11"/>
  <c r="T31" i="11"/>
  <c r="S31" i="11"/>
  <c r="R31" i="11"/>
  <c r="Q31" i="11"/>
  <c r="P31" i="11"/>
  <c r="O31" i="11"/>
  <c r="N31" i="11"/>
  <c r="X30" i="11"/>
  <c r="W30" i="11"/>
  <c r="V30" i="11"/>
  <c r="U30" i="11"/>
  <c r="T30" i="11"/>
  <c r="S30" i="11"/>
  <c r="R30" i="11"/>
  <c r="Q30" i="11"/>
  <c r="P30" i="11"/>
  <c r="O30" i="11"/>
  <c r="N30" i="11"/>
  <c r="X29" i="11"/>
  <c r="W29" i="11"/>
  <c r="V29" i="11"/>
  <c r="U29" i="11"/>
  <c r="T29" i="11"/>
  <c r="S29" i="11"/>
  <c r="R29" i="11"/>
  <c r="Q29" i="11"/>
  <c r="P29" i="11"/>
  <c r="O29" i="11"/>
  <c r="N29" i="11"/>
  <c r="X28" i="11"/>
  <c r="W28" i="11"/>
  <c r="V28" i="11"/>
  <c r="U28" i="11"/>
  <c r="T28" i="11"/>
  <c r="S28" i="11"/>
  <c r="R28" i="11"/>
  <c r="Q28" i="11"/>
  <c r="P28" i="11"/>
  <c r="O28" i="11"/>
  <c r="N28" i="11"/>
  <c r="X27" i="11"/>
  <c r="W27" i="11"/>
  <c r="V27" i="11"/>
  <c r="U27" i="11"/>
  <c r="T27" i="11"/>
  <c r="S27" i="11"/>
  <c r="R27" i="11"/>
  <c r="Q27" i="11"/>
  <c r="P27" i="11"/>
  <c r="O27" i="11"/>
  <c r="N27" i="11"/>
  <c r="X25" i="11"/>
  <c r="W25" i="11"/>
  <c r="V25" i="11"/>
  <c r="V13" i="11"/>
  <c r="AJ13" i="11"/>
  <c r="U25" i="11"/>
  <c r="T25" i="11"/>
  <c r="S25" i="11"/>
  <c r="R25" i="11"/>
  <c r="Q25" i="11"/>
  <c r="P25" i="11"/>
  <c r="O25" i="11"/>
  <c r="N25" i="11"/>
  <c r="X24" i="11"/>
  <c r="W24" i="11"/>
  <c r="V24" i="11"/>
  <c r="U24" i="11"/>
  <c r="T24" i="11"/>
  <c r="S24" i="11"/>
  <c r="R24" i="11"/>
  <c r="Q24" i="11"/>
  <c r="P24" i="11"/>
  <c r="O24" i="11"/>
  <c r="N24" i="11"/>
  <c r="X23" i="11"/>
  <c r="W23" i="11"/>
  <c r="V23" i="11"/>
  <c r="U23" i="11"/>
  <c r="T23" i="11"/>
  <c r="S23" i="11"/>
  <c r="R23" i="11"/>
  <c r="Q23" i="11"/>
  <c r="P23" i="11"/>
  <c r="O23" i="11"/>
  <c r="N23" i="11"/>
  <c r="X22" i="11"/>
  <c r="W22" i="11"/>
  <c r="V22" i="11"/>
  <c r="U22" i="11"/>
  <c r="T22" i="11"/>
  <c r="S22" i="11"/>
  <c r="R22" i="11"/>
  <c r="Q22" i="11"/>
  <c r="P22" i="11"/>
  <c r="O22" i="11"/>
  <c r="N22" i="11"/>
  <c r="X21" i="11"/>
  <c r="W21" i="11"/>
  <c r="U21" i="11"/>
  <c r="T21" i="11"/>
  <c r="S21" i="11"/>
  <c r="R21" i="11"/>
  <c r="Q21" i="11"/>
  <c r="P21" i="11"/>
  <c r="O21" i="11"/>
  <c r="X20" i="11"/>
  <c r="W20" i="11"/>
  <c r="V20" i="11"/>
  <c r="U20" i="11"/>
  <c r="T20" i="11"/>
  <c r="S20" i="11"/>
  <c r="R20" i="11"/>
  <c r="Q20" i="11"/>
  <c r="P20" i="11"/>
  <c r="O20" i="11"/>
  <c r="N20" i="11"/>
  <c r="X19" i="11"/>
  <c r="W19" i="11"/>
  <c r="V19" i="11"/>
  <c r="U19" i="11"/>
  <c r="T19" i="11"/>
  <c r="S19" i="11"/>
  <c r="R19" i="11"/>
  <c r="Q19" i="11"/>
  <c r="P19" i="11"/>
  <c r="O19" i="11"/>
  <c r="N19" i="11"/>
  <c r="X18" i="11"/>
  <c r="W18" i="11"/>
  <c r="V18" i="11"/>
  <c r="U18" i="11"/>
  <c r="T18" i="11"/>
  <c r="S18" i="11"/>
  <c r="R18" i="11"/>
  <c r="Q18" i="11"/>
  <c r="P18" i="11"/>
  <c r="O18" i="11"/>
  <c r="N18" i="11"/>
  <c r="X17" i="11"/>
  <c r="W17" i="11"/>
  <c r="V17" i="11"/>
  <c r="V5" i="11"/>
  <c r="AJ5" i="11"/>
  <c r="U17" i="11"/>
  <c r="T17" i="11"/>
  <c r="S17" i="11"/>
  <c r="R17" i="11"/>
  <c r="Q17" i="11"/>
  <c r="P17" i="11"/>
  <c r="O17" i="11"/>
  <c r="N17" i="11"/>
  <c r="N5" i="11"/>
  <c r="AB5" i="11"/>
  <c r="X16" i="11"/>
  <c r="W16" i="11"/>
  <c r="V16" i="11"/>
  <c r="U16" i="11"/>
  <c r="T16" i="11"/>
  <c r="S16" i="11"/>
  <c r="R16" i="11"/>
  <c r="Q16" i="11"/>
  <c r="P16" i="11"/>
  <c r="O16" i="11"/>
  <c r="N16" i="11"/>
  <c r="X15" i="11"/>
  <c r="W15" i="11"/>
  <c r="V15" i="11"/>
  <c r="U15" i="11"/>
  <c r="T15" i="11"/>
  <c r="T3" i="11"/>
  <c r="AH3" i="11"/>
  <c r="S15" i="11"/>
  <c r="R15" i="11"/>
  <c r="Q15" i="11"/>
  <c r="P15" i="11"/>
  <c r="O15" i="11"/>
  <c r="N15" i="11"/>
  <c r="N13" i="11"/>
  <c r="AB13" i="11"/>
  <c r="X13" i="11"/>
  <c r="W13" i="11"/>
  <c r="U13" i="11"/>
  <c r="AI13" i="11"/>
  <c r="T13" i="11"/>
  <c r="S13" i="11"/>
  <c r="R13" i="11"/>
  <c r="Q13" i="11"/>
  <c r="AE13" i="11"/>
  <c r="P13" i="11"/>
  <c r="O13" i="11"/>
  <c r="X12" i="11"/>
  <c r="AL12" i="11"/>
  <c r="W12" i="11"/>
  <c r="V12" i="11"/>
  <c r="U12" i="11"/>
  <c r="T12" i="11"/>
  <c r="S12" i="11"/>
  <c r="R12" i="11"/>
  <c r="AF12" i="11"/>
  <c r="Q12" i="11"/>
  <c r="P12" i="11"/>
  <c r="AD12" i="11"/>
  <c r="O12" i="11"/>
  <c r="N12" i="11"/>
  <c r="X11" i="11"/>
  <c r="W11" i="11"/>
  <c r="V11" i="11"/>
  <c r="U11" i="11"/>
  <c r="AI11" i="11"/>
  <c r="T11" i="11"/>
  <c r="S11" i="11"/>
  <c r="AG11" i="11"/>
  <c r="R11" i="11"/>
  <c r="Q11" i="11"/>
  <c r="P11" i="11"/>
  <c r="O11" i="11"/>
  <c r="N11" i="11"/>
  <c r="X10" i="11"/>
  <c r="AL10" i="11"/>
  <c r="AE23" i="11"/>
  <c r="W10" i="11"/>
  <c r="V10" i="11"/>
  <c r="AJ10" i="11"/>
  <c r="U10" i="11"/>
  <c r="T10" i="11"/>
  <c r="S10" i="11"/>
  <c r="R10" i="11"/>
  <c r="Q10" i="11"/>
  <c r="AE10" i="11"/>
  <c r="P10" i="11"/>
  <c r="O10" i="11"/>
  <c r="N10" i="11"/>
  <c r="AB10" i="11"/>
  <c r="X9" i="11"/>
  <c r="W9" i="11"/>
  <c r="U9" i="11"/>
  <c r="T9" i="11"/>
  <c r="S9" i="11"/>
  <c r="R9" i="11"/>
  <c r="Q9" i="11"/>
  <c r="AE9" i="11"/>
  <c r="P9" i="11"/>
  <c r="O9" i="11"/>
  <c r="T8" i="11"/>
  <c r="AH8" i="11"/>
  <c r="N8" i="11"/>
  <c r="AB8" i="11"/>
  <c r="X8" i="11"/>
  <c r="AL8" i="11"/>
  <c r="W8" i="11"/>
  <c r="AK8" i="11"/>
  <c r="V8" i="11"/>
  <c r="U8" i="11"/>
  <c r="S8" i="11"/>
  <c r="AG8" i="11"/>
  <c r="R8" i="11"/>
  <c r="Q8" i="11"/>
  <c r="AE8" i="11"/>
  <c r="P8" i="11"/>
  <c r="AD8" i="11"/>
  <c r="O8" i="11"/>
  <c r="AC8" i="11"/>
  <c r="X7" i="11"/>
  <c r="W7" i="11"/>
  <c r="AK7" i="11"/>
  <c r="V7" i="11"/>
  <c r="AJ7" i="11"/>
  <c r="U7" i="11"/>
  <c r="T7" i="11"/>
  <c r="AH7" i="11"/>
  <c r="S7" i="11"/>
  <c r="AG7" i="11"/>
  <c r="R7" i="11"/>
  <c r="AF7" i="11"/>
  <c r="Q7" i="11"/>
  <c r="P7" i="11"/>
  <c r="O7" i="11"/>
  <c r="AC7" i="11"/>
  <c r="N7" i="11"/>
  <c r="AB7" i="11"/>
  <c r="X6" i="11"/>
  <c r="W6" i="11"/>
  <c r="AK6" i="11"/>
  <c r="V6" i="11"/>
  <c r="AJ6" i="11"/>
  <c r="U6" i="11"/>
  <c r="AI6" i="11"/>
  <c r="T6" i="11"/>
  <c r="S6" i="11"/>
  <c r="R6" i="11"/>
  <c r="AF6" i="11"/>
  <c r="Q6" i="11"/>
  <c r="AE6" i="11"/>
  <c r="P6" i="11"/>
  <c r="O6" i="11"/>
  <c r="AC6" i="11"/>
  <c r="N6" i="11"/>
  <c r="AB6" i="11"/>
  <c r="X5" i="11"/>
  <c r="AL5" i="11"/>
  <c r="W5" i="11"/>
  <c r="U5" i="11"/>
  <c r="AI5" i="11"/>
  <c r="T5" i="11"/>
  <c r="AH5" i="11"/>
  <c r="S5" i="11"/>
  <c r="R5" i="11"/>
  <c r="Q5" i="11"/>
  <c r="P5" i="11"/>
  <c r="AD5" i="11"/>
  <c r="O5" i="11"/>
  <c r="T4" i="11"/>
  <c r="AH4" i="11"/>
  <c r="X4" i="11"/>
  <c r="AL4" i="11"/>
  <c r="W4" i="11"/>
  <c r="AK4" i="11"/>
  <c r="V4" i="11"/>
  <c r="U4" i="11"/>
  <c r="S4" i="11"/>
  <c r="R4" i="11"/>
  <c r="Q4" i="11"/>
  <c r="AE4" i="11"/>
  <c r="P4" i="11"/>
  <c r="AD4" i="11"/>
  <c r="O4" i="11"/>
  <c r="AC4" i="11"/>
  <c r="N4" i="11"/>
  <c r="X3" i="11"/>
  <c r="W3" i="11"/>
  <c r="V3" i="11"/>
  <c r="U3" i="11"/>
  <c r="S3" i="11"/>
  <c r="AG3" i="11"/>
  <c r="R3" i="11"/>
  <c r="AF3" i="11"/>
  <c r="Q3" i="11"/>
  <c r="P3" i="11"/>
  <c r="O3" i="11"/>
  <c r="N3" i="11"/>
  <c r="N27" i="10"/>
  <c r="O27" i="10"/>
  <c r="P27" i="10"/>
  <c r="Q27" i="10"/>
  <c r="R27" i="10"/>
  <c r="S27" i="10"/>
  <c r="T27" i="10"/>
  <c r="U27" i="10"/>
  <c r="V27" i="10"/>
  <c r="W27" i="10"/>
  <c r="X27" i="10"/>
  <c r="X37" i="10"/>
  <c r="W37" i="10"/>
  <c r="V37" i="10"/>
  <c r="U37" i="10"/>
  <c r="T37" i="10"/>
  <c r="S37" i="10"/>
  <c r="R37" i="10"/>
  <c r="Q37" i="10"/>
  <c r="P37" i="10"/>
  <c r="O37" i="10"/>
  <c r="N37" i="10"/>
  <c r="X36" i="10"/>
  <c r="W36" i="10"/>
  <c r="V36" i="10"/>
  <c r="U36" i="10"/>
  <c r="T36" i="10"/>
  <c r="S36" i="10"/>
  <c r="R36" i="10"/>
  <c r="Q36" i="10"/>
  <c r="P36" i="10"/>
  <c r="O36" i="10"/>
  <c r="N36" i="10"/>
  <c r="X35" i="10"/>
  <c r="W35" i="10"/>
  <c r="V35" i="10"/>
  <c r="U35" i="10"/>
  <c r="T35" i="10"/>
  <c r="S35" i="10"/>
  <c r="R35" i="10"/>
  <c r="Q35" i="10"/>
  <c r="P35" i="10"/>
  <c r="O35" i="10"/>
  <c r="N35" i="10"/>
  <c r="X34" i="10"/>
  <c r="X10" i="10"/>
  <c r="X22" i="10"/>
  <c r="AL10" i="10"/>
  <c r="W34" i="10"/>
  <c r="V34" i="10"/>
  <c r="U34" i="10"/>
  <c r="T34" i="10"/>
  <c r="S34" i="10"/>
  <c r="R34" i="10"/>
  <c r="Q34" i="10"/>
  <c r="P34" i="10"/>
  <c r="O34" i="10"/>
  <c r="N34" i="10"/>
  <c r="X33" i="10"/>
  <c r="W33" i="10"/>
  <c r="V33" i="10"/>
  <c r="U33" i="10"/>
  <c r="T33" i="10"/>
  <c r="S33" i="10"/>
  <c r="R33" i="10"/>
  <c r="Q33" i="10"/>
  <c r="P33" i="10"/>
  <c r="O33" i="10"/>
  <c r="N33" i="10"/>
  <c r="X32" i="10"/>
  <c r="W32" i="10"/>
  <c r="V32" i="10"/>
  <c r="U32" i="10"/>
  <c r="T32" i="10"/>
  <c r="S32" i="10"/>
  <c r="R32" i="10"/>
  <c r="Q32" i="10"/>
  <c r="P32" i="10"/>
  <c r="O32" i="10"/>
  <c r="N32" i="10"/>
  <c r="X31" i="10"/>
  <c r="W31" i="10"/>
  <c r="V31" i="10"/>
  <c r="U31" i="10"/>
  <c r="T31" i="10"/>
  <c r="S31" i="10"/>
  <c r="R31" i="10"/>
  <c r="Q31" i="10"/>
  <c r="P31" i="10"/>
  <c r="O31" i="10"/>
  <c r="N31" i="10"/>
  <c r="X30" i="10"/>
  <c r="W30" i="10"/>
  <c r="V30" i="10"/>
  <c r="U30" i="10"/>
  <c r="T30" i="10"/>
  <c r="S30" i="10"/>
  <c r="R30" i="10"/>
  <c r="Q30" i="10"/>
  <c r="P30" i="10"/>
  <c r="O30" i="10"/>
  <c r="N30" i="10"/>
  <c r="X29" i="10"/>
  <c r="W29" i="10"/>
  <c r="V29" i="10"/>
  <c r="U29" i="10"/>
  <c r="T29" i="10"/>
  <c r="S29" i="10"/>
  <c r="R29" i="10"/>
  <c r="Q29" i="10"/>
  <c r="P29" i="10"/>
  <c r="O29" i="10"/>
  <c r="N29" i="10"/>
  <c r="X28" i="10"/>
  <c r="W28" i="10"/>
  <c r="V28" i="10"/>
  <c r="U28" i="10"/>
  <c r="T28" i="10"/>
  <c r="S28" i="10"/>
  <c r="R28" i="10"/>
  <c r="Q28" i="10"/>
  <c r="P28" i="10"/>
  <c r="O28" i="10"/>
  <c r="N28" i="10"/>
  <c r="X25" i="10"/>
  <c r="W25" i="10"/>
  <c r="V25" i="10"/>
  <c r="U25" i="10"/>
  <c r="U13" i="10"/>
  <c r="AI13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W22" i="10"/>
  <c r="V22" i="10"/>
  <c r="U22" i="10"/>
  <c r="T22" i="10"/>
  <c r="S22" i="10"/>
  <c r="R22" i="10"/>
  <c r="Q22" i="10"/>
  <c r="P22" i="10"/>
  <c r="O22" i="10"/>
  <c r="N22" i="10"/>
  <c r="X21" i="10"/>
  <c r="W21" i="10"/>
  <c r="V21" i="10"/>
  <c r="V9" i="10"/>
  <c r="AJ9" i="10"/>
  <c r="U21" i="10"/>
  <c r="T21" i="10"/>
  <c r="S21" i="10"/>
  <c r="R21" i="10"/>
  <c r="Q21" i="10"/>
  <c r="P21" i="10"/>
  <c r="O21" i="10"/>
  <c r="N21" i="10"/>
  <c r="X20" i="10"/>
  <c r="W20" i="10"/>
  <c r="V20" i="10"/>
  <c r="U20" i="10"/>
  <c r="T20" i="10"/>
  <c r="S20" i="10"/>
  <c r="R20" i="10"/>
  <c r="Q20" i="10"/>
  <c r="P20" i="10"/>
  <c r="O20" i="10"/>
  <c r="N20" i="10"/>
  <c r="X19" i="10"/>
  <c r="W19" i="10"/>
  <c r="V19" i="10"/>
  <c r="V7" i="10"/>
  <c r="AJ7" i="10"/>
  <c r="U19" i="10"/>
  <c r="T19" i="10"/>
  <c r="S19" i="10"/>
  <c r="R19" i="10"/>
  <c r="Q19" i="10"/>
  <c r="P19" i="10"/>
  <c r="O19" i="10"/>
  <c r="N19" i="10"/>
  <c r="N7" i="10"/>
  <c r="AB7" i="10"/>
  <c r="X18" i="10"/>
  <c r="W18" i="10"/>
  <c r="W6" i="10"/>
  <c r="AK6" i="10"/>
  <c r="V18" i="10"/>
  <c r="U18" i="10"/>
  <c r="T18" i="10"/>
  <c r="S18" i="10"/>
  <c r="R18" i="10"/>
  <c r="Q18" i="10"/>
  <c r="P18" i="10"/>
  <c r="O18" i="10"/>
  <c r="N18" i="10"/>
  <c r="X17" i="10"/>
  <c r="W17" i="10"/>
  <c r="V17" i="10"/>
  <c r="U17" i="10"/>
  <c r="T17" i="10"/>
  <c r="S17" i="10"/>
  <c r="R17" i="10"/>
  <c r="Q17" i="10"/>
  <c r="P17" i="10"/>
  <c r="O17" i="10"/>
  <c r="N17" i="10"/>
  <c r="X16" i="10"/>
  <c r="W16" i="10"/>
  <c r="V16" i="10"/>
  <c r="U16" i="10"/>
  <c r="T16" i="10"/>
  <c r="S16" i="10"/>
  <c r="R16" i="10"/>
  <c r="Q16" i="10"/>
  <c r="P16" i="10"/>
  <c r="O16" i="10"/>
  <c r="N16" i="10"/>
  <c r="X15" i="10"/>
  <c r="W15" i="10"/>
  <c r="V15" i="10"/>
  <c r="U15" i="10"/>
  <c r="T15" i="10"/>
  <c r="S15" i="10"/>
  <c r="R15" i="10"/>
  <c r="R3" i="10"/>
  <c r="AF3" i="10"/>
  <c r="Q15" i="10"/>
  <c r="P15" i="10"/>
  <c r="O15" i="10"/>
  <c r="N15" i="10"/>
  <c r="N3" i="10"/>
  <c r="AB3" i="10"/>
  <c r="V13" i="10"/>
  <c r="AJ13" i="10"/>
  <c r="N13" i="10"/>
  <c r="AB13" i="10"/>
  <c r="X13" i="10"/>
  <c r="W13" i="10"/>
  <c r="T13" i="10"/>
  <c r="AH13" i="10"/>
  <c r="S13" i="10"/>
  <c r="AG13" i="10"/>
  <c r="R13" i="10"/>
  <c r="Q13" i="10"/>
  <c r="AE13" i="10"/>
  <c r="P13" i="10"/>
  <c r="O13" i="10"/>
  <c r="X12" i="10"/>
  <c r="W12" i="10"/>
  <c r="AK12" i="10"/>
  <c r="V12" i="10"/>
  <c r="U12" i="10"/>
  <c r="AI12" i="10"/>
  <c r="T12" i="10"/>
  <c r="AH12" i="10"/>
  <c r="S12" i="10"/>
  <c r="R12" i="10"/>
  <c r="Q12" i="10"/>
  <c r="AE12" i="10"/>
  <c r="P12" i="10"/>
  <c r="O12" i="10"/>
  <c r="AC12" i="10"/>
  <c r="N12" i="10"/>
  <c r="X11" i="10"/>
  <c r="W11" i="10"/>
  <c r="AK11" i="10"/>
  <c r="V11" i="10"/>
  <c r="U11" i="10"/>
  <c r="T11" i="10"/>
  <c r="AH11" i="10"/>
  <c r="S11" i="10"/>
  <c r="R11" i="10"/>
  <c r="AF11" i="10"/>
  <c r="Q11" i="10"/>
  <c r="P11" i="10"/>
  <c r="AD11" i="10"/>
  <c r="O11" i="10"/>
  <c r="AC11" i="10"/>
  <c r="N11" i="10"/>
  <c r="W10" i="10"/>
  <c r="AK10" i="10"/>
  <c r="O10" i="10"/>
  <c r="AC10" i="10"/>
  <c r="V10" i="10"/>
  <c r="AJ10" i="10"/>
  <c r="U10" i="10"/>
  <c r="AI10" i="10"/>
  <c r="T10" i="10"/>
  <c r="AH10" i="10"/>
  <c r="S10" i="10"/>
  <c r="AG10" i="10"/>
  <c r="R10" i="10"/>
  <c r="AF10" i="10"/>
  <c r="Q10" i="10"/>
  <c r="AE10" i="10"/>
  <c r="P10" i="10"/>
  <c r="N10" i="10"/>
  <c r="AB10" i="10"/>
  <c r="U9" i="10"/>
  <c r="AI9" i="10"/>
  <c r="X9" i="10"/>
  <c r="AL9" i="10"/>
  <c r="W9" i="10"/>
  <c r="T9" i="10"/>
  <c r="S9" i="10"/>
  <c r="R9" i="10"/>
  <c r="AF9" i="10"/>
  <c r="Q9" i="10"/>
  <c r="P9" i="10"/>
  <c r="AD9" i="10"/>
  <c r="O9" i="10"/>
  <c r="N9" i="10"/>
  <c r="AB9" i="10"/>
  <c r="X8" i="10"/>
  <c r="AL8" i="10"/>
  <c r="W8" i="10"/>
  <c r="V8" i="10"/>
  <c r="U8" i="10"/>
  <c r="AI8" i="10"/>
  <c r="T8" i="10"/>
  <c r="S8" i="10"/>
  <c r="AG8" i="10"/>
  <c r="R8" i="10"/>
  <c r="Q8" i="10"/>
  <c r="AE8" i="10"/>
  <c r="P8" i="10"/>
  <c r="O8" i="10"/>
  <c r="N8" i="10"/>
  <c r="X7" i="10"/>
  <c r="AL7" i="10"/>
  <c r="W7" i="10"/>
  <c r="U7" i="10"/>
  <c r="T7" i="10"/>
  <c r="AH7" i="10"/>
  <c r="S7" i="10"/>
  <c r="AG7" i="10"/>
  <c r="R7" i="10"/>
  <c r="Q7" i="10"/>
  <c r="P7" i="10"/>
  <c r="AD7" i="10"/>
  <c r="O7" i="10"/>
  <c r="X6" i="10"/>
  <c r="AL6" i="10"/>
  <c r="AG19" i="10"/>
  <c r="V6" i="10"/>
  <c r="AJ6" i="10"/>
  <c r="U6" i="10"/>
  <c r="T6" i="10"/>
  <c r="S6" i="10"/>
  <c r="AG6" i="10"/>
  <c r="R6" i="10"/>
  <c r="Q6" i="10"/>
  <c r="P6" i="10"/>
  <c r="AD6" i="10"/>
  <c r="O6" i="10"/>
  <c r="AC6" i="10"/>
  <c r="N6" i="10"/>
  <c r="AB6" i="10"/>
  <c r="U5" i="10"/>
  <c r="AI5" i="10"/>
  <c r="X5" i="10"/>
  <c r="W5" i="10"/>
  <c r="V5" i="10"/>
  <c r="AJ5" i="10"/>
  <c r="T5" i="10"/>
  <c r="AH5" i="10"/>
  <c r="S5" i="10"/>
  <c r="AG5" i="10"/>
  <c r="R5" i="10"/>
  <c r="Q5" i="10"/>
  <c r="AE5" i="10"/>
  <c r="P5" i="10"/>
  <c r="O5" i="10"/>
  <c r="N5" i="10"/>
  <c r="AB5" i="10"/>
  <c r="T4" i="10"/>
  <c r="AH4" i="10"/>
  <c r="X4" i="10"/>
  <c r="W4" i="10"/>
  <c r="AK4" i="10"/>
  <c r="V4" i="10"/>
  <c r="U4" i="10"/>
  <c r="AI4" i="10"/>
  <c r="S4" i="10"/>
  <c r="R4" i="10"/>
  <c r="Q4" i="10"/>
  <c r="AE4" i="10"/>
  <c r="P4" i="10"/>
  <c r="O4" i="10"/>
  <c r="AC4" i="10"/>
  <c r="N4" i="10"/>
  <c r="V3" i="10"/>
  <c r="AJ3" i="10"/>
  <c r="X3" i="10"/>
  <c r="AL3" i="10"/>
  <c r="W3" i="10"/>
  <c r="AK3" i="10"/>
  <c r="U3" i="10"/>
  <c r="AI3" i="10"/>
  <c r="T3" i="10"/>
  <c r="S3" i="10"/>
  <c r="Q3" i="10"/>
  <c r="P3" i="10"/>
  <c r="AD3" i="10"/>
  <c r="O3" i="10"/>
  <c r="AC3" i="10"/>
  <c r="N27" i="9"/>
  <c r="O27" i="9"/>
  <c r="P27" i="9"/>
  <c r="Q27" i="9"/>
  <c r="R27" i="9"/>
  <c r="S27" i="9"/>
  <c r="T27" i="9"/>
  <c r="U27" i="9"/>
  <c r="V27" i="9"/>
  <c r="X37" i="9"/>
  <c r="W37" i="9"/>
  <c r="V37" i="9"/>
  <c r="U37" i="9"/>
  <c r="T37" i="9"/>
  <c r="S37" i="9"/>
  <c r="R37" i="9"/>
  <c r="Q37" i="9"/>
  <c r="P37" i="9"/>
  <c r="O37" i="9"/>
  <c r="N37" i="9"/>
  <c r="X36" i="9"/>
  <c r="W36" i="9"/>
  <c r="V36" i="9"/>
  <c r="U36" i="9"/>
  <c r="T36" i="9"/>
  <c r="S36" i="9"/>
  <c r="R36" i="9"/>
  <c r="Q36" i="9"/>
  <c r="P36" i="9"/>
  <c r="O36" i="9"/>
  <c r="N36" i="9"/>
  <c r="X35" i="9"/>
  <c r="W35" i="9"/>
  <c r="V35" i="9"/>
  <c r="U35" i="9"/>
  <c r="T35" i="9"/>
  <c r="S35" i="9"/>
  <c r="R35" i="9"/>
  <c r="Q35" i="9"/>
  <c r="P35" i="9"/>
  <c r="O35" i="9"/>
  <c r="N35" i="9"/>
  <c r="X34" i="9"/>
  <c r="W34" i="9"/>
  <c r="V34" i="9"/>
  <c r="U34" i="9"/>
  <c r="T34" i="9"/>
  <c r="S34" i="9"/>
  <c r="R34" i="9"/>
  <c r="Q34" i="9"/>
  <c r="P34" i="9"/>
  <c r="O34" i="9"/>
  <c r="N34" i="9"/>
  <c r="X33" i="9"/>
  <c r="W33" i="9"/>
  <c r="V33" i="9"/>
  <c r="U33" i="9"/>
  <c r="T33" i="9"/>
  <c r="S33" i="9"/>
  <c r="R33" i="9"/>
  <c r="Q33" i="9"/>
  <c r="P33" i="9"/>
  <c r="O33" i="9"/>
  <c r="N33" i="9"/>
  <c r="X32" i="9"/>
  <c r="W32" i="9"/>
  <c r="V32" i="9"/>
  <c r="U32" i="9"/>
  <c r="T32" i="9"/>
  <c r="S32" i="9"/>
  <c r="R32" i="9"/>
  <c r="Q32" i="9"/>
  <c r="P32" i="9"/>
  <c r="O32" i="9"/>
  <c r="N32" i="9"/>
  <c r="X31" i="9"/>
  <c r="W31" i="9"/>
  <c r="V31" i="9"/>
  <c r="U31" i="9"/>
  <c r="T31" i="9"/>
  <c r="S31" i="9"/>
  <c r="R31" i="9"/>
  <c r="Q31" i="9"/>
  <c r="P31" i="9"/>
  <c r="O31" i="9"/>
  <c r="N31" i="9"/>
  <c r="X30" i="9"/>
  <c r="W30" i="9"/>
  <c r="V30" i="9"/>
  <c r="U30" i="9"/>
  <c r="T30" i="9"/>
  <c r="S30" i="9"/>
  <c r="R30" i="9"/>
  <c r="Q30" i="9"/>
  <c r="P30" i="9"/>
  <c r="O30" i="9"/>
  <c r="N30" i="9"/>
  <c r="X29" i="9"/>
  <c r="W29" i="9"/>
  <c r="V29" i="9"/>
  <c r="U29" i="9"/>
  <c r="T29" i="9"/>
  <c r="S29" i="9"/>
  <c r="R29" i="9"/>
  <c r="Q29" i="9"/>
  <c r="P29" i="9"/>
  <c r="O29" i="9"/>
  <c r="N29" i="9"/>
  <c r="X28" i="9"/>
  <c r="W28" i="9"/>
  <c r="V28" i="9"/>
  <c r="U28" i="9"/>
  <c r="T28" i="9"/>
  <c r="S28" i="9"/>
  <c r="R28" i="9"/>
  <c r="Q28" i="9"/>
  <c r="P28" i="9"/>
  <c r="O28" i="9"/>
  <c r="N28" i="9"/>
  <c r="W27" i="9"/>
  <c r="X25" i="9"/>
  <c r="X13" i="9"/>
  <c r="AL13" i="9"/>
  <c r="W25" i="9"/>
  <c r="V25" i="9"/>
  <c r="U25" i="9"/>
  <c r="T25" i="9"/>
  <c r="S25" i="9"/>
  <c r="R25" i="9"/>
  <c r="Q25" i="9"/>
  <c r="P25" i="9"/>
  <c r="P13" i="9"/>
  <c r="AD13" i="9"/>
  <c r="O25" i="9"/>
  <c r="N25" i="9"/>
  <c r="X24" i="9"/>
  <c r="W24" i="9"/>
  <c r="V24" i="9"/>
  <c r="U24" i="9"/>
  <c r="T24" i="9"/>
  <c r="S24" i="9"/>
  <c r="R24" i="9"/>
  <c r="Q24" i="9"/>
  <c r="P24" i="9"/>
  <c r="O24" i="9"/>
  <c r="N24" i="9"/>
  <c r="X23" i="9"/>
  <c r="W23" i="9"/>
  <c r="V23" i="9"/>
  <c r="U23" i="9"/>
  <c r="T23" i="9"/>
  <c r="S23" i="9"/>
  <c r="R23" i="9"/>
  <c r="Q23" i="9"/>
  <c r="P23" i="9"/>
  <c r="O23" i="9"/>
  <c r="N23" i="9"/>
  <c r="X22" i="9"/>
  <c r="W22" i="9"/>
  <c r="V22" i="9"/>
  <c r="U22" i="9"/>
  <c r="T22" i="9"/>
  <c r="S22" i="9"/>
  <c r="R22" i="9"/>
  <c r="Q22" i="9"/>
  <c r="P22" i="9"/>
  <c r="O22" i="9"/>
  <c r="N22" i="9"/>
  <c r="X21" i="9"/>
  <c r="W21" i="9"/>
  <c r="V21" i="9"/>
  <c r="U21" i="9"/>
  <c r="T21" i="9"/>
  <c r="S21" i="9"/>
  <c r="R21" i="9"/>
  <c r="Q21" i="9"/>
  <c r="P21" i="9"/>
  <c r="O21" i="9"/>
  <c r="N21" i="9"/>
  <c r="X20" i="9"/>
  <c r="W20" i="9"/>
  <c r="V20" i="9"/>
  <c r="U20" i="9"/>
  <c r="U8" i="9"/>
  <c r="AI8" i="9"/>
  <c r="T20" i="9"/>
  <c r="S20" i="9"/>
  <c r="R20" i="9"/>
  <c r="Q20" i="9"/>
  <c r="P20" i="9"/>
  <c r="O20" i="9"/>
  <c r="N20" i="9"/>
  <c r="X19" i="9"/>
  <c r="W19" i="9"/>
  <c r="V19" i="9"/>
  <c r="U19" i="9"/>
  <c r="T19" i="9"/>
  <c r="S19" i="9"/>
  <c r="R19" i="9"/>
  <c r="Q19" i="9"/>
  <c r="P19" i="9"/>
  <c r="O19" i="9"/>
  <c r="N19" i="9"/>
  <c r="X18" i="9"/>
  <c r="W18" i="9"/>
  <c r="V18" i="9"/>
  <c r="U18" i="9"/>
  <c r="T18" i="9"/>
  <c r="S18" i="9"/>
  <c r="R18" i="9"/>
  <c r="Q18" i="9"/>
  <c r="Q6" i="9"/>
  <c r="AE6" i="9"/>
  <c r="P18" i="9"/>
  <c r="O18" i="9"/>
  <c r="N18" i="9"/>
  <c r="X17" i="9"/>
  <c r="W17" i="9"/>
  <c r="V17" i="9"/>
  <c r="U17" i="9"/>
  <c r="T17" i="9"/>
  <c r="S17" i="9"/>
  <c r="R17" i="9"/>
  <c r="Q17" i="9"/>
  <c r="P17" i="9"/>
  <c r="O17" i="9"/>
  <c r="N17" i="9"/>
  <c r="X16" i="9"/>
  <c r="W16" i="9"/>
  <c r="V16" i="9"/>
  <c r="U16" i="9"/>
  <c r="T16" i="9"/>
  <c r="S16" i="9"/>
  <c r="R16" i="9"/>
  <c r="Q16" i="9"/>
  <c r="P16" i="9"/>
  <c r="O16" i="9"/>
  <c r="N16" i="9"/>
  <c r="X15" i="9"/>
  <c r="W15" i="9"/>
  <c r="V15" i="9"/>
  <c r="U15" i="9"/>
  <c r="T15" i="9"/>
  <c r="S15" i="9"/>
  <c r="R15" i="9"/>
  <c r="Q15" i="9"/>
  <c r="P15" i="9"/>
  <c r="O15" i="9"/>
  <c r="N15" i="9"/>
  <c r="W13" i="9"/>
  <c r="AK13" i="9"/>
  <c r="O13" i="9"/>
  <c r="AC13" i="9"/>
  <c r="V13" i="9"/>
  <c r="AJ13" i="9"/>
  <c r="U13" i="9"/>
  <c r="AI13" i="9"/>
  <c r="T13" i="9"/>
  <c r="S13" i="9"/>
  <c r="AG13" i="9"/>
  <c r="R13" i="9"/>
  <c r="Q13" i="9"/>
  <c r="N13" i="9"/>
  <c r="AB13" i="9"/>
  <c r="V12" i="9"/>
  <c r="AJ12" i="9"/>
  <c r="N12" i="9"/>
  <c r="AB12" i="9"/>
  <c r="X12" i="9"/>
  <c r="AL12" i="9"/>
  <c r="W12" i="9"/>
  <c r="AK12" i="9"/>
  <c r="U12" i="9"/>
  <c r="T12" i="9"/>
  <c r="AH12" i="9"/>
  <c r="S12" i="9"/>
  <c r="AG12" i="9"/>
  <c r="R12" i="9"/>
  <c r="AF12" i="9"/>
  <c r="Q12" i="9"/>
  <c r="AE12" i="9"/>
  <c r="P12" i="9"/>
  <c r="AD12" i="9"/>
  <c r="O12" i="9"/>
  <c r="AC12" i="9"/>
  <c r="S11" i="9"/>
  <c r="AG11" i="9"/>
  <c r="X11" i="9"/>
  <c r="AL11" i="9"/>
  <c r="W11" i="9"/>
  <c r="V11" i="9"/>
  <c r="U11" i="9"/>
  <c r="AI11" i="9"/>
  <c r="T11" i="9"/>
  <c r="R11" i="9"/>
  <c r="Q11" i="9"/>
  <c r="AE11" i="9"/>
  <c r="P11" i="9"/>
  <c r="AD11" i="9"/>
  <c r="O11" i="9"/>
  <c r="N11" i="9"/>
  <c r="Q10" i="9"/>
  <c r="AE10" i="9"/>
  <c r="X10" i="9"/>
  <c r="W10" i="9"/>
  <c r="AK10" i="9"/>
  <c r="V10" i="9"/>
  <c r="AJ10" i="9"/>
  <c r="U10" i="9"/>
  <c r="T10" i="9"/>
  <c r="AH10" i="9"/>
  <c r="S10" i="9"/>
  <c r="R10" i="9"/>
  <c r="P10" i="9"/>
  <c r="O10" i="9"/>
  <c r="AC10" i="9"/>
  <c r="N10" i="9"/>
  <c r="AB10" i="9"/>
  <c r="W9" i="9"/>
  <c r="AK9" i="9"/>
  <c r="O9" i="9"/>
  <c r="AC9" i="9"/>
  <c r="X9" i="9"/>
  <c r="V9" i="9"/>
  <c r="U9" i="9"/>
  <c r="T9" i="9"/>
  <c r="AH9" i="9"/>
  <c r="S9" i="9"/>
  <c r="AG9" i="9"/>
  <c r="R9" i="9"/>
  <c r="AF9" i="9"/>
  <c r="Q9" i="9"/>
  <c r="AE9" i="9"/>
  <c r="P9" i="9"/>
  <c r="N9" i="9"/>
  <c r="X8" i="9"/>
  <c r="W8" i="9"/>
  <c r="V8" i="9"/>
  <c r="AJ8" i="9"/>
  <c r="T8" i="9"/>
  <c r="AH8" i="9"/>
  <c r="S8" i="9"/>
  <c r="R8" i="9"/>
  <c r="AF8" i="9"/>
  <c r="Q8" i="9"/>
  <c r="P8" i="9"/>
  <c r="O8" i="9"/>
  <c r="N8" i="9"/>
  <c r="AB8" i="9"/>
  <c r="X7" i="9"/>
  <c r="AL7" i="9"/>
  <c r="W7" i="9"/>
  <c r="AK7" i="9"/>
  <c r="V7" i="9"/>
  <c r="U7" i="9"/>
  <c r="AI7" i="9"/>
  <c r="T7" i="9"/>
  <c r="S7" i="9"/>
  <c r="R7" i="9"/>
  <c r="Q7" i="9"/>
  <c r="AE7" i="9"/>
  <c r="P7" i="9"/>
  <c r="AD7" i="9"/>
  <c r="O7" i="9"/>
  <c r="AC7" i="9"/>
  <c r="N7" i="9"/>
  <c r="X6" i="9"/>
  <c r="AL6" i="9"/>
  <c r="W6" i="9"/>
  <c r="V6" i="9"/>
  <c r="U6" i="9"/>
  <c r="AI6" i="9"/>
  <c r="T6" i="9"/>
  <c r="AH6" i="9"/>
  <c r="S6" i="9"/>
  <c r="AG6" i="9"/>
  <c r="R6" i="9"/>
  <c r="AF6" i="9"/>
  <c r="P6" i="9"/>
  <c r="AD6" i="9"/>
  <c r="O6" i="9"/>
  <c r="N6" i="9"/>
  <c r="X5" i="9"/>
  <c r="AL5" i="9"/>
  <c r="W5" i="9"/>
  <c r="AK5" i="9"/>
  <c r="V5" i="9"/>
  <c r="AJ5" i="9"/>
  <c r="U5" i="9"/>
  <c r="AI5" i="9"/>
  <c r="T5" i="9"/>
  <c r="S5" i="9"/>
  <c r="AG5" i="9"/>
  <c r="R5" i="9"/>
  <c r="Q5" i="9"/>
  <c r="P5" i="9"/>
  <c r="AD5" i="9"/>
  <c r="O5" i="9"/>
  <c r="AC5" i="9"/>
  <c r="N5" i="9"/>
  <c r="AB5" i="9"/>
  <c r="X4" i="9"/>
  <c r="AL4" i="9"/>
  <c r="W4" i="9"/>
  <c r="V4" i="9"/>
  <c r="AJ4" i="9"/>
  <c r="U4" i="9"/>
  <c r="T4" i="9"/>
  <c r="S4" i="9"/>
  <c r="AG4" i="9"/>
  <c r="R4" i="9"/>
  <c r="AF4" i="9"/>
  <c r="Q4" i="9"/>
  <c r="AE4" i="9"/>
  <c r="P4" i="9"/>
  <c r="AD4" i="9"/>
  <c r="O4" i="9"/>
  <c r="N4" i="9"/>
  <c r="AB4" i="9"/>
  <c r="S3" i="9"/>
  <c r="AG3" i="9"/>
  <c r="X3" i="9"/>
  <c r="W3" i="9"/>
  <c r="AK3" i="9"/>
  <c r="V3" i="9"/>
  <c r="AJ3" i="9"/>
  <c r="U3" i="9"/>
  <c r="T3" i="9"/>
  <c r="R3" i="9"/>
  <c r="Q3" i="9"/>
  <c r="AE3" i="9"/>
  <c r="P3" i="9"/>
  <c r="O3" i="9"/>
  <c r="AC3" i="9"/>
  <c r="N3" i="9"/>
  <c r="AB3" i="9"/>
  <c r="X37" i="1"/>
  <c r="W37" i="1"/>
  <c r="V37" i="1"/>
  <c r="U37" i="1"/>
  <c r="T37" i="1"/>
  <c r="S37" i="1"/>
  <c r="R37" i="1"/>
  <c r="Q37" i="1"/>
  <c r="P37" i="1"/>
  <c r="O37" i="1"/>
  <c r="N37" i="1"/>
  <c r="X36" i="1"/>
  <c r="W36" i="1"/>
  <c r="V36" i="1"/>
  <c r="U36" i="1"/>
  <c r="T36" i="1"/>
  <c r="S36" i="1"/>
  <c r="R36" i="1"/>
  <c r="Q36" i="1"/>
  <c r="P36" i="1"/>
  <c r="O36" i="1"/>
  <c r="N36" i="1"/>
  <c r="X35" i="1"/>
  <c r="W35" i="1"/>
  <c r="V35" i="1"/>
  <c r="U35" i="1"/>
  <c r="T35" i="1"/>
  <c r="S35" i="1"/>
  <c r="R35" i="1"/>
  <c r="R11" i="1"/>
  <c r="R23" i="1"/>
  <c r="AF11" i="1"/>
  <c r="Q35" i="1"/>
  <c r="P35" i="1"/>
  <c r="O35" i="1"/>
  <c r="N35" i="1"/>
  <c r="X34" i="1"/>
  <c r="W34" i="1"/>
  <c r="V34" i="1"/>
  <c r="U34" i="1"/>
  <c r="T34" i="1"/>
  <c r="S34" i="1"/>
  <c r="R34" i="1"/>
  <c r="Q34" i="1"/>
  <c r="P34" i="1"/>
  <c r="O34" i="1"/>
  <c r="N34" i="1"/>
  <c r="X33" i="1"/>
  <c r="W33" i="1"/>
  <c r="V33" i="1"/>
  <c r="U33" i="1"/>
  <c r="T33" i="1"/>
  <c r="S33" i="1"/>
  <c r="R33" i="1"/>
  <c r="Q33" i="1"/>
  <c r="P33" i="1"/>
  <c r="O33" i="1"/>
  <c r="N33" i="1"/>
  <c r="X32" i="1"/>
  <c r="X8" i="1"/>
  <c r="X20" i="1"/>
  <c r="AL8" i="1"/>
  <c r="W32" i="1"/>
  <c r="V32" i="1"/>
  <c r="U32" i="1"/>
  <c r="T32" i="1"/>
  <c r="S32" i="1"/>
  <c r="R32" i="1"/>
  <c r="Q32" i="1"/>
  <c r="P32" i="1"/>
  <c r="O32" i="1"/>
  <c r="N32" i="1"/>
  <c r="X31" i="1"/>
  <c r="W31" i="1"/>
  <c r="V31" i="1"/>
  <c r="U31" i="1"/>
  <c r="U7" i="1"/>
  <c r="U19" i="1"/>
  <c r="AI7" i="1"/>
  <c r="T31" i="1"/>
  <c r="T7" i="1"/>
  <c r="T19" i="1"/>
  <c r="AH7" i="1"/>
  <c r="S31" i="1"/>
  <c r="R31" i="1"/>
  <c r="Q31" i="1"/>
  <c r="P31" i="1"/>
  <c r="O31" i="1"/>
  <c r="N31" i="1"/>
  <c r="X30" i="1"/>
  <c r="W30" i="1"/>
  <c r="V30" i="1"/>
  <c r="U30" i="1"/>
  <c r="T30" i="1"/>
  <c r="S30" i="1"/>
  <c r="R30" i="1"/>
  <c r="Q30" i="1"/>
  <c r="P30" i="1"/>
  <c r="O30" i="1"/>
  <c r="N30" i="1"/>
  <c r="X29" i="1"/>
  <c r="W29" i="1"/>
  <c r="V29" i="1"/>
  <c r="U29" i="1"/>
  <c r="T29" i="1"/>
  <c r="S29" i="1"/>
  <c r="R29" i="1"/>
  <c r="Q29" i="1"/>
  <c r="P29" i="1"/>
  <c r="O29" i="1"/>
  <c r="N29" i="1"/>
  <c r="X28" i="1"/>
  <c r="W28" i="1"/>
  <c r="V28" i="1"/>
  <c r="V4" i="1"/>
  <c r="V16" i="1"/>
  <c r="AJ4" i="1"/>
  <c r="U28" i="1"/>
  <c r="T28" i="1"/>
  <c r="S28" i="1"/>
  <c r="R28" i="1"/>
  <c r="Q28" i="1"/>
  <c r="P28" i="1"/>
  <c r="O28" i="1"/>
  <c r="N28" i="1"/>
  <c r="W27" i="1"/>
  <c r="U27" i="1"/>
  <c r="S27" i="1"/>
  <c r="Q27" i="1"/>
  <c r="O27" i="1"/>
  <c r="X25" i="1"/>
  <c r="W25" i="1"/>
  <c r="V25" i="1"/>
  <c r="U25" i="1"/>
  <c r="T25" i="1"/>
  <c r="S25" i="1"/>
  <c r="R25" i="1"/>
  <c r="R13" i="1"/>
  <c r="AF13" i="1"/>
  <c r="Q25" i="1"/>
  <c r="P25" i="1"/>
  <c r="O25" i="1"/>
  <c r="N25" i="1"/>
  <c r="X24" i="1"/>
  <c r="W24" i="1"/>
  <c r="V24" i="1"/>
  <c r="U24" i="1"/>
  <c r="T24" i="1"/>
  <c r="S24" i="1"/>
  <c r="R24" i="1"/>
  <c r="Q24" i="1"/>
  <c r="P24" i="1"/>
  <c r="O24" i="1"/>
  <c r="N24" i="1"/>
  <c r="N12" i="1"/>
  <c r="AB12" i="1"/>
  <c r="X23" i="1"/>
  <c r="W23" i="1"/>
  <c r="V23" i="1"/>
  <c r="U23" i="1"/>
  <c r="T23" i="1"/>
  <c r="S23" i="1"/>
  <c r="Q23" i="1"/>
  <c r="P23" i="1"/>
  <c r="O23" i="1"/>
  <c r="N23" i="1"/>
  <c r="X22" i="1"/>
  <c r="W22" i="1"/>
  <c r="V22" i="1"/>
  <c r="U22" i="1"/>
  <c r="T22" i="1"/>
  <c r="T10" i="1"/>
  <c r="AH10" i="1"/>
  <c r="S22" i="1"/>
  <c r="R22" i="1"/>
  <c r="Q22" i="1"/>
  <c r="P22" i="1"/>
  <c r="O22" i="1"/>
  <c r="N22" i="1"/>
  <c r="X21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X19" i="1"/>
  <c r="W19" i="1"/>
  <c r="V19" i="1"/>
  <c r="S19" i="1"/>
  <c r="R19" i="1"/>
  <c r="Q19" i="1"/>
  <c r="P19" i="1"/>
  <c r="O19" i="1"/>
  <c r="N19" i="1"/>
  <c r="X18" i="1"/>
  <c r="X6" i="1"/>
  <c r="AL6" i="1"/>
  <c r="W18" i="1"/>
  <c r="V18" i="1"/>
  <c r="U18" i="1"/>
  <c r="T18" i="1"/>
  <c r="S18" i="1"/>
  <c r="R18" i="1"/>
  <c r="Q18" i="1"/>
  <c r="P18" i="1"/>
  <c r="P6" i="1"/>
  <c r="AD6" i="1"/>
  <c r="O18" i="1"/>
  <c r="N18" i="1"/>
  <c r="X17" i="1"/>
  <c r="W17" i="1"/>
  <c r="V17" i="1"/>
  <c r="U17" i="1"/>
  <c r="T17" i="1"/>
  <c r="S17" i="1"/>
  <c r="R17" i="1"/>
  <c r="R5" i="1"/>
  <c r="AF5" i="1"/>
  <c r="Q17" i="1"/>
  <c r="P17" i="1"/>
  <c r="O17" i="1"/>
  <c r="N17" i="1"/>
  <c r="X16" i="1"/>
  <c r="W16" i="1"/>
  <c r="U16" i="1"/>
  <c r="T16" i="1"/>
  <c r="S16" i="1"/>
  <c r="R16" i="1"/>
  <c r="Q16" i="1"/>
  <c r="P16" i="1"/>
  <c r="P4" i="1"/>
  <c r="AD4" i="1"/>
  <c r="O16" i="1"/>
  <c r="N16" i="1"/>
  <c r="N4" i="1"/>
  <c r="AB4" i="1"/>
  <c r="X15" i="1"/>
  <c r="X3" i="1"/>
  <c r="AL3" i="1"/>
  <c r="W15" i="1"/>
  <c r="V15" i="1"/>
  <c r="V3" i="1"/>
  <c r="AJ3" i="1"/>
  <c r="U15" i="1"/>
  <c r="T15" i="1"/>
  <c r="S15" i="1"/>
  <c r="R15" i="1"/>
  <c r="Q15" i="1"/>
  <c r="P15" i="1"/>
  <c r="O15" i="1"/>
  <c r="N15" i="1"/>
  <c r="X13" i="1"/>
  <c r="AL13" i="1"/>
  <c r="W13" i="1"/>
  <c r="AK13" i="1"/>
  <c r="V13" i="1"/>
  <c r="AJ13" i="1"/>
  <c r="U13" i="1"/>
  <c r="AI13" i="1"/>
  <c r="T13" i="1"/>
  <c r="AH13" i="1"/>
  <c r="S13" i="1"/>
  <c r="Q13" i="1"/>
  <c r="P13" i="1"/>
  <c r="AD13" i="1"/>
  <c r="O13" i="1"/>
  <c r="AC13" i="1"/>
  <c r="N13" i="1"/>
  <c r="AB13" i="1"/>
  <c r="X12" i="1"/>
  <c r="AL12" i="1"/>
  <c r="P12" i="1"/>
  <c r="AD12" i="1"/>
  <c r="W12" i="1"/>
  <c r="V12" i="1"/>
  <c r="U12" i="1"/>
  <c r="T12" i="1"/>
  <c r="S12" i="1"/>
  <c r="R12" i="1"/>
  <c r="AF12" i="1"/>
  <c r="Q12" i="1"/>
  <c r="AE12" i="1"/>
  <c r="O12" i="1"/>
  <c r="X11" i="1"/>
  <c r="W11" i="1"/>
  <c r="V11" i="1"/>
  <c r="AJ11" i="1"/>
  <c r="U11" i="1"/>
  <c r="AI11" i="1"/>
  <c r="T11" i="1"/>
  <c r="AH11" i="1"/>
  <c r="S11" i="1"/>
  <c r="AG11" i="1"/>
  <c r="Q11" i="1"/>
  <c r="P11" i="1"/>
  <c r="O11" i="1"/>
  <c r="N11" i="1"/>
  <c r="AB11" i="1"/>
  <c r="X10" i="1"/>
  <c r="AL10" i="1"/>
  <c r="P10" i="1"/>
  <c r="AD10" i="1"/>
  <c r="W10" i="1"/>
  <c r="AK10" i="1"/>
  <c r="V10" i="1"/>
  <c r="AJ10" i="1"/>
  <c r="U10" i="1"/>
  <c r="S10" i="1"/>
  <c r="R10" i="1"/>
  <c r="Q10" i="1"/>
  <c r="AE10" i="1"/>
  <c r="O10" i="1"/>
  <c r="AC10" i="1"/>
  <c r="N10" i="1"/>
  <c r="AB10" i="1"/>
  <c r="Q9" i="1"/>
  <c r="AE9" i="1"/>
  <c r="X9" i="1"/>
  <c r="W9" i="1"/>
  <c r="V9" i="1"/>
  <c r="U9" i="1"/>
  <c r="T9" i="1"/>
  <c r="AH9" i="1"/>
  <c r="S9" i="1"/>
  <c r="AG9" i="1"/>
  <c r="R9" i="1"/>
  <c r="AF9" i="1"/>
  <c r="P9" i="1"/>
  <c r="O9" i="1"/>
  <c r="N9" i="1"/>
  <c r="T8" i="1"/>
  <c r="AH8" i="1"/>
  <c r="W8" i="1"/>
  <c r="AK8" i="1"/>
  <c r="V8" i="1"/>
  <c r="AJ8" i="1"/>
  <c r="U8" i="1"/>
  <c r="AI8" i="1"/>
  <c r="S8" i="1"/>
  <c r="AG8" i="1"/>
  <c r="R8" i="1"/>
  <c r="Q8" i="1"/>
  <c r="P8" i="1"/>
  <c r="O8" i="1"/>
  <c r="AC8" i="1"/>
  <c r="N8" i="1"/>
  <c r="AB8" i="1"/>
  <c r="X7" i="1"/>
  <c r="W7" i="1"/>
  <c r="AK7" i="1"/>
  <c r="V7" i="1"/>
  <c r="AJ7" i="1"/>
  <c r="S7" i="1"/>
  <c r="R7" i="1"/>
  <c r="AF7" i="1"/>
  <c r="Q7" i="1"/>
  <c r="AE7" i="1"/>
  <c r="P7" i="1"/>
  <c r="O7" i="1"/>
  <c r="AC7" i="1"/>
  <c r="N7" i="1"/>
  <c r="AB7" i="1"/>
  <c r="W6" i="1"/>
  <c r="V6" i="1"/>
  <c r="U6" i="1"/>
  <c r="AI6" i="1"/>
  <c r="T6" i="1"/>
  <c r="AH6" i="1"/>
  <c r="S6" i="1"/>
  <c r="AG6" i="1"/>
  <c r="R6" i="1"/>
  <c r="AF6" i="1"/>
  <c r="Q6" i="1"/>
  <c r="AE6" i="1"/>
  <c r="O6" i="1"/>
  <c r="N6" i="1"/>
  <c r="X5" i="1"/>
  <c r="AL5" i="1"/>
  <c r="V5" i="1"/>
  <c r="AJ5" i="1"/>
  <c r="P5" i="1"/>
  <c r="AD5" i="1"/>
  <c r="N5" i="1"/>
  <c r="AB5" i="1"/>
  <c r="W5" i="1"/>
  <c r="AK5" i="1"/>
  <c r="U5" i="1"/>
  <c r="AI5" i="1"/>
  <c r="T5" i="1"/>
  <c r="S5" i="1"/>
  <c r="Q5" i="1"/>
  <c r="O5" i="1"/>
  <c r="AC5" i="1"/>
  <c r="X4" i="1"/>
  <c r="AL4" i="1"/>
  <c r="W4" i="1"/>
  <c r="AK4" i="1"/>
  <c r="U4" i="1"/>
  <c r="T4" i="1"/>
  <c r="S4" i="1"/>
  <c r="R4" i="1"/>
  <c r="AF4" i="1"/>
  <c r="Q4" i="1"/>
  <c r="AE4" i="1"/>
  <c r="O4" i="1"/>
  <c r="AC4" i="1"/>
  <c r="T3" i="1"/>
  <c r="AH3" i="1"/>
  <c r="W3" i="1"/>
  <c r="U3" i="1"/>
  <c r="AI3" i="1"/>
  <c r="S3" i="1"/>
  <c r="R3" i="1"/>
  <c r="AF3" i="1"/>
  <c r="Q3" i="1"/>
  <c r="P3" i="1"/>
  <c r="O3" i="1"/>
  <c r="N3" i="1"/>
  <c r="AF5" i="11"/>
  <c r="AG9" i="11"/>
  <c r="AF11" i="11"/>
  <c r="AC12" i="11"/>
  <c r="AK12" i="11"/>
  <c r="AH13" i="11"/>
  <c r="AH18" i="11"/>
  <c r="AH31" i="11"/>
  <c r="AI3" i="11"/>
  <c r="AF4" i="11"/>
  <c r="AD9" i="11"/>
  <c r="AL9" i="11"/>
  <c r="AG10" i="11"/>
  <c r="AJ8" i="11"/>
  <c r="AD11" i="11"/>
  <c r="AL11" i="11"/>
  <c r="AB24" i="11"/>
  <c r="AB11" i="11"/>
  <c r="AB37" i="11"/>
  <c r="AI12" i="11"/>
  <c r="AI25" i="11"/>
  <c r="AI38" i="11"/>
  <c r="AF13" i="11"/>
  <c r="AF23" i="11"/>
  <c r="AF10" i="11"/>
  <c r="AF36" i="11"/>
  <c r="AD3" i="11"/>
  <c r="AL3" i="11"/>
  <c r="AI4" i="11"/>
  <c r="AI10" i="11"/>
  <c r="AH12" i="11"/>
  <c r="AC3" i="11"/>
  <c r="AK3" i="11"/>
  <c r="AG4" i="11"/>
  <c r="AC5" i="11"/>
  <c r="AK5" i="11"/>
  <c r="AI9" i="11"/>
  <c r="AD10" i="11"/>
  <c r="AH11" i="11"/>
  <c r="AE12" i="11"/>
  <c r="AE3" i="11"/>
  <c r="AE5" i="11"/>
  <c r="AE18" i="11"/>
  <c r="AE31" i="11"/>
  <c r="AG6" i="11"/>
  <c r="AD7" i="11"/>
  <c r="AL7" i="11"/>
  <c r="AI8" i="11"/>
  <c r="AC9" i="11"/>
  <c r="AK9" i="11"/>
  <c r="AJ11" i="11"/>
  <c r="AG12" i="11"/>
  <c r="AC13" i="11"/>
  <c r="AC17" i="11"/>
  <c r="AC30" i="11"/>
  <c r="AK13" i="11"/>
  <c r="AK18" i="11"/>
  <c r="AK31" i="11"/>
  <c r="AB4" i="11"/>
  <c r="AJ4" i="11"/>
  <c r="AH6" i="11"/>
  <c r="AE7" i="11"/>
  <c r="AC11" i="11"/>
  <c r="AK11" i="11"/>
  <c r="AD13" i="11"/>
  <c r="AD17" i="11"/>
  <c r="AD30" i="11"/>
  <c r="AL13" i="11"/>
  <c r="AL24" i="11"/>
  <c r="AL37" i="11"/>
  <c r="AH10" i="11"/>
  <c r="AG5" i="11"/>
  <c r="AF9" i="11"/>
  <c r="AE11" i="11"/>
  <c r="AB12" i="11"/>
  <c r="AJ12" i="11"/>
  <c r="AG13" i="11"/>
  <c r="AG23" i="11"/>
  <c r="AG36" i="11"/>
  <c r="AB3" i="11"/>
  <c r="AJ3" i="11"/>
  <c r="AD6" i="11"/>
  <c r="AL6" i="11"/>
  <c r="AE19" i="11"/>
  <c r="AE32" i="11"/>
  <c r="AI7" i="11"/>
  <c r="AF8" i="11"/>
  <c r="AH9" i="11"/>
  <c r="AC10" i="11"/>
  <c r="AK10" i="11"/>
  <c r="AE36" i="11"/>
  <c r="AH25" i="11"/>
  <c r="AH38" i="11"/>
  <c r="AF25" i="11"/>
  <c r="AF38" i="11"/>
  <c r="AE25" i="11"/>
  <c r="AJ25" i="11"/>
  <c r="AB25" i="11"/>
  <c r="AI21" i="11"/>
  <c r="AH21" i="11"/>
  <c r="AH34" i="11"/>
  <c r="AF21" i="11"/>
  <c r="AE21" i="11"/>
  <c r="AE34" i="11"/>
  <c r="AJ21" i="11"/>
  <c r="AJ34" i="11"/>
  <c r="AB21" i="11"/>
  <c r="AB34" i="11"/>
  <c r="AI17" i="11"/>
  <c r="AI30" i="11"/>
  <c r="AH17" i="11"/>
  <c r="AE17" i="11"/>
  <c r="AE30" i="11"/>
  <c r="AJ17" i="11"/>
  <c r="AB17" i="11"/>
  <c r="AE24" i="11"/>
  <c r="AI24" i="11"/>
  <c r="AI37" i="11"/>
  <c r="AC24" i="11"/>
  <c r="AC37" i="11"/>
  <c r="AJ24" i="11"/>
  <c r="AJ37" i="11"/>
  <c r="AJ26" i="11"/>
  <c r="AJ39" i="11"/>
  <c r="AH30" i="11"/>
  <c r="AE20" i="11"/>
  <c r="AI20" i="11"/>
  <c r="AK20" i="11"/>
  <c r="AK33" i="11"/>
  <c r="AC20" i="11"/>
  <c r="AC33" i="11"/>
  <c r="AB20" i="11"/>
  <c r="AB33" i="11"/>
  <c r="AE22" i="11"/>
  <c r="AE35" i="11"/>
  <c r="AE16" i="11"/>
  <c r="AE29" i="11"/>
  <c r="AI16" i="11"/>
  <c r="AJ16" i="11"/>
  <c r="AJ29" i="11"/>
  <c r="AB16" i="11"/>
  <c r="AB29" i="11"/>
  <c r="AH16" i="11"/>
  <c r="AH29" i="11"/>
  <c r="AD22" i="11"/>
  <c r="AD35" i="11"/>
  <c r="AH23" i="11"/>
  <c r="AH36" i="11"/>
  <c r="AI19" i="11"/>
  <c r="AI32" i="11"/>
  <c r="AI23" i="11"/>
  <c r="AI36" i="11"/>
  <c r="AH22" i="11"/>
  <c r="AB23" i="11"/>
  <c r="AB36" i="11"/>
  <c r="AJ23" i="11"/>
  <c r="AJ36" i="11"/>
  <c r="AG19" i="11"/>
  <c r="AG32" i="11"/>
  <c r="AI18" i="11"/>
  <c r="AI31" i="11"/>
  <c r="AI22" i="11"/>
  <c r="AI35" i="11"/>
  <c r="AC23" i="11"/>
  <c r="AB18" i="11"/>
  <c r="AB31" i="11"/>
  <c r="AJ18" i="11"/>
  <c r="AJ31" i="11"/>
  <c r="AB22" i="11"/>
  <c r="AB35" i="11"/>
  <c r="AJ22" i="11"/>
  <c r="AJ35" i="11"/>
  <c r="AC18" i="11"/>
  <c r="AC31" i="11"/>
  <c r="AC22" i="11"/>
  <c r="AC35" i="11"/>
  <c r="AH3" i="10"/>
  <c r="AI11" i="10"/>
  <c r="AF12" i="10"/>
  <c r="AC13" i="10"/>
  <c r="AK13" i="10"/>
  <c r="AB11" i="10"/>
  <c r="AJ11" i="10"/>
  <c r="AF4" i="10"/>
  <c r="AG4" i="10"/>
  <c r="AC5" i="10"/>
  <c r="AK5" i="10"/>
  <c r="AH6" i="10"/>
  <c r="AE7" i="10"/>
  <c r="AB8" i="10"/>
  <c r="AJ8" i="10"/>
  <c r="AG9" i="10"/>
  <c r="AG12" i="10"/>
  <c r="AI6" i="10"/>
  <c r="AD10" i="10"/>
  <c r="AE3" i="10"/>
  <c r="AD5" i="10"/>
  <c r="AL5" i="10"/>
  <c r="AJ18" i="10"/>
  <c r="AJ31" i="10"/>
  <c r="AD13" i="10"/>
  <c r="AD21" i="10"/>
  <c r="AL13" i="10"/>
  <c r="AH26" i="10"/>
  <c r="AH39" i="10"/>
  <c r="AG3" i="10"/>
  <c r="AB4" i="10"/>
  <c r="AJ4" i="10"/>
  <c r="AF7" i="10"/>
  <c r="AC8" i="10"/>
  <c r="AK8" i="10"/>
  <c r="AH9" i="10"/>
  <c r="AE11" i="10"/>
  <c r="AE24" i="10"/>
  <c r="AE37" i="10"/>
  <c r="AB12" i="10"/>
  <c r="AJ12" i="10"/>
  <c r="AF13" i="10"/>
  <c r="AF16" i="10"/>
  <c r="AF29" i="10"/>
  <c r="AG11" i="10"/>
  <c r="AD12" i="10"/>
  <c r="AH25" i="10"/>
  <c r="AH38" i="10"/>
  <c r="AE6" i="10"/>
  <c r="AI7" i="10"/>
  <c r="AF8" i="10"/>
  <c r="AC9" i="10"/>
  <c r="AK9" i="10"/>
  <c r="AF6" i="10"/>
  <c r="AG23" i="10"/>
  <c r="AC7" i="10"/>
  <c r="AK7" i="10"/>
  <c r="AH8" i="10"/>
  <c r="AE9" i="10"/>
  <c r="AD4" i="10"/>
  <c r="AL4" i="10"/>
  <c r="AC17" i="10"/>
  <c r="AC30" i="10"/>
  <c r="AG32" i="10"/>
  <c r="AD8" i="10"/>
  <c r="AF5" i="10"/>
  <c r="AE18" i="10"/>
  <c r="AE31" i="10"/>
  <c r="AK18" i="10"/>
  <c r="AK31" i="10"/>
  <c r="AC18" i="10"/>
  <c r="AC31" i="10"/>
  <c r="AB18" i="10"/>
  <c r="AB31" i="10"/>
  <c r="AI18" i="10"/>
  <c r="AI31" i="10"/>
  <c r="AH18" i="10"/>
  <c r="AD18" i="10"/>
  <c r="AD31" i="10"/>
  <c r="AG36" i="10"/>
  <c r="AF19" i="10"/>
  <c r="AF32" i="10"/>
  <c r="AE17" i="10"/>
  <c r="AE30" i="10"/>
  <c r="AK25" i="10"/>
  <c r="AK38" i="10"/>
  <c r="AC25" i="10"/>
  <c r="AC38" i="10"/>
  <c r="AB25" i="10"/>
  <c r="AB38" i="10"/>
  <c r="AI25" i="10"/>
  <c r="AI38" i="10"/>
  <c r="AG25" i="10"/>
  <c r="AJ25" i="10"/>
  <c r="AE22" i="10"/>
  <c r="AE35" i="10"/>
  <c r="AK22" i="10"/>
  <c r="AC22" i="10"/>
  <c r="AC35" i="10"/>
  <c r="AJ22" i="10"/>
  <c r="AJ35" i="10"/>
  <c r="AB22" i="10"/>
  <c r="AB35" i="10"/>
  <c r="AI22" i="10"/>
  <c r="AI35" i="10"/>
  <c r="AH22" i="10"/>
  <c r="AH35" i="10"/>
  <c r="AG22" i="10"/>
  <c r="AG35" i="10"/>
  <c r="AF22" i="10"/>
  <c r="AF35" i="10"/>
  <c r="AK21" i="10"/>
  <c r="AK34" i="10"/>
  <c r="AC21" i="10"/>
  <c r="AC34" i="10"/>
  <c r="AJ21" i="10"/>
  <c r="AB21" i="10"/>
  <c r="AB34" i="10"/>
  <c r="AI21" i="10"/>
  <c r="AI34" i="10"/>
  <c r="AH21" i="10"/>
  <c r="AH34" i="10"/>
  <c r="AE21" i="10"/>
  <c r="AE34" i="10"/>
  <c r="AG21" i="10"/>
  <c r="AG34" i="10"/>
  <c r="AH31" i="10"/>
  <c r="AI24" i="10"/>
  <c r="AI37" i="10"/>
  <c r="AH24" i="10"/>
  <c r="AH37" i="10"/>
  <c r="AG24" i="10"/>
  <c r="AG37" i="10"/>
  <c r="AK24" i="10"/>
  <c r="AK37" i="10"/>
  <c r="AC24" i="10"/>
  <c r="AC37" i="10"/>
  <c r="AJ24" i="10"/>
  <c r="AB24" i="10"/>
  <c r="AB37" i="10"/>
  <c r="AI16" i="10"/>
  <c r="AI29" i="10"/>
  <c r="AH16" i="10"/>
  <c r="AG16" i="10"/>
  <c r="AC16" i="10"/>
  <c r="AC29" i="10"/>
  <c r="AE16" i="10"/>
  <c r="AE29" i="10"/>
  <c r="AK16" i="10"/>
  <c r="AK29" i="10"/>
  <c r="AJ16" i="10"/>
  <c r="AJ29" i="10"/>
  <c r="AB16" i="10"/>
  <c r="AB29" i="10"/>
  <c r="AI20" i="10"/>
  <c r="AG20" i="10"/>
  <c r="AG33" i="10"/>
  <c r="AE20" i="10"/>
  <c r="AE33" i="10"/>
  <c r="AC20" i="10"/>
  <c r="AC33" i="10"/>
  <c r="AK20" i="10"/>
  <c r="AJ20" i="10"/>
  <c r="AJ33" i="10"/>
  <c r="AB20" i="10"/>
  <c r="AB33" i="10"/>
  <c r="AH20" i="10"/>
  <c r="AH33" i="10"/>
  <c r="AH19" i="10"/>
  <c r="AH32" i="10"/>
  <c r="AH23" i="10"/>
  <c r="AH36" i="10"/>
  <c r="AI19" i="10"/>
  <c r="AI32" i="10"/>
  <c r="AB19" i="10"/>
  <c r="AB32" i="10"/>
  <c r="AJ19" i="10"/>
  <c r="AJ32" i="10"/>
  <c r="AB23" i="10"/>
  <c r="AB36" i="10"/>
  <c r="AJ23" i="10"/>
  <c r="AJ36" i="10"/>
  <c r="AC19" i="10"/>
  <c r="AC32" i="10"/>
  <c r="AK19" i="10"/>
  <c r="AK32" i="10"/>
  <c r="AC23" i="10"/>
  <c r="AC36" i="10"/>
  <c r="AK23" i="10"/>
  <c r="AK36" i="10"/>
  <c r="AI23" i="10"/>
  <c r="AI36" i="10"/>
  <c r="AD19" i="10"/>
  <c r="AD32" i="10"/>
  <c r="AL19" i="10"/>
  <c r="AL32" i="10"/>
  <c r="AE19" i="10"/>
  <c r="AE23" i="10"/>
  <c r="AE36" i="10"/>
  <c r="AE13" i="9"/>
  <c r="AG7" i="9"/>
  <c r="AD8" i="9"/>
  <c r="AL8" i="9"/>
  <c r="AC21" i="9"/>
  <c r="AC8" i="9"/>
  <c r="AC34" i="9"/>
  <c r="AI4" i="9"/>
  <c r="AI17" i="9"/>
  <c r="AI30" i="9"/>
  <c r="AF5" i="9"/>
  <c r="AC6" i="9"/>
  <c r="AC19" i="9"/>
  <c r="AC32" i="9"/>
  <c r="AK6" i="9"/>
  <c r="AK19" i="9"/>
  <c r="AK32" i="9"/>
  <c r="AB9" i="9"/>
  <c r="AJ9" i="9"/>
  <c r="AI3" i="9"/>
  <c r="AI12" i="9"/>
  <c r="AG10" i="9"/>
  <c r="AC11" i="9"/>
  <c r="AK11" i="9"/>
  <c r="AF3" i="9"/>
  <c r="AH7" i="9"/>
  <c r="AE8" i="9"/>
  <c r="AI9" i="9"/>
  <c r="AD10" i="9"/>
  <c r="AL10" i="9"/>
  <c r="AH11" i="9"/>
  <c r="AF13" i="9"/>
  <c r="AF18" i="9"/>
  <c r="AF31" i="9"/>
  <c r="AH5" i="9"/>
  <c r="AC4" i="9"/>
  <c r="AK4" i="9"/>
  <c r="AB7" i="9"/>
  <c r="AJ7" i="9"/>
  <c r="AG8" i="9"/>
  <c r="AF10" i="9"/>
  <c r="AB11" i="9"/>
  <c r="AJ11" i="9"/>
  <c r="AH13" i="9"/>
  <c r="AD9" i="9"/>
  <c r="AL9" i="9"/>
  <c r="AI10" i="9"/>
  <c r="AD3" i="9"/>
  <c r="AL3" i="9"/>
  <c r="AH4" i="9"/>
  <c r="AE5" i="9"/>
  <c r="AB6" i="9"/>
  <c r="AJ6" i="9"/>
  <c r="AF7" i="9"/>
  <c r="AK8" i="9"/>
  <c r="AF11" i="9"/>
  <c r="AH3" i="9"/>
  <c r="AK21" i="9"/>
  <c r="AI21" i="9"/>
  <c r="AI34" i="9"/>
  <c r="AE21" i="9"/>
  <c r="AE34" i="9"/>
  <c r="AD21" i="9"/>
  <c r="AD34" i="9"/>
  <c r="AG21" i="9"/>
  <c r="AG34" i="9"/>
  <c r="AK17" i="9"/>
  <c r="AK30" i="9"/>
  <c r="AC17" i="9"/>
  <c r="AC30" i="9"/>
  <c r="AE17" i="9"/>
  <c r="AE30" i="9"/>
  <c r="AJ17" i="9"/>
  <c r="AJ30" i="9"/>
  <c r="AB17" i="9"/>
  <c r="AB30" i="9"/>
  <c r="AD17" i="9"/>
  <c r="AD30" i="9"/>
  <c r="AH17" i="9"/>
  <c r="AL17" i="9"/>
  <c r="AL30" i="9"/>
  <c r="AG17" i="9"/>
  <c r="AG30" i="9"/>
  <c r="AK24" i="9"/>
  <c r="AK37" i="9"/>
  <c r="AK20" i="9"/>
  <c r="AK33" i="9"/>
  <c r="AI24" i="9"/>
  <c r="AI37" i="9"/>
  <c r="AJ24" i="9"/>
  <c r="AJ37" i="9"/>
  <c r="AH24" i="9"/>
  <c r="AG24" i="9"/>
  <c r="AG37" i="9"/>
  <c r="AC24" i="9"/>
  <c r="AC37" i="9"/>
  <c r="AB24" i="9"/>
  <c r="AE24" i="9"/>
  <c r="AE37" i="9"/>
  <c r="AL24" i="9"/>
  <c r="AL37" i="9"/>
  <c r="AD24" i="9"/>
  <c r="AD37" i="9"/>
  <c r="AI26" i="9"/>
  <c r="AI39" i="9"/>
  <c r="AE18" i="9"/>
  <c r="AI20" i="9"/>
  <c r="AI33" i="9"/>
  <c r="AJ20" i="9"/>
  <c r="AJ33" i="9"/>
  <c r="AH20" i="9"/>
  <c r="AH33" i="9"/>
  <c r="AG20" i="9"/>
  <c r="AG33" i="9"/>
  <c r="AF20" i="9"/>
  <c r="AF33" i="9"/>
  <c r="AB20" i="9"/>
  <c r="AB33" i="9"/>
  <c r="AE20" i="9"/>
  <c r="AL20" i="9"/>
  <c r="AL33" i="9"/>
  <c r="AD20" i="9"/>
  <c r="AD33" i="9"/>
  <c r="AC20" i="9"/>
  <c r="AC33" i="9"/>
  <c r="AE33" i="9"/>
  <c r="AG19" i="9"/>
  <c r="AG32" i="9"/>
  <c r="AH19" i="9"/>
  <c r="AH32" i="9"/>
  <c r="AE19" i="9"/>
  <c r="AL19" i="9"/>
  <c r="AL32" i="9"/>
  <c r="AD19" i="9"/>
  <c r="AD32" i="9"/>
  <c r="AI19" i="9"/>
  <c r="AI32" i="9"/>
  <c r="AJ19" i="9"/>
  <c r="AJ32" i="9"/>
  <c r="AB19" i="9"/>
  <c r="AB32" i="9"/>
  <c r="AE32" i="9"/>
  <c r="AK25" i="9"/>
  <c r="AK38" i="9"/>
  <c r="AC25" i="9"/>
  <c r="AC38" i="9"/>
  <c r="AE25" i="9"/>
  <c r="AE38" i="9"/>
  <c r="AJ25" i="9"/>
  <c r="AJ38" i="9"/>
  <c r="AB25" i="9"/>
  <c r="AB38" i="9"/>
  <c r="AI25" i="9"/>
  <c r="AL25" i="9"/>
  <c r="AL38" i="9"/>
  <c r="AH25" i="9"/>
  <c r="AH38" i="9"/>
  <c r="AG25" i="9"/>
  <c r="AG38" i="9"/>
  <c r="AD25" i="9"/>
  <c r="AD38" i="9"/>
  <c r="AI16" i="9"/>
  <c r="AI29" i="9"/>
  <c r="AH16" i="9"/>
  <c r="AB16" i="9"/>
  <c r="AB29" i="9"/>
  <c r="AG16" i="9"/>
  <c r="AG29" i="9"/>
  <c r="AK16" i="9"/>
  <c r="AK29" i="9"/>
  <c r="AC16" i="9"/>
  <c r="AC29" i="9"/>
  <c r="AJ16" i="9"/>
  <c r="AJ29" i="9"/>
  <c r="AE16" i="9"/>
  <c r="AE29" i="9"/>
  <c r="AL16" i="9"/>
  <c r="AL29" i="9"/>
  <c r="AD16" i="9"/>
  <c r="AD29" i="9"/>
  <c r="AE23" i="9"/>
  <c r="AE36" i="9"/>
  <c r="AD23" i="9"/>
  <c r="AJ23" i="9"/>
  <c r="AJ36" i="9"/>
  <c r="AG18" i="9"/>
  <c r="AG31" i="9"/>
  <c r="AG22" i="9"/>
  <c r="AG35" i="9"/>
  <c r="AH18" i="9"/>
  <c r="AH22" i="9"/>
  <c r="AH35" i="9"/>
  <c r="AC26" i="9"/>
  <c r="AC39" i="9"/>
  <c r="AK26" i="9"/>
  <c r="AK39" i="9"/>
  <c r="AJ26" i="9"/>
  <c r="AJ39" i="9"/>
  <c r="AI18" i="9"/>
  <c r="AI31" i="9"/>
  <c r="AI22" i="9"/>
  <c r="AI35" i="9"/>
  <c r="AD26" i="9"/>
  <c r="AD39" i="9"/>
  <c r="AL26" i="9"/>
  <c r="AL39" i="9"/>
  <c r="AB18" i="9"/>
  <c r="AB31" i="9"/>
  <c r="AJ18" i="9"/>
  <c r="AJ31" i="9"/>
  <c r="AB22" i="9"/>
  <c r="AB35" i="9"/>
  <c r="AJ22" i="9"/>
  <c r="AJ35" i="9"/>
  <c r="AE26" i="9"/>
  <c r="AE39" i="9"/>
  <c r="AB26" i="9"/>
  <c r="AB39" i="9"/>
  <c r="AC18" i="9"/>
  <c r="AC31" i="9"/>
  <c r="AK18" i="9"/>
  <c r="AK31" i="9"/>
  <c r="AC22" i="9"/>
  <c r="AC35" i="9"/>
  <c r="AK22" i="9"/>
  <c r="AK35" i="9"/>
  <c r="AD18" i="9"/>
  <c r="AD31" i="9"/>
  <c r="AL18" i="9"/>
  <c r="AL31" i="9"/>
  <c r="AD22" i="9"/>
  <c r="AD35" i="9"/>
  <c r="AL22" i="9"/>
  <c r="AL35" i="9"/>
  <c r="AG26" i="9"/>
  <c r="AG39" i="9"/>
  <c r="AH26" i="9"/>
  <c r="AH39" i="9"/>
  <c r="AB3" i="1"/>
  <c r="AD9" i="1"/>
  <c r="AL9" i="1"/>
  <c r="AC11" i="1"/>
  <c r="AK11" i="1"/>
  <c r="AH12" i="1"/>
  <c r="AC9" i="1"/>
  <c r="AB6" i="1"/>
  <c r="AJ6" i="1"/>
  <c r="AG7" i="1"/>
  <c r="AI10" i="1"/>
  <c r="AE13" i="1"/>
  <c r="AE16" i="1"/>
  <c r="AE5" i="1"/>
  <c r="AF10" i="1"/>
  <c r="AK9" i="1"/>
  <c r="AC3" i="1"/>
  <c r="AK3" i="1"/>
  <c r="AG10" i="1"/>
  <c r="AH4" i="1"/>
  <c r="AC12" i="1"/>
  <c r="AK12" i="1"/>
  <c r="AD8" i="1"/>
  <c r="AE3" i="1"/>
  <c r="AE29" i="1"/>
  <c r="AJ23" i="1"/>
  <c r="AJ36" i="1"/>
  <c r="AI4" i="1"/>
  <c r="AD11" i="1"/>
  <c r="AL11" i="1"/>
  <c r="AL24" i="1"/>
  <c r="AL37" i="1"/>
  <c r="AI12" i="1"/>
  <c r="AE11" i="1"/>
  <c r="AJ12" i="1"/>
  <c r="AE8" i="1"/>
  <c r="AF8" i="1"/>
  <c r="AD3" i="1"/>
  <c r="AG5" i="1"/>
  <c r="AG13" i="1"/>
  <c r="AG19" i="1"/>
  <c r="AG32" i="1"/>
  <c r="AB23" i="1"/>
  <c r="AB36" i="1"/>
  <c r="AB9" i="1"/>
  <c r="AJ9" i="1"/>
  <c r="AI23" i="1"/>
  <c r="AI36" i="1"/>
  <c r="AC26" i="1"/>
  <c r="AC39" i="1"/>
  <c r="AE21" i="1"/>
  <c r="AL19" i="1"/>
  <c r="AL32" i="1"/>
  <c r="AD19" i="1"/>
  <c r="AD32" i="1"/>
  <c r="AH19" i="1"/>
  <c r="AF19" i="1"/>
  <c r="AE19" i="1"/>
  <c r="AE32" i="1"/>
  <c r="AC19" i="1"/>
  <c r="AB19" i="1"/>
  <c r="AB32" i="1"/>
  <c r="AJ19" i="1"/>
  <c r="AK19" i="1"/>
  <c r="AI19" i="1"/>
  <c r="AE25" i="1"/>
  <c r="AE38" i="1"/>
  <c r="AH17" i="1"/>
  <c r="AH30" i="1"/>
  <c r="AL17" i="1"/>
  <c r="AL30" i="1"/>
  <c r="AD17" i="1"/>
  <c r="AD30" i="1"/>
  <c r="AJ17" i="1"/>
  <c r="AJ30" i="1"/>
  <c r="AB17" i="1"/>
  <c r="AB30" i="1"/>
  <c r="AI17" i="1"/>
  <c r="AI30" i="1"/>
  <c r="AH32" i="1"/>
  <c r="AE17" i="1"/>
  <c r="AE30" i="1"/>
  <c r="AK24" i="1"/>
  <c r="AK37" i="1"/>
  <c r="AG3" i="1"/>
  <c r="AJ18" i="1"/>
  <c r="AJ31" i="1"/>
  <c r="AB18" i="1"/>
  <c r="AB31" i="1"/>
  <c r="AF18" i="1"/>
  <c r="AF31" i="1"/>
  <c r="AL18" i="1"/>
  <c r="AL31" i="1"/>
  <c r="AD18" i="1"/>
  <c r="AD31" i="1"/>
  <c r="AK18" i="1"/>
  <c r="AK31" i="1"/>
  <c r="AC18" i="1"/>
  <c r="AC31" i="1"/>
  <c r="AI32" i="1"/>
  <c r="AI16" i="1"/>
  <c r="AI29" i="1"/>
  <c r="AF17" i="1"/>
  <c r="AF30" i="1"/>
  <c r="AH18" i="1"/>
  <c r="AJ26" i="1"/>
  <c r="AJ39" i="1"/>
  <c r="AK16" i="1"/>
  <c r="AG17" i="1"/>
  <c r="AG4" i="1"/>
  <c r="AC6" i="1"/>
  <c r="AK6" i="1"/>
  <c r="AH21" i="1"/>
  <c r="AH34" i="1"/>
  <c r="AG21" i="1"/>
  <c r="AG34" i="1"/>
  <c r="AL21" i="1"/>
  <c r="AL34" i="1"/>
  <c r="AD21" i="1"/>
  <c r="AK21" i="1"/>
  <c r="AK34" i="1"/>
  <c r="AC21" i="1"/>
  <c r="AC34" i="1"/>
  <c r="AJ21" i="1"/>
  <c r="AJ34" i="1"/>
  <c r="AB21" i="1"/>
  <c r="AB34" i="1"/>
  <c r="AI21" i="1"/>
  <c r="AI34" i="1"/>
  <c r="AI9" i="1"/>
  <c r="AL16" i="1"/>
  <c r="AL29" i="1"/>
  <c r="AK17" i="1"/>
  <c r="AK30" i="1"/>
  <c r="AG12" i="1"/>
  <c r="AG25" i="1"/>
  <c r="AG38" i="1"/>
  <c r="AI18" i="1"/>
  <c r="AI31" i="1"/>
  <c r="AK26" i="1"/>
  <c r="AK39" i="1"/>
  <c r="AD7" i="1"/>
  <c r="AL7" i="1"/>
  <c r="AJ22" i="1"/>
  <c r="AB22" i="1"/>
  <c r="AI22" i="1"/>
  <c r="AF22" i="1"/>
  <c r="AF35" i="1"/>
  <c r="AE22" i="1"/>
  <c r="AE35" i="1"/>
  <c r="AL22" i="1"/>
  <c r="AL35" i="1"/>
  <c r="AD22" i="1"/>
  <c r="AD35" i="1"/>
  <c r="AK22" i="1"/>
  <c r="AC22" i="1"/>
  <c r="AL23" i="1"/>
  <c r="AL36" i="1"/>
  <c r="AD23" i="1"/>
  <c r="AD36" i="1"/>
  <c r="AK23" i="1"/>
  <c r="AK36" i="1"/>
  <c r="AC23" i="1"/>
  <c r="AH23" i="1"/>
  <c r="AH36" i="1"/>
  <c r="AG23" i="1"/>
  <c r="AG36" i="1"/>
  <c r="AF23" i="1"/>
  <c r="AE23" i="1"/>
  <c r="AE36" i="1"/>
  <c r="AH22" i="1"/>
  <c r="AH35" i="1"/>
  <c r="AF16" i="1"/>
  <c r="AF29" i="1"/>
  <c r="AJ16" i="1"/>
  <c r="AJ29" i="1"/>
  <c r="AB16" i="1"/>
  <c r="AH16" i="1"/>
  <c r="AH29" i="1"/>
  <c r="AG16" i="1"/>
  <c r="AF32" i="1"/>
  <c r="AC36" i="1"/>
  <c r="AC24" i="1"/>
  <c r="AC37" i="1"/>
  <c r="AH25" i="1"/>
  <c r="AH38" i="1"/>
  <c r="AL25" i="1"/>
  <c r="AL38" i="1"/>
  <c r="AD25" i="1"/>
  <c r="AD38" i="1"/>
  <c r="AK25" i="1"/>
  <c r="AC25" i="1"/>
  <c r="AC38" i="1"/>
  <c r="AJ25" i="1"/>
  <c r="AJ38" i="1"/>
  <c r="AB25" i="1"/>
  <c r="AB38" i="1"/>
  <c r="AI25" i="1"/>
  <c r="AI38" i="1"/>
  <c r="AC16" i="1"/>
  <c r="AF25" i="1"/>
  <c r="AF38" i="1"/>
  <c r="AH5" i="1"/>
  <c r="AF24" i="1"/>
  <c r="AF37" i="1"/>
  <c r="AE24" i="1"/>
  <c r="AE37" i="1"/>
  <c r="AJ24" i="1"/>
  <c r="AJ37" i="1"/>
  <c r="AB24" i="1"/>
  <c r="AB37" i="1"/>
  <c r="AI24" i="1"/>
  <c r="AI37" i="1"/>
  <c r="AH24" i="1"/>
  <c r="AH37" i="1"/>
  <c r="AG24" i="1"/>
  <c r="AG37" i="1"/>
  <c r="AE26" i="1"/>
  <c r="AE39" i="1"/>
  <c r="AL26" i="1"/>
  <c r="AL39" i="1"/>
  <c r="AD26" i="1"/>
  <c r="AD39" i="1"/>
  <c r="AI26" i="1"/>
  <c r="AI39" i="1"/>
  <c r="AH26" i="1"/>
  <c r="AH39" i="1"/>
  <c r="AG26" i="1"/>
  <c r="AG39" i="1"/>
  <c r="AF26" i="1"/>
  <c r="AF39" i="1"/>
  <c r="AD16" i="1"/>
  <c r="AC17" i="1"/>
  <c r="AC30" i="1"/>
  <c r="AE18" i="1"/>
  <c r="AE31" i="1"/>
  <c r="AF21" i="1"/>
  <c r="AD24" i="1"/>
  <c r="AB26" i="1"/>
  <c r="AB39" i="1"/>
  <c r="AF17" i="11"/>
  <c r="AF30" i="11"/>
  <c r="AI33" i="11"/>
  <c r="AF16" i="11"/>
  <c r="AF29" i="11"/>
  <c r="AF22" i="11"/>
  <c r="AF35" i="11"/>
  <c r="AE33" i="11"/>
  <c r="AE37" i="11"/>
  <c r="AH19" i="11"/>
  <c r="AH32" i="11"/>
  <c r="AF24" i="11"/>
  <c r="AF37" i="11"/>
  <c r="AI34" i="11"/>
  <c r="AF20" i="11"/>
  <c r="AF33" i="11"/>
  <c r="AF19" i="11"/>
  <c r="AF32" i="11"/>
  <c r="AF18" i="11"/>
  <c r="AF31" i="11"/>
  <c r="AB19" i="11"/>
  <c r="AB32" i="11"/>
  <c r="AI29" i="11"/>
  <c r="AH20" i="11"/>
  <c r="AH33" i="11"/>
  <c r="AH24" i="11"/>
  <c r="AH37" i="11"/>
  <c r="AJ30" i="11"/>
  <c r="AC21" i="11"/>
  <c r="AC34" i="11"/>
  <c r="AJ38" i="11"/>
  <c r="AJ19" i="11"/>
  <c r="AJ32" i="11"/>
  <c r="AC19" i="11"/>
  <c r="AC32" i="11"/>
  <c r="AL22" i="11"/>
  <c r="AL35" i="11"/>
  <c r="AC16" i="11"/>
  <c r="AC29" i="11"/>
  <c r="AL17" i="11"/>
  <c r="AL30" i="11"/>
  <c r="AE38" i="11"/>
  <c r="AB38" i="11"/>
  <c r="AG20" i="11"/>
  <c r="AG33" i="11"/>
  <c r="AL23" i="11"/>
  <c r="AL36" i="11"/>
  <c r="AK23" i="11"/>
  <c r="AK36" i="11"/>
  <c r="AG18" i="11"/>
  <c r="AG31" i="11"/>
  <c r="AK26" i="11"/>
  <c r="AK39" i="11"/>
  <c r="AK17" i="11"/>
  <c r="AK30" i="11"/>
  <c r="AK25" i="11"/>
  <c r="AK38" i="11"/>
  <c r="AG25" i="11"/>
  <c r="AG38" i="11"/>
  <c r="AG22" i="11"/>
  <c r="AG35" i="11"/>
  <c r="AG16" i="11"/>
  <c r="AG29" i="11"/>
  <c r="AD23" i="11"/>
  <c r="AD36" i="11"/>
  <c r="AC36" i="11"/>
  <c r="AH35" i="11"/>
  <c r="AL18" i="11"/>
  <c r="AL31" i="11"/>
  <c r="AD20" i="11"/>
  <c r="AD33" i="11"/>
  <c r="AD26" i="11"/>
  <c r="AD39" i="11"/>
  <c r="AG24" i="11"/>
  <c r="AG37" i="11"/>
  <c r="AD21" i="11"/>
  <c r="AD34" i="11"/>
  <c r="AG21" i="11"/>
  <c r="AG34" i="11"/>
  <c r="AD18" i="11"/>
  <c r="AD31" i="11"/>
  <c r="AK16" i="11"/>
  <c r="AK29" i="11"/>
  <c r="AL20" i="11"/>
  <c r="AL33" i="11"/>
  <c r="AG26" i="11"/>
  <c r="AG39" i="11"/>
  <c r="AL26" i="11"/>
  <c r="AB30" i="11"/>
  <c r="AG17" i="11"/>
  <c r="AG30" i="11"/>
  <c r="AL21" i="11"/>
  <c r="AL34" i="11"/>
  <c r="AC25" i="11"/>
  <c r="AC38" i="11"/>
  <c r="AK22" i="11"/>
  <c r="AK35" i="11"/>
  <c r="AK19" i="11"/>
  <c r="AK32" i="11"/>
  <c r="AD16" i="11"/>
  <c r="AD29" i="11"/>
  <c r="AI26" i="11"/>
  <c r="AI39" i="11"/>
  <c r="AE26" i="11"/>
  <c r="AE39" i="11"/>
  <c r="AK24" i="11"/>
  <c r="AK37" i="11"/>
  <c r="AK21" i="11"/>
  <c r="AK34" i="11"/>
  <c r="AD25" i="11"/>
  <c r="AD38" i="11"/>
  <c r="AL19" i="11"/>
  <c r="AL32" i="11"/>
  <c r="AL16" i="11"/>
  <c r="AL29" i="11"/>
  <c r="AH26" i="11"/>
  <c r="AH39" i="11"/>
  <c r="AF26" i="11"/>
  <c r="AF39" i="11"/>
  <c r="AD24" i="11"/>
  <c r="AD37" i="11"/>
  <c r="AL25" i="11"/>
  <c r="AL38" i="11"/>
  <c r="AC26" i="11"/>
  <c r="AC39" i="11"/>
  <c r="AD19" i="11"/>
  <c r="AD32" i="11"/>
  <c r="AJ20" i="11"/>
  <c r="AJ33" i="11"/>
  <c r="AB26" i="11"/>
  <c r="AB39" i="11"/>
  <c r="AL39" i="11"/>
  <c r="AF34" i="11"/>
  <c r="AH29" i="10"/>
  <c r="AD23" i="10"/>
  <c r="AD36" i="10"/>
  <c r="AD22" i="10"/>
  <c r="AD35" i="10"/>
  <c r="AK33" i="10"/>
  <c r="AD16" i="10"/>
  <c r="AD29" i="10"/>
  <c r="AJ37" i="10"/>
  <c r="AL26" i="10"/>
  <c r="AL39" i="10"/>
  <c r="AD25" i="10"/>
  <c r="AD38" i="10"/>
  <c r="AK26" i="10"/>
  <c r="AK39" i="10"/>
  <c r="AD20" i="10"/>
  <c r="AD33" i="10"/>
  <c r="AJ34" i="10"/>
  <c r="AL25" i="10"/>
  <c r="AL38" i="10"/>
  <c r="AD24" i="10"/>
  <c r="AD37" i="10"/>
  <c r="AE25" i="10"/>
  <c r="AE38" i="10"/>
  <c r="AL17" i="10"/>
  <c r="AL30" i="10"/>
  <c r="AG18" i="10"/>
  <c r="AG31" i="10"/>
  <c r="AG38" i="10"/>
  <c r="AK35" i="10"/>
  <c r="AE32" i="10"/>
  <c r="AG29" i="10"/>
  <c r="AK17" i="10"/>
  <c r="AK30" i="10"/>
  <c r="AF24" i="10"/>
  <c r="AF37" i="10"/>
  <c r="AB26" i="10"/>
  <c r="AB39" i="10"/>
  <c r="AF17" i="10"/>
  <c r="AF30" i="10"/>
  <c r="AF18" i="10"/>
  <c r="AF31" i="10"/>
  <c r="AF20" i="10"/>
  <c r="AF33" i="10"/>
  <c r="AL16" i="10"/>
  <c r="AL29" i="10"/>
  <c r="AD26" i="10"/>
  <c r="AD39" i="10"/>
  <c r="AL22" i="10"/>
  <c r="AL35" i="10"/>
  <c r="AF25" i="10"/>
  <c r="AF38" i="10"/>
  <c r="AG17" i="10"/>
  <c r="AG30" i="10"/>
  <c r="AL18" i="10"/>
  <c r="AL31" i="10"/>
  <c r="AI33" i="10"/>
  <c r="AE26" i="10"/>
  <c r="AE39" i="10"/>
  <c r="AL21" i="10"/>
  <c r="AL34" i="10"/>
  <c r="AH17" i="10"/>
  <c r="AH30" i="10"/>
  <c r="AF23" i="10"/>
  <c r="AF36" i="10"/>
  <c r="AG26" i="10"/>
  <c r="AG39" i="10"/>
  <c r="AJ26" i="10"/>
  <c r="AJ39" i="10"/>
  <c r="AF21" i="10"/>
  <c r="AF34" i="10"/>
  <c r="AI17" i="10"/>
  <c r="AI30" i="10"/>
  <c r="AL23" i="10"/>
  <c r="AL36" i="10"/>
  <c r="AL20" i="10"/>
  <c r="AL33" i="10"/>
  <c r="AL24" i="10"/>
  <c r="AL37" i="10"/>
  <c r="AI26" i="10"/>
  <c r="AI39" i="10"/>
  <c r="AF26" i="10"/>
  <c r="AF39" i="10"/>
  <c r="AJ38" i="10"/>
  <c r="AB17" i="10"/>
  <c r="AB30" i="10"/>
  <c r="AJ17" i="10"/>
  <c r="AJ30" i="10"/>
  <c r="AC26" i="10"/>
  <c r="AC39" i="10"/>
  <c r="AD17" i="10"/>
  <c r="AD30" i="10"/>
  <c r="AD34" i="10"/>
  <c r="AL23" i="9"/>
  <c r="AL36" i="9"/>
  <c r="AB23" i="9"/>
  <c r="AB36" i="9"/>
  <c r="AH23" i="9"/>
  <c r="AH36" i="9"/>
  <c r="AL21" i="9"/>
  <c r="AL34" i="9"/>
  <c r="AI23" i="9"/>
  <c r="AI36" i="9"/>
  <c r="AC23" i="9"/>
  <c r="AC36" i="9"/>
  <c r="AF16" i="9"/>
  <c r="AF29" i="9"/>
  <c r="AE31" i="9"/>
  <c r="AB21" i="9"/>
  <c r="AB34" i="9"/>
  <c r="AF22" i="9"/>
  <c r="AF35" i="9"/>
  <c r="AG23" i="9"/>
  <c r="AG36" i="9"/>
  <c r="AD36" i="9"/>
  <c r="AK23" i="9"/>
  <c r="AK36" i="9"/>
  <c r="AF19" i="9"/>
  <c r="AF32" i="9"/>
  <c r="AJ21" i="9"/>
  <c r="AJ34" i="9"/>
  <c r="AH31" i="9"/>
  <c r="AI38" i="9"/>
  <c r="AH37" i="9"/>
  <c r="AH21" i="9"/>
  <c r="AH34" i="9"/>
  <c r="AH30" i="9"/>
  <c r="AF21" i="9"/>
  <c r="AF34" i="9"/>
  <c r="AH29" i="9"/>
  <c r="AK34" i="9"/>
  <c r="AF26" i="9"/>
  <c r="AF39" i="9"/>
  <c r="AF23" i="9"/>
  <c r="AF36" i="9"/>
  <c r="AB37" i="9"/>
  <c r="AE22" i="9"/>
  <c r="AE35" i="9"/>
  <c r="AF25" i="9"/>
  <c r="AF38" i="9"/>
  <c r="AF24" i="9"/>
  <c r="AF37" i="9"/>
  <c r="AF17" i="9"/>
  <c r="AF30" i="9"/>
  <c r="AK29" i="1"/>
  <c r="AB29" i="1"/>
  <c r="AB35" i="1"/>
  <c r="AK38" i="1"/>
  <c r="AC35" i="1"/>
  <c r="AJ35" i="1"/>
  <c r="AI35" i="1"/>
  <c r="AD34" i="1"/>
  <c r="AC29" i="1"/>
  <c r="AF36" i="1"/>
  <c r="AK35" i="1"/>
  <c r="AJ32" i="1"/>
  <c r="AE34" i="1"/>
  <c r="AD29" i="1"/>
  <c r="AH31" i="1"/>
  <c r="AG18" i="1"/>
  <c r="AG31" i="1"/>
  <c r="AG22" i="1"/>
  <c r="AG35" i="1"/>
  <c r="AD37" i="1"/>
  <c r="AF34" i="1"/>
  <c r="AC32" i="1"/>
  <c r="AG30" i="1"/>
  <c r="AF20" i="1"/>
  <c r="AF33" i="1"/>
  <c r="AE20" i="1"/>
  <c r="AE33" i="1"/>
  <c r="AJ20" i="1"/>
  <c r="AJ33" i="1"/>
  <c r="AB20" i="1"/>
  <c r="AB33" i="1"/>
  <c r="AI20" i="1"/>
  <c r="AI33" i="1"/>
  <c r="AH20" i="1"/>
  <c r="AH33" i="1"/>
  <c r="AG20" i="1"/>
  <c r="AG33" i="1"/>
  <c r="AC20" i="1"/>
  <c r="AC33" i="1"/>
  <c r="AL20" i="1"/>
  <c r="AL33" i="1"/>
  <c r="AK20" i="1"/>
  <c r="AK33" i="1"/>
  <c r="AD20" i="1"/>
  <c r="AD33" i="1"/>
  <c r="AK32" i="1"/>
  <c r="A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Dunne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MEX, V 1.20 Safire2 MCR  (V 1.20 Safire2 MCR )
</t>
        </r>
        <r>
          <rPr>
            <b/>
            <sz val="9"/>
            <color rgb="FF000000"/>
            <rFont val="Tahoma"/>
            <family val="2"/>
          </rPr>
          <t xml:space="preserve">MEM, V 1.20 Safire2 MCR  (V 1.20 Safire2 MCR )
</t>
        </r>
        <r>
          <rPr>
            <b/>
            <sz val="9"/>
            <color rgb="FF000000"/>
            <rFont val="Tahoma"/>
            <family val="2"/>
          </rPr>
          <t xml:space="preserve">FPO, V_1.03_Safire2 FP  (V_1.03_Safire2 FP )
</t>
        </r>
        <r>
          <rPr>
            <b/>
            <sz val="9"/>
            <color rgb="FF000000"/>
            <rFont val="Tahoma"/>
            <family val="2"/>
          </rPr>
          <t xml:space="preserve">ABS, V 1.00 MCR Abs 4 Channel (V 1.00 MCR Abs 4 Channel)
</t>
        </r>
        <r>
          <rPr>
            <b/>
            <sz val="9"/>
            <color rgb="FF000000"/>
            <rFont val="Tahoma"/>
            <family val="2"/>
          </rPr>
          <t xml:space="preserve">LUM, V_1.05_02/2015_LUMINESCENCE (Feb 24 2015/17.31.16)
</t>
        </r>
        <r>
          <rPr>
            <b/>
            <sz val="9"/>
            <color rgb="FF000000"/>
            <rFont val="Tahoma"/>
            <family val="2"/>
          </rPr>
          <t xml:space="preserve">BCR, V_1.00_02/2008_S3FTCAN
</t>
        </r>
        <r>
          <rPr>
            <b/>
            <sz val="9"/>
            <color rgb="FF000000"/>
            <rFont val="Tahoma"/>
            <family val="2"/>
          </rPr>
          <t xml:space="preserve">STPA, StackerSF-V1.00-12/0
</t>
        </r>
        <r>
          <rPr>
            <b/>
            <sz val="9"/>
            <color rgb="FF000000"/>
            <rFont val="Tahoma"/>
            <family val="2"/>
          </rPr>
          <t xml:space="preserve">STPB, StackerSF-V1.00-12/0
</t>
        </r>
        <r>
          <rPr>
            <b/>
            <sz val="9"/>
            <color rgb="FF000000"/>
            <rFont val="Tahoma"/>
            <family val="2"/>
          </rPr>
          <t xml:space="preserve">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Dunne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BCR, V_1.00_02/2008_S3FTCAN
STPA, StackerSF-V1.00-12/0
STPB, StackerSF-V1.00-12/0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Dunne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BCR, V_1.00_02/2008_S3FTCAN
STPA, StackerSF-V1.00-12/0
STPB, StackerSF-V1.00-12/0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Dunne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BCR, V_1.00_02/2008_S3FTCAN
STPA, StackerSF-V1.00-12/0
STPB, StackerSF-V1.00-12/0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Dunne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BCR, V_1.00_02/2008_S3FTCAN
STPA, StackerSF-V1.00-12/0
STPB, StackerSF-V1.00-12/0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Dunne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BCR, V_1.00_02/2008_S3FTCAN
STPA, StackerSF-V1.00-12/0
STPB, StackerSF-V1.00-12/0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<sst xmlns="http://schemas.openxmlformats.org/spreadsheetml/2006/main" count="587" uniqueCount="102">
  <si>
    <t>Application: Tecan i-control</t>
  </si>
  <si>
    <t>Tecan i-control , 2.0.10.0</t>
  </si>
  <si>
    <t>Device: infinite M1000Pro</t>
  </si>
  <si>
    <t>Serial number: 1510000771</t>
  </si>
  <si>
    <t>Firmware: V_1.05_11/2011_S3LCE_ALPHA (Nov  3 2011/09.27.24)</t>
  </si>
  <si>
    <t>MAI, V_1.05_11/2011_S3LCE_ALPHA (Nov  3 2011/09.27.24)</t>
  </si>
  <si>
    <t>Date:</t>
  </si>
  <si>
    <t>Time:</t>
  </si>
  <si>
    <t>System</t>
  </si>
  <si>
    <t>SARAD-LAPTOP</t>
  </si>
  <si>
    <t>User</t>
  </si>
  <si>
    <t>SaraD-Laptop\Sara Dunne</t>
  </si>
  <si>
    <t>Plate</t>
  </si>
  <si>
    <t>Greiner 384 Flat Bottom White Polystyrene Cat. No.:781073/781080/781074/ 781075 [GRE384fw.pdfx]</t>
  </si>
  <si>
    <t>Plate-ID (Stacker)</t>
  </si>
  <si>
    <t>Label: Label1</t>
  </si>
  <si>
    <t>Mode</t>
  </si>
  <si>
    <t>Luminescence</t>
  </si>
  <si>
    <t>Attenuation</t>
  </si>
  <si>
    <t>NONE</t>
  </si>
  <si>
    <t>Integration Time</t>
  </si>
  <si>
    <t>ms</t>
  </si>
  <si>
    <t>Settle Time</t>
  </si>
  <si>
    <t>Part of Plate</t>
  </si>
  <si>
    <t>A2-P23</t>
  </si>
  <si>
    <t>Start Time:</t>
  </si>
  <si>
    <t>Temperature: 25.7 °C</t>
  </si>
  <si>
    <t>&lt;&gt;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</si>
  <si>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</si>
  <si>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</si>
  <si>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</si>
  <si>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</si>
  <si>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</si>
  <si>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</si>
  <si>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</si>
  <si>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</si>
  <si>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</si>
  <si>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</si>
  <si>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</si>
  <si>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End Time:</t>
  </si>
  <si>
    <t>Movement</t>
  </si>
  <si>
    <t>Move Plate Out</t>
  </si>
  <si>
    <t>Custom Action</t>
  </si>
  <si>
    <t>Remove plate and replace with next if available</t>
  </si>
  <si>
    <t>Move Plate In</t>
  </si>
  <si>
    <t>12:19:03 PM</t>
  </si>
  <si>
    <t>12/10/2021 12:19:12 PM</t>
  </si>
  <si>
    <t>Temperature: 25.6 °C</t>
  </si>
  <si>
    <t>12/10/2021 12:21:23 PM</t>
  </si>
  <si>
    <t>12:22:27 PM</t>
  </si>
  <si>
    <t>C2-M23</t>
  </si>
  <si>
    <t>12/10/2021 12:22:36 PM</t>
  </si>
  <si>
    <t>12/10/2021 12:24:08 PM</t>
  </si>
  <si>
    <t>12:25:03 PM</t>
  </si>
  <si>
    <t>12/10/2021 12:25:12 PM</t>
  </si>
  <si>
    <t>12/10/2021 12:26:44 PM</t>
  </si>
  <si>
    <t>12:27:56 PM</t>
  </si>
  <si>
    <t>12/10/2021 12:28:05 PM</t>
  </si>
  <si>
    <t>12/10/2021 12:29:37 PM</t>
  </si>
  <si>
    <t>12:31:24 PM</t>
  </si>
  <si>
    <t>12/10/2021 12:31:33 PM</t>
  </si>
  <si>
    <t>12/10/2021 12:33:05 PM</t>
  </si>
  <si>
    <t>12:33:50 PM</t>
  </si>
  <si>
    <t>12/10/2021 12:33:59 PM</t>
  </si>
  <si>
    <t>12/10/2021 12:35:31 PM</t>
  </si>
  <si>
    <t>Observed Inhibition</t>
  </si>
  <si>
    <t>0uM Doxorubicin</t>
  </si>
  <si>
    <t>10uM Digitoxin</t>
  </si>
  <si>
    <t>5uM Digitoxin</t>
  </si>
  <si>
    <t>2.5uM Digitoxin</t>
  </si>
  <si>
    <t>1.25uM Digitoxin</t>
  </si>
  <si>
    <t>0.625uM Digitoxin</t>
  </si>
  <si>
    <t>0.313uM Digitoxin</t>
  </si>
  <si>
    <t>0.156uM Digitoxin</t>
  </si>
  <si>
    <t>0.078uM Digitoxin</t>
  </si>
  <si>
    <t>0.039uM Digitoxin</t>
  </si>
  <si>
    <t>0uM Digitoxin</t>
  </si>
  <si>
    <t>Bliss Predicted Inhibition</t>
  </si>
  <si>
    <t>Bliss Excess</t>
  </si>
  <si>
    <t>0.020uM Digitoxin</t>
  </si>
  <si>
    <t>1.0uM Doxorubicin</t>
  </si>
  <si>
    <t>0.5uM Doxorubicin</t>
  </si>
  <si>
    <t>0.25uM Doxorubicin</t>
  </si>
  <si>
    <t>0.125uM Doxorubicin</t>
  </si>
  <si>
    <t>0.063uM Doxorubicin</t>
  </si>
  <si>
    <t>0.031uM Doxorubicin</t>
  </si>
  <si>
    <t>0.016uM Doxorubicin</t>
  </si>
  <si>
    <t>0.008uM Doxorubicin</t>
  </si>
  <si>
    <t>0.004uM Doxorubicin</t>
  </si>
  <si>
    <t>0.002uM Doxorubicin</t>
  </si>
  <si>
    <t>1.0uM Torin</t>
  </si>
  <si>
    <t>0.5uM Torin</t>
  </si>
  <si>
    <t>0.25uM Torin</t>
  </si>
  <si>
    <t>0.125uM Torin</t>
  </si>
  <si>
    <t>0.063uM Torin</t>
  </si>
  <si>
    <t>0.031uM Torin</t>
  </si>
  <si>
    <t>0.016uM Torin</t>
  </si>
  <si>
    <t>0.008uM Torin</t>
  </si>
  <si>
    <t>0.004uM Torin</t>
  </si>
  <si>
    <t>0.002uM Torin</t>
  </si>
  <si>
    <t>0uM Torin</t>
  </si>
  <si>
    <t>IOMM-Lee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</si>
</sst>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64" fontId="6" fillId="0" borderId="0" xfId="0" applyNumberFormat="1" applyFont="1"/>
    <xf numFmtId="165" fontId="0" fillId="0" borderId="0" xfId="8" applyNumberFormat="1" applyFont="1"/>
    <xf numFmtId="2" fontId="0" fillId="0" borderId="0" xfId="0" applyNumberFormat="1"/>
    <xf numFmtId="9" fontId="0" fillId="0" borderId="0" xfId="8" applyFont="1"/>
    <xf numFmtId="0" fontId="0" fillId="0" borderId="0" xfId="0" applyFont="1"/>
    <xf numFmtId="0" fontId="0" fillId="0" borderId="0" xfId="8" applyNumberFormat="1" applyFont="1"/>
    <xf numFmtId="0" fontId="0" fillId="0" borderId="0" xfId="0" applyNumberFormat="1"/>
    <xf numFmtId="168" fontId="0" fillId="0" borderId="0" xfId="8" applyNumberFormat="1" applyFont="1"/>
  </cellXfs>
  <cellStyles count="9">
    <cellStyle name="Normal" xfId="0" builtinId="0"/>
    <cellStyle name="Percent" xfId="8" builtinId="5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opLeftCell="A10" zoomScale="78" zoomScaleNormal="78" workbookViewId="0">
      <selection activeCell="A23" sqref="A2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44540</v>
      </c>
    </row>
    <row r="6" spans="1:5" x14ac:dyDescent="0.2">
      <c r="A6" t="s">
        <v>7</v>
      </c>
      <c r="B6" s="2" t="s">
        <v>62</v>
      </c>
    </row>
    <row r="9" spans="1:5" x14ac:dyDescent="0.2">
      <c r="A9" t="s">
        <v>8</v>
      </c>
      <c r="E9" t="s">
        <v>9</v>
      </c>
    </row>
    <row r="10" spans="1:5" x14ac:dyDescent="0.2">
      <c r="A10" t="s">
        <v>10</v>
      </c>
      <c r="E10" t="s">
        <v>11</v>
      </c>
    </row>
    <row r="11" spans="1:5" x14ac:dyDescent="0.2">
      <c r="A11" t="s">
        <v>12</v>
      </c>
      <c r="E11" t="s">
        <v>13</v>
      </c>
    </row>
    <row r="12" spans="1:5" x14ac:dyDescent="0.2">
      <c r="A12" t="s">
        <v>14</v>
      </c>
    </row>
    <row r="15" spans="1:5" x14ac:dyDescent="0.2">
      <c r="A15" t="s">
        <v>15</v>
      </c>
    </row>
    <row r="16" spans="1:5" x14ac:dyDescent="0.2">
      <c r="A16" t="s">
        <v>16</v>
      </c>
      <c r="E16" t="s">
        <v>17</v>
      </c>
    </row>
    <row r="17" spans="1:23" x14ac:dyDescent="0.2">
      <c r="A17" t="s">
        <v>18</v>
      </c>
      <c r="E17" t="s">
        <v>19</v>
      </c>
    </row>
    <row r="18" spans="1:23" x14ac:dyDescent="0.2">
      <c r="A18" t="s">
        <v>20</v>
      </c>
      <c r="E18">
        <v>200</v>
      </c>
      <c r="F18" t="s">
        <v>21</v>
      </c>
    </row>
    <row r="19" spans="1:23" x14ac:dyDescent="0.2">
      <c r="A19" t="s">
        <v>22</v>
      </c>
      <c r="E19">
        <v>10</v>
      </c>
      <c r="F19" t="s">
        <v>21</v>
      </c>
    </row>
    <row r="20" spans="1:23" x14ac:dyDescent="0.2">
      <c r="A20" t="s">
        <v>23</v>
      </c>
      <c r="E20" t="s">
        <v>50</v>
      </c>
    </row>
    <row r="21" spans="1:23" x14ac:dyDescent="0.2">
      <c r="A21" t="s">
        <v>25</v>
      </c>
      <c r="B21" s="2" t="s">
        <v>63</v>
      </c>
    </row>
    <row r="23" spans="1:23" x14ac:dyDescent="0.2">
      <c r="B23" t="s">
        <v>26</v>
      </c>
    </row>
    <row r="24" spans="1:23" x14ac:dyDescent="0.2">
      <c r="A24" s="3" t="s">
        <v>27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17</v>
      </c>
      <c r="R24" s="3">
        <v>18</v>
      </c>
      <c r="S24" s="3">
        <v>19</v>
      </c>
      <c r="T24" s="3">
        <v>20</v>
      </c>
      <c r="U24" s="3">
        <v>21</v>
      </c>
      <c r="V24" s="3">
        <v>22</v>
      </c>
      <c r="W24" s="3">
        <v>23</v>
      </c>
    </row>
    <row r="25" spans="1:23" x14ac:dyDescent="0.2">
      <c r="A25" s="3" t="s">
        <v>28</v>
      </c>
      <c r="B25">
        <v>1620</v>
      </c>
      <c r="C25">
        <v>1980</v>
      </c>
      <c r="D25">
        <v>2650</v>
      </c>
      <c r="E25">
        <v>4091</v>
      </c>
      <c r="F25">
        <v>4261</v>
      </c>
      <c r="G25">
        <v>5196</v>
      </c>
      <c r="H25">
        <v>5497</v>
      </c>
      <c r="I25">
        <v>6793</v>
      </c>
      <c r="J25">
        <v>6623</v>
      </c>
      <c r="K25">
        <v>6998</v>
      </c>
      <c r="L25">
        <v>9586</v>
      </c>
      <c r="M25">
        <v>935</v>
      </c>
      <c r="N25">
        <v>910</v>
      </c>
      <c r="O25">
        <v>745</v>
      </c>
      <c r="P25">
        <v>710</v>
      </c>
      <c r="Q25">
        <v>645</v>
      </c>
      <c r="R25">
        <v>665</v>
      </c>
      <c r="S25">
        <v>855</v>
      </c>
      <c r="T25">
        <v>530</v>
      </c>
      <c r="U25">
        <v>615</v>
      </c>
      <c r="V25">
        <v>535</v>
      </c>
      <c r="W25">
        <v>695</v>
      </c>
    </row>
    <row r="26" spans="1:23" x14ac:dyDescent="0.2">
      <c r="A26" s="3" t="s">
        <v>29</v>
      </c>
      <c r="B26">
        <v>1490</v>
      </c>
      <c r="C26">
        <v>2320</v>
      </c>
      <c r="D26">
        <v>3175</v>
      </c>
      <c r="E26">
        <v>3926</v>
      </c>
      <c r="F26">
        <v>4266</v>
      </c>
      <c r="G26">
        <v>5537</v>
      </c>
      <c r="H26">
        <v>6347</v>
      </c>
      <c r="I26">
        <v>6307</v>
      </c>
      <c r="J26">
        <v>8455</v>
      </c>
      <c r="K26">
        <v>7899</v>
      </c>
      <c r="L26">
        <v>11514</v>
      </c>
      <c r="M26">
        <v>870</v>
      </c>
      <c r="N26">
        <v>960</v>
      </c>
      <c r="O26">
        <v>710</v>
      </c>
      <c r="P26">
        <v>395</v>
      </c>
      <c r="Q26">
        <v>405</v>
      </c>
      <c r="R26">
        <v>370</v>
      </c>
      <c r="S26">
        <v>440</v>
      </c>
      <c r="T26">
        <v>525</v>
      </c>
      <c r="U26">
        <v>400</v>
      </c>
      <c r="V26">
        <v>555</v>
      </c>
      <c r="W26">
        <v>1080</v>
      </c>
    </row>
    <row r="27" spans="1:23" x14ac:dyDescent="0.2">
      <c r="A27" s="3" t="s">
        <v>30</v>
      </c>
      <c r="B27">
        <v>2275</v>
      </c>
      <c r="C27">
        <v>3445</v>
      </c>
      <c r="D27">
        <v>3125</v>
      </c>
      <c r="E27">
        <v>5797</v>
      </c>
      <c r="F27">
        <v>6528</v>
      </c>
      <c r="G27">
        <v>9361</v>
      </c>
      <c r="H27">
        <v>7539</v>
      </c>
      <c r="I27">
        <v>9761</v>
      </c>
      <c r="J27">
        <v>10162</v>
      </c>
      <c r="K27">
        <v>15106</v>
      </c>
      <c r="L27">
        <v>18715</v>
      </c>
      <c r="M27">
        <v>2430</v>
      </c>
      <c r="N27">
        <v>1545</v>
      </c>
      <c r="O27">
        <v>955</v>
      </c>
      <c r="P27">
        <v>835</v>
      </c>
      <c r="Q27">
        <v>725</v>
      </c>
      <c r="R27">
        <v>595</v>
      </c>
      <c r="S27">
        <v>560</v>
      </c>
      <c r="T27">
        <v>525</v>
      </c>
      <c r="U27">
        <v>575</v>
      </c>
      <c r="V27">
        <v>890</v>
      </c>
      <c r="W27">
        <v>2390</v>
      </c>
    </row>
    <row r="28" spans="1:23" x14ac:dyDescent="0.2">
      <c r="A28" s="3" t="s">
        <v>31</v>
      </c>
      <c r="B28">
        <v>2980</v>
      </c>
      <c r="C28">
        <v>3005</v>
      </c>
      <c r="D28">
        <v>4056</v>
      </c>
      <c r="E28">
        <v>6988</v>
      </c>
      <c r="F28">
        <v>8850</v>
      </c>
      <c r="G28">
        <v>13367</v>
      </c>
      <c r="H28">
        <v>13608</v>
      </c>
      <c r="I28">
        <v>15868</v>
      </c>
      <c r="J28">
        <v>18028</v>
      </c>
      <c r="K28">
        <v>21382</v>
      </c>
      <c r="L28">
        <v>47834</v>
      </c>
      <c r="M28">
        <v>3811</v>
      </c>
      <c r="N28">
        <v>2315</v>
      </c>
      <c r="O28">
        <v>2120</v>
      </c>
      <c r="P28">
        <v>1745</v>
      </c>
      <c r="Q28">
        <v>1400</v>
      </c>
      <c r="R28">
        <v>1460</v>
      </c>
      <c r="S28">
        <v>1575</v>
      </c>
      <c r="T28">
        <v>1540</v>
      </c>
      <c r="U28">
        <v>1625</v>
      </c>
      <c r="V28">
        <v>1730</v>
      </c>
      <c r="W28">
        <v>4006</v>
      </c>
    </row>
    <row r="29" spans="1:23" x14ac:dyDescent="0.2">
      <c r="A29" s="3" t="s">
        <v>32</v>
      </c>
      <c r="B29">
        <v>3680</v>
      </c>
      <c r="C29">
        <v>4006</v>
      </c>
      <c r="D29">
        <v>4461</v>
      </c>
      <c r="E29">
        <v>7919</v>
      </c>
      <c r="F29">
        <v>11990</v>
      </c>
      <c r="G29">
        <v>15291</v>
      </c>
      <c r="H29">
        <v>17737</v>
      </c>
      <c r="I29">
        <v>25351</v>
      </c>
      <c r="J29">
        <v>30662</v>
      </c>
      <c r="K29">
        <v>41151</v>
      </c>
      <c r="L29">
        <v>123875</v>
      </c>
      <c r="M29">
        <v>5657</v>
      </c>
      <c r="N29">
        <v>4296</v>
      </c>
      <c r="O29">
        <v>3390</v>
      </c>
      <c r="P29">
        <v>4421</v>
      </c>
      <c r="Q29">
        <v>3831</v>
      </c>
      <c r="R29">
        <v>4121</v>
      </c>
      <c r="S29">
        <v>4126</v>
      </c>
      <c r="T29">
        <v>3916</v>
      </c>
      <c r="U29">
        <v>4486</v>
      </c>
      <c r="V29">
        <v>4896</v>
      </c>
      <c r="W29">
        <v>7268</v>
      </c>
    </row>
    <row r="30" spans="1:23" x14ac:dyDescent="0.2">
      <c r="A30" s="3" t="s">
        <v>33</v>
      </c>
      <c r="B30">
        <v>2895</v>
      </c>
      <c r="C30">
        <v>3991</v>
      </c>
      <c r="D30">
        <v>7989</v>
      </c>
      <c r="E30">
        <v>22436</v>
      </c>
      <c r="F30">
        <v>37058</v>
      </c>
      <c r="G30">
        <v>48609</v>
      </c>
      <c r="H30">
        <v>57648</v>
      </c>
      <c r="I30">
        <v>80812</v>
      </c>
      <c r="J30">
        <v>91894</v>
      </c>
      <c r="K30">
        <v>116453</v>
      </c>
      <c r="L30">
        <v>308451</v>
      </c>
      <c r="M30">
        <v>6052</v>
      </c>
      <c r="N30">
        <v>6367</v>
      </c>
      <c r="O30">
        <v>8550</v>
      </c>
      <c r="P30">
        <v>11038</v>
      </c>
      <c r="Q30">
        <v>10322</v>
      </c>
      <c r="R30">
        <v>9867</v>
      </c>
      <c r="S30">
        <v>10077</v>
      </c>
      <c r="T30">
        <v>10162</v>
      </c>
      <c r="U30">
        <v>11734</v>
      </c>
      <c r="V30">
        <v>15301</v>
      </c>
      <c r="W30">
        <v>32762</v>
      </c>
    </row>
    <row r="31" spans="1:23" x14ac:dyDescent="0.2">
      <c r="A31" s="3" t="s">
        <v>34</v>
      </c>
      <c r="B31">
        <v>3005</v>
      </c>
      <c r="C31">
        <v>7999</v>
      </c>
      <c r="D31">
        <v>33008</v>
      </c>
      <c r="E31">
        <v>72006</v>
      </c>
      <c r="F31">
        <v>106358</v>
      </c>
      <c r="G31">
        <v>146223</v>
      </c>
      <c r="H31">
        <v>195745</v>
      </c>
      <c r="I31">
        <v>242232</v>
      </c>
      <c r="J31">
        <v>293133</v>
      </c>
      <c r="K31">
        <v>390905</v>
      </c>
      <c r="L31">
        <v>516445</v>
      </c>
      <c r="M31">
        <v>15943</v>
      </c>
      <c r="N31">
        <v>23238</v>
      </c>
      <c r="O31">
        <v>33998</v>
      </c>
      <c r="P31">
        <v>42353</v>
      </c>
      <c r="Q31">
        <v>43329</v>
      </c>
      <c r="R31">
        <v>48297</v>
      </c>
      <c r="S31">
        <v>49012</v>
      </c>
      <c r="T31">
        <v>51006</v>
      </c>
      <c r="U31">
        <v>56070</v>
      </c>
      <c r="V31">
        <v>67617</v>
      </c>
      <c r="W31">
        <v>112305</v>
      </c>
    </row>
    <row r="32" spans="1:23" x14ac:dyDescent="0.2">
      <c r="A32" s="3" t="s">
        <v>35</v>
      </c>
      <c r="B32">
        <v>5892</v>
      </c>
      <c r="C32">
        <v>9932</v>
      </c>
      <c r="D32">
        <v>60451</v>
      </c>
      <c r="E32">
        <v>94985</v>
      </c>
      <c r="F32">
        <v>166876</v>
      </c>
      <c r="G32">
        <v>254945</v>
      </c>
      <c r="H32">
        <v>341810</v>
      </c>
      <c r="I32">
        <v>425524</v>
      </c>
      <c r="J32">
        <v>532372</v>
      </c>
      <c r="K32">
        <v>630023</v>
      </c>
      <c r="L32">
        <v>947762</v>
      </c>
      <c r="M32">
        <v>46384</v>
      </c>
      <c r="N32">
        <v>64775</v>
      </c>
      <c r="O32">
        <v>72592</v>
      </c>
      <c r="P32">
        <v>84602</v>
      </c>
      <c r="Q32">
        <v>99370</v>
      </c>
      <c r="R32">
        <v>120837</v>
      </c>
      <c r="S32">
        <v>121244</v>
      </c>
      <c r="T32">
        <v>133623</v>
      </c>
      <c r="U32">
        <v>161491</v>
      </c>
      <c r="V32">
        <v>182224</v>
      </c>
      <c r="W32">
        <v>415345</v>
      </c>
    </row>
    <row r="33" spans="1:23" x14ac:dyDescent="0.2">
      <c r="A33" s="3" t="s">
        <v>36</v>
      </c>
      <c r="B33">
        <v>4616</v>
      </c>
      <c r="C33">
        <v>12055</v>
      </c>
      <c r="D33">
        <v>68132</v>
      </c>
      <c r="E33">
        <v>119906</v>
      </c>
      <c r="F33">
        <v>166686</v>
      </c>
      <c r="G33">
        <v>230575</v>
      </c>
      <c r="H33">
        <v>427489</v>
      </c>
      <c r="I33">
        <v>541963</v>
      </c>
      <c r="J33">
        <v>713077</v>
      </c>
      <c r="K33">
        <v>909496</v>
      </c>
      <c r="L33">
        <v>1100007</v>
      </c>
      <c r="M33">
        <v>89199</v>
      </c>
      <c r="N33">
        <v>97499</v>
      </c>
      <c r="O33">
        <v>91736</v>
      </c>
      <c r="P33">
        <v>113860</v>
      </c>
      <c r="Q33">
        <v>149762</v>
      </c>
      <c r="R33">
        <v>196722</v>
      </c>
      <c r="S33">
        <v>216312</v>
      </c>
      <c r="T33">
        <v>266071</v>
      </c>
      <c r="U33">
        <v>355286</v>
      </c>
      <c r="V33">
        <v>477099</v>
      </c>
      <c r="W33">
        <v>844905</v>
      </c>
    </row>
    <row r="34" spans="1:23" x14ac:dyDescent="0.2">
      <c r="A34" s="3" t="s">
        <v>37</v>
      </c>
      <c r="B34">
        <v>6708</v>
      </c>
      <c r="C34">
        <v>14094</v>
      </c>
      <c r="D34">
        <v>69389</v>
      </c>
      <c r="E34">
        <v>150968</v>
      </c>
      <c r="F34">
        <v>188694</v>
      </c>
      <c r="G34">
        <v>332462</v>
      </c>
      <c r="H34">
        <v>536697</v>
      </c>
      <c r="I34">
        <v>630116</v>
      </c>
      <c r="J34">
        <v>860864</v>
      </c>
      <c r="K34">
        <v>1104382</v>
      </c>
      <c r="L34">
        <v>1268206</v>
      </c>
      <c r="M34">
        <v>125091</v>
      </c>
      <c r="N34">
        <v>130846</v>
      </c>
      <c r="O34">
        <v>124933</v>
      </c>
      <c r="P34">
        <v>152153</v>
      </c>
      <c r="Q34">
        <v>187605</v>
      </c>
      <c r="R34">
        <v>257974</v>
      </c>
      <c r="S34">
        <v>313704</v>
      </c>
      <c r="T34">
        <v>395399</v>
      </c>
      <c r="U34">
        <v>572699</v>
      </c>
      <c r="V34">
        <v>764233</v>
      </c>
      <c r="W34">
        <v>1160816</v>
      </c>
    </row>
    <row r="35" spans="1:23" x14ac:dyDescent="0.2">
      <c r="A35" s="3" t="s">
        <v>38</v>
      </c>
      <c r="B35">
        <v>6968</v>
      </c>
      <c r="C35">
        <v>12761</v>
      </c>
      <c r="D35">
        <v>68051</v>
      </c>
      <c r="E35">
        <v>135437</v>
      </c>
      <c r="F35">
        <v>187702</v>
      </c>
      <c r="G35">
        <v>337842</v>
      </c>
      <c r="H35">
        <v>533332</v>
      </c>
      <c r="I35">
        <v>674554</v>
      </c>
      <c r="J35">
        <v>892181</v>
      </c>
      <c r="K35">
        <v>1172913</v>
      </c>
      <c r="L35">
        <v>1334594</v>
      </c>
      <c r="M35">
        <v>158718</v>
      </c>
      <c r="N35">
        <v>155302</v>
      </c>
      <c r="O35">
        <v>159326</v>
      </c>
      <c r="P35">
        <v>166118</v>
      </c>
      <c r="Q35">
        <v>219727</v>
      </c>
      <c r="R35">
        <v>290095</v>
      </c>
      <c r="S35">
        <v>351953</v>
      </c>
      <c r="T35">
        <v>474628</v>
      </c>
      <c r="U35">
        <v>591376</v>
      </c>
      <c r="V35">
        <v>801040</v>
      </c>
      <c r="W35">
        <v>1172014</v>
      </c>
    </row>
    <row r="40" spans="1:23" x14ac:dyDescent="0.2">
      <c r="A40" t="s">
        <v>39</v>
      </c>
      <c r="B40" s="2" t="s">
        <v>64</v>
      </c>
    </row>
    <row r="44" spans="1:23" x14ac:dyDescent="0.2">
      <c r="A44" s="4" t="s">
        <v>40</v>
      </c>
      <c r="B44" s="4"/>
      <c r="C44" s="4"/>
      <c r="D44" s="4"/>
      <c r="E44" s="4" t="s">
        <v>41</v>
      </c>
      <c r="F44" s="4"/>
      <c r="G44" s="4"/>
      <c r="H44" s="4"/>
      <c r="I44" s="4"/>
      <c r="J44" s="4"/>
      <c r="K44" s="4"/>
      <c r="L44" s="4"/>
    </row>
    <row r="46" spans="1:23" x14ac:dyDescent="0.2">
      <c r="A46" s="4" t="s">
        <v>42</v>
      </c>
      <c r="B46" s="4"/>
      <c r="C46" s="4"/>
      <c r="D46" s="4"/>
      <c r="E46" s="4" t="s">
        <v>43</v>
      </c>
      <c r="F46" s="4"/>
      <c r="G46" s="4"/>
      <c r="H46" s="4"/>
      <c r="I46" s="4"/>
      <c r="J46" s="4"/>
      <c r="K46" s="4"/>
      <c r="L46" s="4"/>
    </row>
    <row r="48" spans="1:23" x14ac:dyDescent="0.2">
      <c r="A48" s="4" t="s">
        <v>40</v>
      </c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</row>
  </sheetData>
  <conditionalFormatting sqref="B25:W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9"/>
  <sheetViews>
    <sheetView workbookViewId="0">
      <selection activeCell="A2" sqref="A2"/>
    </sheetView>
  </sheetViews>
  <sheetFormatPr baseColWidth="10" defaultColWidth="8.83203125" defaultRowHeight="15" x14ac:dyDescent="0.2"/>
  <cols>
    <col min="14" max="25" width="8.83203125" customWidth="1"/>
    <col min="26" max="26" width="22.83203125" customWidth="1"/>
    <col min="27" max="27" width="21.83203125" customWidth="1"/>
    <col min="28" max="38" width="9.33203125" customWidth="1"/>
  </cols>
  <sheetData>
    <row r="1" spans="1:38" ht="16" thickBot="1" x14ac:dyDescent="0.25">
      <c r="AB1" s="6"/>
    </row>
    <row r="2" spans="1:38" ht="16" thickBot="1" x14ac:dyDescent="0.25">
      <c r="B2">
        <v>1</v>
      </c>
      <c r="C2">
        <f>B2/2</f>
        <v>0.5</v>
      </c>
      <c r="D2">
        <f t="shared" ref="D2:K2" si="0">C2/2</f>
        <v>0.25</v>
      </c>
      <c r="E2">
        <f t="shared" si="0"/>
        <v>0.125</v>
      </c>
      <c r="F2">
        <f t="shared" si="0"/>
        <v>6.25E-2</v>
      </c>
      <c r="G2">
        <f t="shared" si="0"/>
        <v>3.125E-2</v>
      </c>
      <c r="H2">
        <f t="shared" si="0"/>
        <v>1.5625E-2</v>
      </c>
      <c r="I2">
        <f t="shared" si="0"/>
        <v>7.8125E-3</v>
      </c>
      <c r="J2">
        <f t="shared" si="0"/>
        <v>3.90625E-3</v>
      </c>
      <c r="K2">
        <f t="shared" si="0"/>
        <v>1.953125E-3</v>
      </c>
      <c r="L2">
        <v>0</v>
      </c>
      <c r="Z2" s="7" t="s">
        <v>65</v>
      </c>
      <c r="AA2" s="6"/>
      <c r="AB2" s="6" t="s">
        <v>80</v>
      </c>
      <c r="AC2" s="6" t="s">
        <v>81</v>
      </c>
      <c r="AD2" s="6" t="s">
        <v>82</v>
      </c>
      <c r="AE2" s="6" t="s">
        <v>83</v>
      </c>
      <c r="AF2" s="6" t="s">
        <v>84</v>
      </c>
      <c r="AG2" s="6" t="s">
        <v>85</v>
      </c>
      <c r="AH2" s="8" t="s">
        <v>86</v>
      </c>
      <c r="AI2" s="8" t="s">
        <v>87</v>
      </c>
      <c r="AJ2" s="8" t="s">
        <v>88</v>
      </c>
      <c r="AK2" s="8" t="s">
        <v>89</v>
      </c>
      <c r="AL2" s="6" t="s">
        <v>66</v>
      </c>
    </row>
    <row r="3" spans="1:38" x14ac:dyDescent="0.2">
      <c r="A3">
        <v>10</v>
      </c>
      <c r="B3">
        <v>17368</v>
      </c>
      <c r="C3">
        <v>17197</v>
      </c>
      <c r="D3">
        <v>14992</v>
      </c>
      <c r="E3">
        <v>11120</v>
      </c>
      <c r="F3">
        <v>11220</v>
      </c>
      <c r="G3">
        <v>13344</v>
      </c>
      <c r="H3">
        <v>11531</v>
      </c>
      <c r="I3">
        <v>13850</v>
      </c>
      <c r="J3">
        <v>11180</v>
      </c>
      <c r="K3">
        <v>11656</v>
      </c>
      <c r="L3">
        <v>11506</v>
      </c>
      <c r="N3" s="9">
        <f>B3/$L$13</f>
        <v>1.2999338357029731E-2</v>
      </c>
      <c r="O3" s="9">
        <f t="shared" ref="O3:X13" si="1">C3/$L$13</f>
        <v>1.2871350859387396E-2</v>
      </c>
      <c r="P3" s="9">
        <f t="shared" si="1"/>
        <v>1.1220985758209911E-2</v>
      </c>
      <c r="Q3" s="9">
        <f t="shared" si="1"/>
        <v>8.3229296712442787E-3</v>
      </c>
      <c r="R3" s="9">
        <f t="shared" si="1"/>
        <v>8.3977761610935977E-3</v>
      </c>
      <c r="S3" s="9">
        <f t="shared" si="1"/>
        <v>9.9875156054931337E-3</v>
      </c>
      <c r="T3" s="9">
        <f t="shared" si="1"/>
        <v>8.6305487445249799E-3</v>
      </c>
      <c r="U3" s="9">
        <f t="shared" si="1"/>
        <v>1.0366238844130689E-2</v>
      </c>
      <c r="V3" s="9">
        <f t="shared" si="1"/>
        <v>8.3678375651538694E-3</v>
      </c>
      <c r="W3" s="9">
        <f t="shared" si="1"/>
        <v>8.7241068568366283E-3</v>
      </c>
      <c r="X3" s="9">
        <f t="shared" si="1"/>
        <v>8.6118371220626488E-3</v>
      </c>
      <c r="Y3" s="9"/>
      <c r="AA3" s="6" t="s">
        <v>67</v>
      </c>
      <c r="AB3" s="9">
        <f t="shared" ref="AB3:AL13" si="2">1-AVERAGE(N3,N15,N27)</f>
        <v>0.98865126105906675</v>
      </c>
      <c r="AC3" s="9">
        <f t="shared" si="2"/>
        <v>0.99142281545265942</v>
      </c>
      <c r="AD3" s="9">
        <f t="shared" si="2"/>
        <v>0.98985943987963809</v>
      </c>
      <c r="AE3" s="9">
        <f t="shared" si="2"/>
        <v>0.99395572817149069</v>
      </c>
      <c r="AF3" s="9">
        <f t="shared" si="2"/>
        <v>0.99152987260044456</v>
      </c>
      <c r="AG3" s="9">
        <f t="shared" si="2"/>
        <v>0.99276992044325096</v>
      </c>
      <c r="AH3" s="9">
        <f t="shared" si="2"/>
        <v>0.99106555369193605</v>
      </c>
      <c r="AI3" s="9">
        <f t="shared" si="2"/>
        <v>0.99211841467183248</v>
      </c>
      <c r="AJ3" s="9">
        <f t="shared" si="2"/>
        <v>0.99035639356987959</v>
      </c>
      <c r="AK3" s="9">
        <f t="shared" si="2"/>
        <v>0.99380132211224692</v>
      </c>
      <c r="AL3" s="9">
        <f t="shared" si="2"/>
        <v>0.99101512063886255</v>
      </c>
    </row>
    <row r="4" spans="1:38" x14ac:dyDescent="0.2">
      <c r="A4">
        <f>A3/2</f>
        <v>5</v>
      </c>
      <c r="B4">
        <v>14326</v>
      </c>
      <c r="C4">
        <v>14827</v>
      </c>
      <c r="D4">
        <v>13965</v>
      </c>
      <c r="E4">
        <v>11711</v>
      </c>
      <c r="F4">
        <v>13504</v>
      </c>
      <c r="G4">
        <v>15223</v>
      </c>
      <c r="H4">
        <v>17278</v>
      </c>
      <c r="I4">
        <v>15383</v>
      </c>
      <c r="J4">
        <v>17217</v>
      </c>
      <c r="K4">
        <v>20943</v>
      </c>
      <c r="L4">
        <v>17308</v>
      </c>
      <c r="N4" s="9">
        <f t="shared" ref="N4:N13" si="3">B4/$L$13</f>
        <v>1.0722508135813446E-2</v>
      </c>
      <c r="O4" s="9">
        <f t="shared" si="1"/>
        <v>1.1097489049958536E-2</v>
      </c>
      <c r="P4" s="9">
        <f t="shared" si="1"/>
        <v>1.0452312307457405E-2</v>
      </c>
      <c r="Q4" s="9">
        <f t="shared" si="1"/>
        <v>8.7652724262537538E-3</v>
      </c>
      <c r="R4" s="9">
        <f t="shared" si="1"/>
        <v>1.0107269989252043E-2</v>
      </c>
      <c r="S4" s="9">
        <f t="shared" si="1"/>
        <v>1.1393881149761838E-2</v>
      </c>
      <c r="T4" s="9">
        <f t="shared" si="1"/>
        <v>1.2931976516165344E-2</v>
      </c>
      <c r="U4" s="9">
        <f t="shared" si="1"/>
        <v>1.151363553352075E-2</v>
      </c>
      <c r="V4" s="9">
        <f t="shared" si="1"/>
        <v>1.2886320157357261E-2</v>
      </c>
      <c r="W4" s="9">
        <f t="shared" si="1"/>
        <v>1.5675100369142887E-2</v>
      </c>
      <c r="X4" s="9">
        <f t="shared" si="1"/>
        <v>1.2954430463120141E-2</v>
      </c>
      <c r="Y4" s="9"/>
      <c r="AA4" s="6" t="s">
        <v>68</v>
      </c>
      <c r="AB4" s="9">
        <f t="shared" si="2"/>
        <v>0.99104625317768935</v>
      </c>
      <c r="AC4" s="9">
        <f t="shared" si="2"/>
        <v>0.99049547678670113</v>
      </c>
      <c r="AD4" s="9">
        <f t="shared" si="2"/>
        <v>0.99110541121427487</v>
      </c>
      <c r="AE4" s="9">
        <f t="shared" si="2"/>
        <v>0.99242228093148066</v>
      </c>
      <c r="AF4" s="9">
        <f t="shared" si="2"/>
        <v>0.99070267437289838</v>
      </c>
      <c r="AG4" s="9">
        <f t="shared" si="2"/>
        <v>0.9881646818227191</v>
      </c>
      <c r="AH4" s="9">
        <f t="shared" si="2"/>
        <v>0.98729406514398899</v>
      </c>
      <c r="AI4" s="9">
        <f t="shared" si="2"/>
        <v>0.98788785348178287</v>
      </c>
      <c r="AJ4" s="9">
        <f t="shared" si="2"/>
        <v>0.986901570510889</v>
      </c>
      <c r="AK4" s="9">
        <f t="shared" si="2"/>
        <v>0.98727466935864328</v>
      </c>
      <c r="AL4" s="9">
        <f t="shared" si="2"/>
        <v>0.98918668153249889</v>
      </c>
    </row>
    <row r="5" spans="1:38" x14ac:dyDescent="0.2">
      <c r="A5">
        <f t="shared" ref="A5:A12" si="4">A4/2</f>
        <v>2.5</v>
      </c>
      <c r="B5">
        <v>23551</v>
      </c>
      <c r="C5">
        <v>20983</v>
      </c>
      <c r="D5">
        <v>18365</v>
      </c>
      <c r="E5">
        <v>16766</v>
      </c>
      <c r="F5">
        <v>19012</v>
      </c>
      <c r="G5">
        <v>24364</v>
      </c>
      <c r="H5">
        <v>23084</v>
      </c>
      <c r="I5">
        <v>21434</v>
      </c>
      <c r="J5">
        <v>20130</v>
      </c>
      <c r="K5">
        <v>23727</v>
      </c>
      <c r="L5">
        <v>26050</v>
      </c>
      <c r="N5" s="9">
        <f t="shared" si="3"/>
        <v>1.762709682441313E-2</v>
      </c>
      <c r="O5" s="9">
        <f t="shared" si="1"/>
        <v>1.5705038965082616E-2</v>
      </c>
      <c r="P5" s="9">
        <f t="shared" si="1"/>
        <v>1.3745557860827443E-2</v>
      </c>
      <c r="Q5" s="9">
        <f t="shared" si="1"/>
        <v>1.2548762488136831E-2</v>
      </c>
      <c r="R5" s="9">
        <f t="shared" si="1"/>
        <v>1.4229814650152536E-2</v>
      </c>
      <c r="S5" s="9">
        <f t="shared" si="1"/>
        <v>1.8235598786888092E-2</v>
      </c>
      <c r="T5" s="9">
        <f t="shared" si="1"/>
        <v>1.727756371681681E-2</v>
      </c>
      <c r="U5" s="9">
        <f t="shared" si="1"/>
        <v>1.6042596634303043E-2</v>
      </c>
      <c r="V5" s="9">
        <f t="shared" si="1"/>
        <v>1.5066598406667924E-2</v>
      </c>
      <c r="W5" s="9">
        <f t="shared" si="1"/>
        <v>1.7758826646547932E-2</v>
      </c>
      <c r="X5" s="9">
        <f t="shared" si="1"/>
        <v>1.9497510605747611E-2</v>
      </c>
      <c r="Y5" s="9"/>
      <c r="AA5" s="6" t="s">
        <v>69</v>
      </c>
      <c r="AB5" s="9">
        <f t="shared" si="2"/>
        <v>0.98766979910607422</v>
      </c>
      <c r="AC5" s="9">
        <f t="shared" si="2"/>
        <v>0.98779471983051481</v>
      </c>
      <c r="AD5" s="9">
        <f t="shared" si="2"/>
        <v>0.98925481236415391</v>
      </c>
      <c r="AE5" s="9">
        <f t="shared" si="2"/>
        <v>0.99089108226348921</v>
      </c>
      <c r="AF5" s="9">
        <f t="shared" si="2"/>
        <v>0.98688160181396001</v>
      </c>
      <c r="AG5" s="9">
        <f t="shared" si="2"/>
        <v>0.98309731776386222</v>
      </c>
      <c r="AH5" s="9">
        <f t="shared" si="2"/>
        <v>0.98342299279072087</v>
      </c>
      <c r="AI5" s="9">
        <f t="shared" si="2"/>
        <v>0.98259053078060521</v>
      </c>
      <c r="AJ5" s="9">
        <f t="shared" si="2"/>
        <v>0.9840283728261785</v>
      </c>
      <c r="AK5" s="9">
        <f t="shared" si="2"/>
        <v>0.98259509584338245</v>
      </c>
      <c r="AL5" s="9">
        <f t="shared" si="2"/>
        <v>0.9814722379792018</v>
      </c>
    </row>
    <row r="6" spans="1:38" x14ac:dyDescent="0.2">
      <c r="A6">
        <f t="shared" si="4"/>
        <v>1.25</v>
      </c>
      <c r="B6">
        <v>14386</v>
      </c>
      <c r="C6">
        <v>17593</v>
      </c>
      <c r="D6">
        <v>13314</v>
      </c>
      <c r="E6">
        <v>13083</v>
      </c>
      <c r="F6">
        <v>23922</v>
      </c>
      <c r="G6">
        <v>29052</v>
      </c>
      <c r="H6">
        <v>44418</v>
      </c>
      <c r="I6">
        <v>41963</v>
      </c>
      <c r="J6">
        <v>52630</v>
      </c>
      <c r="K6">
        <v>55578</v>
      </c>
      <c r="L6">
        <v>50942</v>
      </c>
      <c r="N6" s="9">
        <f t="shared" si="3"/>
        <v>1.0767416029723038E-2</v>
      </c>
      <c r="O6" s="9">
        <f t="shared" si="1"/>
        <v>1.31677429591907E-2</v>
      </c>
      <c r="P6" s="9">
        <f t="shared" si="1"/>
        <v>9.9650616585383375E-3</v>
      </c>
      <c r="Q6" s="9">
        <f t="shared" si="1"/>
        <v>9.7921662669864101E-3</v>
      </c>
      <c r="R6" s="9">
        <f t="shared" si="1"/>
        <v>1.7904777301754101E-2</v>
      </c>
      <c r="S6" s="9">
        <f t="shared" si="1"/>
        <v>2.1744402231024168E-2</v>
      </c>
      <c r="T6" s="9">
        <f t="shared" si="1"/>
        <v>3.3245313861270533E-2</v>
      </c>
      <c r="U6" s="9">
        <f t="shared" si="1"/>
        <v>3.1407832535469749E-2</v>
      </c>
      <c r="V6" s="9">
        <f t="shared" si="1"/>
        <v>3.9391707607696613E-2</v>
      </c>
      <c r="W6" s="9">
        <f t="shared" si="1"/>
        <v>4.1598182128454543E-2</v>
      </c>
      <c r="X6" s="9">
        <f t="shared" si="1"/>
        <v>3.8128298859040108E-2</v>
      </c>
      <c r="Y6" s="9"/>
      <c r="AA6" s="6" t="s">
        <v>70</v>
      </c>
      <c r="AB6" s="9">
        <f t="shared" si="2"/>
        <v>0.98996704164074767</v>
      </c>
      <c r="AC6" s="9">
        <f t="shared" si="2"/>
        <v>0.98867954726508989</v>
      </c>
      <c r="AD6" s="9">
        <f t="shared" si="2"/>
        <v>0.99092951232139337</v>
      </c>
      <c r="AE6" s="9">
        <f t="shared" si="2"/>
        <v>0.99088551716343065</v>
      </c>
      <c r="AF6" s="9">
        <f t="shared" si="2"/>
        <v>0.98080539576983483</v>
      </c>
      <c r="AG6" s="9">
        <f t="shared" si="2"/>
        <v>0.97109841658597762</v>
      </c>
      <c r="AH6" s="9">
        <f t="shared" si="2"/>
        <v>0.96341309574436251</v>
      </c>
      <c r="AI6" s="9">
        <f t="shared" si="2"/>
        <v>0.96560710139276074</v>
      </c>
      <c r="AJ6" s="9">
        <f t="shared" si="2"/>
        <v>0.96142229936818979</v>
      </c>
      <c r="AK6" s="9">
        <f t="shared" si="2"/>
        <v>0.96280892158127684</v>
      </c>
      <c r="AL6" s="9">
        <f t="shared" si="2"/>
        <v>0.96580289347043002</v>
      </c>
    </row>
    <row r="7" spans="1:38" x14ac:dyDescent="0.2">
      <c r="A7">
        <f t="shared" si="4"/>
        <v>0.625</v>
      </c>
      <c r="B7">
        <v>19343</v>
      </c>
      <c r="C7">
        <v>18706</v>
      </c>
      <c r="D7">
        <v>11751</v>
      </c>
      <c r="E7">
        <v>21294</v>
      </c>
      <c r="F7">
        <v>56041</v>
      </c>
      <c r="G7">
        <v>83095</v>
      </c>
      <c r="H7">
        <v>95899</v>
      </c>
      <c r="I7">
        <v>98667</v>
      </c>
      <c r="J7">
        <v>97014</v>
      </c>
      <c r="K7">
        <v>110468</v>
      </c>
      <c r="L7">
        <v>108126</v>
      </c>
      <c r="N7" s="9">
        <f t="shared" si="3"/>
        <v>1.4477556531553783E-2</v>
      </c>
      <c r="O7" s="9">
        <f t="shared" si="1"/>
        <v>1.4000784391213621E-2</v>
      </c>
      <c r="P7" s="9">
        <f t="shared" si="1"/>
        <v>8.7952110221934804E-3</v>
      </c>
      <c r="Q7" s="9">
        <f t="shared" si="1"/>
        <v>1.5937811548513998E-2</v>
      </c>
      <c r="R7" s="9">
        <f t="shared" si="1"/>
        <v>4.1944721376456884E-2</v>
      </c>
      <c r="S7" s="9">
        <f t="shared" si="1"/>
        <v>6.2193690740291664E-2</v>
      </c>
      <c r="T7" s="9">
        <f t="shared" si="1"/>
        <v>7.1777035300598466E-2</v>
      </c>
      <c r="U7" s="9">
        <f t="shared" si="1"/>
        <v>7.3848786139627628E-2</v>
      </c>
      <c r="V7" s="9">
        <f t="shared" si="1"/>
        <v>7.2611573662418383E-2</v>
      </c>
      <c r="W7" s="9">
        <f t="shared" si="1"/>
        <v>8.2681420406745768E-2</v>
      </c>
      <c r="X7" s="9">
        <f t="shared" si="1"/>
        <v>8.0928515614474714E-2</v>
      </c>
      <c r="Y7" s="9"/>
      <c r="AA7" s="6" t="s">
        <v>71</v>
      </c>
      <c r="AB7" s="9">
        <f t="shared" si="2"/>
        <v>0.98819428319337288</v>
      </c>
      <c r="AC7" s="9">
        <f t="shared" si="2"/>
        <v>0.98806823274531541</v>
      </c>
      <c r="AD7" s="9">
        <f t="shared" si="2"/>
        <v>0.99108133242847174</v>
      </c>
      <c r="AE7" s="9">
        <f t="shared" si="2"/>
        <v>0.97651654553415979</v>
      </c>
      <c r="AF7" s="9">
        <f t="shared" si="2"/>
        <v>0.95331197385110267</v>
      </c>
      <c r="AG7" s="9">
        <f t="shared" si="2"/>
        <v>0.93547644786254502</v>
      </c>
      <c r="AH7" s="9">
        <f t="shared" si="2"/>
        <v>0.92200896588491554</v>
      </c>
      <c r="AI7" s="9">
        <f t="shared" si="2"/>
        <v>0.91691493567567162</v>
      </c>
      <c r="AJ7" s="9">
        <f t="shared" si="2"/>
        <v>0.91500996659292733</v>
      </c>
      <c r="AK7" s="9">
        <f t="shared" si="2"/>
        <v>0.91021070030683904</v>
      </c>
      <c r="AL7" s="9">
        <f t="shared" si="2"/>
        <v>0.91737359444900923</v>
      </c>
    </row>
    <row r="8" spans="1:38" x14ac:dyDescent="0.2">
      <c r="A8">
        <f t="shared" si="4"/>
        <v>0.3125</v>
      </c>
      <c r="B8">
        <v>15393</v>
      </c>
      <c r="C8">
        <v>15293</v>
      </c>
      <c r="D8">
        <v>8401</v>
      </c>
      <c r="E8">
        <v>110168</v>
      </c>
      <c r="F8">
        <v>217170</v>
      </c>
      <c r="G8">
        <v>271315</v>
      </c>
      <c r="H8">
        <v>273591</v>
      </c>
      <c r="I8">
        <v>270171</v>
      </c>
      <c r="J8">
        <v>267537</v>
      </c>
      <c r="K8">
        <v>269054</v>
      </c>
      <c r="L8">
        <v>241845</v>
      </c>
      <c r="N8" s="9">
        <f t="shared" si="3"/>
        <v>1.152112018250568E-2</v>
      </c>
      <c r="O8" s="9">
        <f t="shared" si="1"/>
        <v>1.1446273692656361E-2</v>
      </c>
      <c r="P8" s="9">
        <f t="shared" si="1"/>
        <v>6.2878536122412928E-3</v>
      </c>
      <c r="Q8" s="9">
        <f t="shared" si="1"/>
        <v>8.2456880937197802E-2</v>
      </c>
      <c r="R8" s="9">
        <f t="shared" si="1"/>
        <v>0.16254412200576618</v>
      </c>
      <c r="S8" s="9">
        <f t="shared" si="1"/>
        <v>0.20306975393467996</v>
      </c>
      <c r="T8" s="9">
        <f t="shared" si="1"/>
        <v>0.20477326004365048</v>
      </c>
      <c r="U8" s="9">
        <f t="shared" si="1"/>
        <v>0.20221351009080377</v>
      </c>
      <c r="V8" s="9">
        <f t="shared" si="1"/>
        <v>0.2002420535481727</v>
      </c>
      <c r="W8" s="9">
        <f t="shared" si="1"/>
        <v>0.20137747479918686</v>
      </c>
      <c r="X8" s="9">
        <f t="shared" si="1"/>
        <v>0.18101249337608566</v>
      </c>
      <c r="Y8" s="9"/>
      <c r="AA8" s="6" t="s">
        <v>72</v>
      </c>
      <c r="AB8" s="9">
        <f t="shared" si="2"/>
        <v>0.98926799754052441</v>
      </c>
      <c r="AC8" s="9">
        <f t="shared" si="2"/>
        <v>0.98845878286967015</v>
      </c>
      <c r="AD8" s="9">
        <f t="shared" si="2"/>
        <v>0.99137152940694873</v>
      </c>
      <c r="AE8" s="9">
        <f t="shared" si="2"/>
        <v>0.90619689895213718</v>
      </c>
      <c r="AF8" s="9">
        <f t="shared" si="2"/>
        <v>0.82289516539630247</v>
      </c>
      <c r="AG8" s="9">
        <f t="shared" si="2"/>
        <v>0.79996073783951926</v>
      </c>
      <c r="AH8" s="9">
        <f t="shared" si="2"/>
        <v>0.7844833113629669</v>
      </c>
      <c r="AI8" s="9">
        <f t="shared" si="2"/>
        <v>0.79076355878878624</v>
      </c>
      <c r="AJ8" s="9">
        <f t="shared" si="2"/>
        <v>0.79257811362165598</v>
      </c>
      <c r="AK8" s="9">
        <f t="shared" si="2"/>
        <v>0.80345636637642648</v>
      </c>
      <c r="AL8" s="9">
        <f t="shared" si="2"/>
        <v>0.80578572680771277</v>
      </c>
    </row>
    <row r="9" spans="1:38" x14ac:dyDescent="0.2">
      <c r="A9">
        <f t="shared" si="4"/>
        <v>0.15625</v>
      </c>
      <c r="B9">
        <v>19388</v>
      </c>
      <c r="C9">
        <v>17107</v>
      </c>
      <c r="D9">
        <v>13514</v>
      </c>
      <c r="E9">
        <v>176916</v>
      </c>
      <c r="F9">
        <v>390379</v>
      </c>
      <c r="G9">
        <v>437667</v>
      </c>
      <c r="H9">
        <v>422037</v>
      </c>
      <c r="I9">
        <v>469824</v>
      </c>
      <c r="J9">
        <v>448688</v>
      </c>
      <c r="K9">
        <v>452365</v>
      </c>
      <c r="L9">
        <v>512279</v>
      </c>
      <c r="N9" s="9">
        <f t="shared" si="3"/>
        <v>1.4511237451985976E-2</v>
      </c>
      <c r="O9" s="9">
        <f t="shared" si="1"/>
        <v>1.280398901852301E-2</v>
      </c>
      <c r="P9" s="9">
        <f t="shared" si="1"/>
        <v>1.0114754638236976E-2</v>
      </c>
      <c r="Q9" s="9">
        <f t="shared" si="1"/>
        <v>0.13241541598182127</v>
      </c>
      <c r="R9" s="9">
        <f t="shared" si="1"/>
        <v>0.29218497860887321</v>
      </c>
      <c r="S9" s="9">
        <f t="shared" si="1"/>
        <v>0.32757838672881917</v>
      </c>
      <c r="T9" s="9">
        <f t="shared" si="1"/>
        <v>0.31587988036537062</v>
      </c>
      <c r="U9" s="9">
        <f t="shared" si="1"/>
        <v>0.35164677246966469</v>
      </c>
      <c r="V9" s="9">
        <f t="shared" si="1"/>
        <v>0.33582721837511265</v>
      </c>
      <c r="W9" s="9">
        <f t="shared" si="1"/>
        <v>0.33857932380687211</v>
      </c>
      <c r="X9" s="9">
        <f t="shared" si="1"/>
        <v>0.38342284973519314</v>
      </c>
      <c r="Y9" s="9"/>
      <c r="AA9" s="8" t="s">
        <v>73</v>
      </c>
      <c r="AB9" s="9">
        <f t="shared" si="2"/>
        <v>0.9867910773775197</v>
      </c>
      <c r="AC9" s="9">
        <f t="shared" si="2"/>
        <v>0.98785168786860367</v>
      </c>
      <c r="AD9" s="9">
        <f t="shared" si="2"/>
        <v>0.98967893241517435</v>
      </c>
      <c r="AE9" s="9">
        <f t="shared" si="2"/>
        <v>0.85066431369287843</v>
      </c>
      <c r="AF9" s="9">
        <f t="shared" si="2"/>
        <v>0.69599277101831958</v>
      </c>
      <c r="AG9" s="9">
        <f t="shared" si="2"/>
        <v>0.6458052546279951</v>
      </c>
      <c r="AH9" s="9">
        <f t="shared" si="2"/>
        <v>0.64458577750343249</v>
      </c>
      <c r="AI9" s="9">
        <f t="shared" si="2"/>
        <v>0.62018118500342534</v>
      </c>
      <c r="AJ9" s="9">
        <f t="shared" si="2"/>
        <v>0.6319097180553388</v>
      </c>
      <c r="AK9" s="9">
        <f t="shared" si="2"/>
        <v>0.63302013550706926</v>
      </c>
      <c r="AL9" s="9">
        <f t="shared" si="2"/>
        <v>0.6136462534311713</v>
      </c>
    </row>
    <row r="10" spans="1:38" x14ac:dyDescent="0.2">
      <c r="A10">
        <f t="shared" si="4"/>
        <v>7.8125E-2</v>
      </c>
      <c r="B10">
        <v>25965</v>
      </c>
      <c r="C10">
        <v>35909</v>
      </c>
      <c r="D10">
        <v>14647</v>
      </c>
      <c r="E10">
        <v>139218</v>
      </c>
      <c r="F10">
        <v>404292</v>
      </c>
      <c r="G10">
        <v>579963</v>
      </c>
      <c r="H10">
        <v>711515</v>
      </c>
      <c r="I10">
        <v>765198</v>
      </c>
      <c r="J10">
        <v>828703</v>
      </c>
      <c r="K10">
        <v>803168</v>
      </c>
      <c r="L10">
        <v>929978</v>
      </c>
      <c r="N10" s="9">
        <f t="shared" si="3"/>
        <v>1.9433891089375689E-2</v>
      </c>
      <c r="O10" s="9">
        <f t="shared" si="1"/>
        <v>2.6876626039991976E-2</v>
      </c>
      <c r="P10" s="9">
        <f t="shared" si="1"/>
        <v>1.096276536822976E-2</v>
      </c>
      <c r="Q10" s="9">
        <f t="shared" si="1"/>
        <v>0.10419978623842499</v>
      </c>
      <c r="R10" s="9">
        <f t="shared" si="1"/>
        <v>0.30259837074160895</v>
      </c>
      <c r="S10" s="9">
        <f t="shared" si="1"/>
        <v>0.4340819479248062</v>
      </c>
      <c r="T10" s="9">
        <f t="shared" si="1"/>
        <v>0.53254400225138243</v>
      </c>
      <c r="U10" s="9">
        <f t="shared" si="1"/>
        <v>0.5727238433971924</v>
      </c>
      <c r="V10" s="9">
        <f t="shared" si="1"/>
        <v>0.62025510677600237</v>
      </c>
      <c r="W10" s="9">
        <f t="shared" si="1"/>
        <v>0.60114305559297876</v>
      </c>
      <c r="X10" s="9">
        <f t="shared" si="1"/>
        <v>0.69605588937090024</v>
      </c>
      <c r="Y10" s="9"/>
      <c r="AA10" s="8" t="s">
        <v>74</v>
      </c>
      <c r="AB10" s="9">
        <f t="shared" si="2"/>
        <v>0.98280129557097973</v>
      </c>
      <c r="AC10" s="9">
        <f t="shared" si="2"/>
        <v>0.9742377467674358</v>
      </c>
      <c r="AD10" s="9">
        <f t="shared" si="2"/>
        <v>0.98992163899453955</v>
      </c>
      <c r="AE10" s="9">
        <f t="shared" si="2"/>
        <v>0.88047625125377804</v>
      </c>
      <c r="AF10" s="9">
        <f t="shared" si="2"/>
        <v>0.66051933378599803</v>
      </c>
      <c r="AG10" s="9">
        <f t="shared" si="2"/>
        <v>0.51124154494180263</v>
      </c>
      <c r="AH10" s="9">
        <f t="shared" si="2"/>
        <v>0.46520191284233448</v>
      </c>
      <c r="AI10" s="9">
        <f t="shared" si="2"/>
        <v>0.3890138932398578</v>
      </c>
      <c r="AJ10" s="9">
        <f t="shared" si="2"/>
        <v>0.36591568935162211</v>
      </c>
      <c r="AK10" s="9">
        <f t="shared" si="2"/>
        <v>0.35787279220408641</v>
      </c>
      <c r="AL10" s="9">
        <f t="shared" si="2"/>
        <v>0.32343591975239716</v>
      </c>
    </row>
    <row r="11" spans="1:38" x14ac:dyDescent="0.2">
      <c r="A11">
        <f t="shared" si="4"/>
        <v>3.90625E-2</v>
      </c>
      <c r="B11">
        <v>23842</v>
      </c>
      <c r="C11">
        <v>42330</v>
      </c>
      <c r="D11">
        <v>16641</v>
      </c>
      <c r="E11">
        <v>99818</v>
      </c>
      <c r="F11">
        <v>372258</v>
      </c>
      <c r="G11">
        <v>569184</v>
      </c>
      <c r="H11">
        <v>662850</v>
      </c>
      <c r="I11">
        <v>807315</v>
      </c>
      <c r="J11">
        <v>931498</v>
      </c>
      <c r="K11">
        <v>947091</v>
      </c>
      <c r="L11">
        <v>1020755</v>
      </c>
      <c r="N11" s="9">
        <f t="shared" si="3"/>
        <v>1.7844900109874648E-2</v>
      </c>
      <c r="O11" s="9">
        <f t="shared" si="1"/>
        <v>3.1682519153216751E-2</v>
      </c>
      <c r="P11" s="9">
        <f t="shared" si="1"/>
        <v>1.2455204375825183E-2</v>
      </c>
      <c r="Q11" s="9">
        <f t="shared" si="1"/>
        <v>7.4710269237793281E-2</v>
      </c>
      <c r="R11" s="9">
        <f t="shared" si="1"/>
        <v>0.27862204618327807</v>
      </c>
      <c r="S11" s="9">
        <f t="shared" si="1"/>
        <v>0.42601424478394812</v>
      </c>
      <c r="T11" s="9">
        <f t="shared" si="1"/>
        <v>0.49611995796621128</v>
      </c>
      <c r="U11" s="9">
        <f t="shared" si="1"/>
        <v>0.60424693952703001</v>
      </c>
      <c r="V11" s="9">
        <f t="shared" si="1"/>
        <v>0.69719355601660993</v>
      </c>
      <c r="W11" s="9">
        <f t="shared" si="1"/>
        <v>0.70886436917881424</v>
      </c>
      <c r="X11" s="9">
        <f t="shared" si="1"/>
        <v>0.76399928746141665</v>
      </c>
      <c r="Y11" s="9"/>
      <c r="AA11" s="8" t="s">
        <v>75</v>
      </c>
      <c r="AB11" s="9">
        <f t="shared" si="2"/>
        <v>0.98118102101367799</v>
      </c>
      <c r="AC11" s="9">
        <f t="shared" si="2"/>
        <v>0.96912849497805409</v>
      </c>
      <c r="AD11" s="9">
        <f t="shared" si="2"/>
        <v>0.98795118577894503</v>
      </c>
      <c r="AE11" s="9">
        <f t="shared" si="2"/>
        <v>0.9071274510747398</v>
      </c>
      <c r="AF11" s="9">
        <f t="shared" si="2"/>
        <v>0.7016285052707929</v>
      </c>
      <c r="AG11" s="9">
        <f t="shared" si="2"/>
        <v>0.53123370386034563</v>
      </c>
      <c r="AH11" s="9">
        <f t="shared" si="2"/>
        <v>0.47662028725832817</v>
      </c>
      <c r="AI11" s="9">
        <f t="shared" si="2"/>
        <v>0.35095038266999445</v>
      </c>
      <c r="AJ11" s="9">
        <f t="shared" si="2"/>
        <v>0.28279224674882819</v>
      </c>
      <c r="AK11" s="9">
        <f t="shared" si="2"/>
        <v>0.22847826472919153</v>
      </c>
      <c r="AL11" s="9">
        <f t="shared" si="2"/>
        <v>0.20195090812603522</v>
      </c>
    </row>
    <row r="12" spans="1:38" x14ac:dyDescent="0.2">
      <c r="A12">
        <f t="shared" si="4"/>
        <v>1.953125E-2</v>
      </c>
      <c r="B12">
        <v>32653</v>
      </c>
      <c r="C12">
        <v>48158</v>
      </c>
      <c r="D12">
        <v>12988</v>
      </c>
      <c r="E12">
        <v>91206</v>
      </c>
      <c r="F12">
        <v>348307</v>
      </c>
      <c r="G12">
        <v>578601</v>
      </c>
      <c r="H12">
        <v>688913</v>
      </c>
      <c r="I12">
        <v>888424</v>
      </c>
      <c r="J12">
        <v>919785</v>
      </c>
      <c r="K12">
        <v>1073171</v>
      </c>
      <c r="L12">
        <v>1162468</v>
      </c>
      <c r="N12" s="9">
        <f t="shared" si="3"/>
        <v>2.443962433049815E-2</v>
      </c>
      <c r="O12" s="9">
        <f t="shared" si="1"/>
        <v>3.6044572581635063E-2</v>
      </c>
      <c r="P12" s="9">
        <f t="shared" si="1"/>
        <v>9.721062101629558E-3</v>
      </c>
      <c r="Q12" s="9">
        <f t="shared" si="1"/>
        <v>6.8264489531969924E-2</v>
      </c>
      <c r="R12" s="9">
        <f t="shared" si="1"/>
        <v>0.2606955633994677</v>
      </c>
      <c r="S12" s="9">
        <f t="shared" si="1"/>
        <v>0.4330625387330585</v>
      </c>
      <c r="T12" s="9">
        <f t="shared" si="1"/>
        <v>0.51562719861563933</v>
      </c>
      <c r="U12" s="9">
        <f t="shared" si="1"/>
        <v>0.66495417897891429</v>
      </c>
      <c r="V12" s="9">
        <f t="shared" si="1"/>
        <v>0.68842678666055923</v>
      </c>
      <c r="W12" s="9">
        <f t="shared" si="1"/>
        <v>0.80323082358083575</v>
      </c>
      <c r="X12" s="9">
        <f t="shared" si="1"/>
        <v>0.87006649362158217</v>
      </c>
      <c r="Y12" s="9"/>
      <c r="AA12" s="8" t="s">
        <v>79</v>
      </c>
      <c r="AB12" s="9">
        <f t="shared" si="2"/>
        <v>0.97147511631574757</v>
      </c>
      <c r="AC12" s="9">
        <f t="shared" si="2"/>
        <v>0.96551893612416029</v>
      </c>
      <c r="AD12" s="9">
        <f t="shared" si="2"/>
        <v>0.98954817328836631</v>
      </c>
      <c r="AE12" s="9">
        <f t="shared" si="2"/>
        <v>0.91507622194118554</v>
      </c>
      <c r="AF12" s="9">
        <f t="shared" si="2"/>
        <v>0.71781630170894895</v>
      </c>
      <c r="AG12" s="9">
        <f t="shared" si="2"/>
        <v>0.52611443472428121</v>
      </c>
      <c r="AH12" s="9">
        <f t="shared" si="2"/>
        <v>0.45447931635920091</v>
      </c>
      <c r="AI12" s="9">
        <f t="shared" si="2"/>
        <v>0.32356802827757569</v>
      </c>
      <c r="AJ12" s="9">
        <f t="shared" si="2"/>
        <v>0.24163237888676947</v>
      </c>
      <c r="AK12" s="9">
        <f t="shared" si="2"/>
        <v>0.16646862778224258</v>
      </c>
      <c r="AL12" s="9">
        <f t="shared" si="2"/>
        <v>6.5228891981939263E-2</v>
      </c>
    </row>
    <row r="13" spans="1:38" x14ac:dyDescent="0.2">
      <c r="A13">
        <v>0</v>
      </c>
      <c r="B13">
        <v>47523</v>
      </c>
      <c r="C13">
        <v>53728</v>
      </c>
      <c r="D13">
        <v>18175</v>
      </c>
      <c r="E13">
        <v>90801</v>
      </c>
      <c r="F13">
        <v>332720</v>
      </c>
      <c r="G13">
        <v>609684</v>
      </c>
      <c r="H13">
        <v>684854</v>
      </c>
      <c r="I13">
        <v>823270</v>
      </c>
      <c r="J13">
        <v>943794</v>
      </c>
      <c r="K13">
        <v>1111927</v>
      </c>
      <c r="L13">
        <v>1336068</v>
      </c>
      <c r="N13" s="9">
        <f t="shared" si="3"/>
        <v>3.5569297371091893E-2</v>
      </c>
      <c r="O13" s="9">
        <f t="shared" si="1"/>
        <v>4.0213522066242138E-2</v>
      </c>
      <c r="P13" s="9">
        <f t="shared" si="1"/>
        <v>1.3603349530113737E-2</v>
      </c>
      <c r="Q13" s="9">
        <f t="shared" si="1"/>
        <v>6.7961361248080193E-2</v>
      </c>
      <c r="R13" s="9">
        <f t="shared" si="1"/>
        <v>0.24902924102665433</v>
      </c>
      <c r="S13" s="9">
        <f t="shared" si="1"/>
        <v>0.45632707317292232</v>
      </c>
      <c r="T13" s="9">
        <f t="shared" si="1"/>
        <v>0.51258917959265549</v>
      </c>
      <c r="U13" s="9">
        <f t="shared" si="1"/>
        <v>0.6161886969824889</v>
      </c>
      <c r="V13" s="9">
        <f t="shared" si="1"/>
        <v>0.70639668040848225</v>
      </c>
      <c r="W13" s="9">
        <f t="shared" si="1"/>
        <v>0.83223832918683782</v>
      </c>
      <c r="X13" s="9">
        <f t="shared" si="1"/>
        <v>1</v>
      </c>
      <c r="Y13" s="9"/>
      <c r="AA13" s="6" t="s">
        <v>76</v>
      </c>
      <c r="AB13" s="9">
        <f t="shared" si="2"/>
        <v>0.96101751421175929</v>
      </c>
      <c r="AC13" s="9">
        <f t="shared" si="2"/>
        <v>0.95543731087742434</v>
      </c>
      <c r="AD13" s="9">
        <f t="shared" si="2"/>
        <v>0.98582881459881033</v>
      </c>
      <c r="AE13" s="9">
        <f t="shared" si="2"/>
        <v>0.92141700841378893</v>
      </c>
      <c r="AF13" s="9">
        <f t="shared" si="2"/>
        <v>0.74913558894702703</v>
      </c>
      <c r="AG13" s="9">
        <f t="shared" si="2"/>
        <v>0.54524962309485914</v>
      </c>
      <c r="AH13" s="9">
        <f t="shared" si="2"/>
        <v>0.45856106873365832</v>
      </c>
      <c r="AI13" s="9">
        <f t="shared" si="2"/>
        <v>0.36087296252852663</v>
      </c>
      <c r="AJ13" s="9">
        <f t="shared" si="2"/>
        <v>0.23514135544647186</v>
      </c>
      <c r="AK13" s="9">
        <f t="shared" si="2"/>
        <v>0.14313092594755694</v>
      </c>
      <c r="AL13" s="9">
        <f t="shared" si="2"/>
        <v>0</v>
      </c>
    </row>
    <row r="14" spans="1:38" ht="16" thickBot="1" x14ac:dyDescent="0.25">
      <c r="B14">
        <v>1</v>
      </c>
      <c r="C14">
        <f>B14/2</f>
        <v>0.5</v>
      </c>
      <c r="D14">
        <f t="shared" ref="D14:K14" si="5">C14/2</f>
        <v>0.25</v>
      </c>
      <c r="E14">
        <f t="shared" si="5"/>
        <v>0.125</v>
      </c>
      <c r="F14">
        <f t="shared" si="5"/>
        <v>6.25E-2</v>
      </c>
      <c r="G14">
        <f t="shared" si="5"/>
        <v>3.125E-2</v>
      </c>
      <c r="H14">
        <f t="shared" si="5"/>
        <v>1.5625E-2</v>
      </c>
      <c r="I14">
        <f t="shared" si="5"/>
        <v>7.8125E-3</v>
      </c>
      <c r="J14">
        <f t="shared" si="5"/>
        <v>3.90625E-3</v>
      </c>
      <c r="K14">
        <f t="shared" si="5"/>
        <v>1.953125E-3</v>
      </c>
      <c r="L14">
        <v>0</v>
      </c>
      <c r="AA14" s="6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8" ht="16" thickBot="1" x14ac:dyDescent="0.25">
      <c r="A15">
        <v>10</v>
      </c>
      <c r="B15">
        <v>12571</v>
      </c>
      <c r="C15">
        <v>13027</v>
      </c>
      <c r="D15">
        <v>11744</v>
      </c>
      <c r="E15">
        <v>9356</v>
      </c>
      <c r="F15">
        <v>11073</v>
      </c>
      <c r="G15">
        <v>11118</v>
      </c>
      <c r="H15">
        <v>11975</v>
      </c>
      <c r="I15">
        <v>15061</v>
      </c>
      <c r="J15">
        <v>14154</v>
      </c>
      <c r="K15">
        <v>11018</v>
      </c>
      <c r="L15">
        <v>12130</v>
      </c>
      <c r="N15" s="9">
        <f>B15/$L$25</f>
        <v>9.6981395248366808E-3</v>
      </c>
      <c r="O15" s="9">
        <f t="shared" ref="O15:X25" si="6">C15/$L$25</f>
        <v>1.004992948771358E-2</v>
      </c>
      <c r="P15" s="9">
        <f t="shared" si="6"/>
        <v>9.0601344825138787E-3</v>
      </c>
      <c r="Q15" s="9">
        <f t="shared" si="6"/>
        <v>7.2178659927111585E-3</v>
      </c>
      <c r="R15" s="9">
        <f t="shared" si="6"/>
        <v>8.5424786380173864E-3</v>
      </c>
      <c r="S15" s="9">
        <f t="shared" si="6"/>
        <v>8.5771947527749741E-3</v>
      </c>
      <c r="T15" s="9">
        <f t="shared" si="6"/>
        <v>9.2383438716028346E-3</v>
      </c>
      <c r="U15" s="9">
        <f t="shared" si="6"/>
        <v>1.1619097874756602E-2</v>
      </c>
      <c r="V15" s="9">
        <f t="shared" si="6"/>
        <v>1.0919375295086976E-2</v>
      </c>
      <c r="W15" s="9">
        <f t="shared" si="6"/>
        <v>8.5000478310914441E-3</v>
      </c>
      <c r="X15" s="9">
        <f t="shared" si="6"/>
        <v>9.3579216002123086E-3</v>
      </c>
      <c r="Y15" s="9"/>
      <c r="Z15" s="7" t="s">
        <v>77</v>
      </c>
      <c r="AB15" s="6" t="s">
        <v>80</v>
      </c>
      <c r="AC15" s="6" t="s">
        <v>81</v>
      </c>
      <c r="AD15" s="6" t="s">
        <v>82</v>
      </c>
      <c r="AE15" s="6" t="s">
        <v>83</v>
      </c>
      <c r="AF15" s="6" t="s">
        <v>84</v>
      </c>
      <c r="AG15" s="6" t="s">
        <v>85</v>
      </c>
      <c r="AH15" s="8" t="s">
        <v>86</v>
      </c>
      <c r="AI15" s="8" t="s">
        <v>87</v>
      </c>
      <c r="AJ15" s="8" t="s">
        <v>88</v>
      </c>
      <c r="AK15" s="8" t="s">
        <v>89</v>
      </c>
      <c r="AL15" s="6" t="s">
        <v>66</v>
      </c>
    </row>
    <row r="16" spans="1:38" x14ac:dyDescent="0.2">
      <c r="A16">
        <f>A15/2</f>
        <v>5</v>
      </c>
      <c r="B16">
        <v>11474</v>
      </c>
      <c r="C16">
        <v>11955</v>
      </c>
      <c r="D16">
        <v>11684</v>
      </c>
      <c r="E16">
        <v>10512</v>
      </c>
      <c r="F16">
        <v>11920</v>
      </c>
      <c r="G16">
        <v>18268</v>
      </c>
      <c r="H16">
        <v>19341</v>
      </c>
      <c r="I16">
        <v>16935</v>
      </c>
      <c r="J16">
        <v>18815</v>
      </c>
      <c r="K16">
        <v>15532</v>
      </c>
      <c r="L16">
        <v>12861</v>
      </c>
      <c r="N16" s="9">
        <f t="shared" ref="N16:N25" si="7">B16/$L$25</f>
        <v>8.8518377939683455E-3</v>
      </c>
      <c r="O16" s="9">
        <f t="shared" si="6"/>
        <v>9.2229144872661289E-3</v>
      </c>
      <c r="P16" s="9">
        <f t="shared" si="6"/>
        <v>9.0138463295037601E-3</v>
      </c>
      <c r="Q16" s="9">
        <f t="shared" si="6"/>
        <v>8.1096844073727768E-3</v>
      </c>
      <c r="R16" s="9">
        <f t="shared" si="6"/>
        <v>9.1959130646768941E-3</v>
      </c>
      <c r="S16" s="9">
        <f t="shared" si="6"/>
        <v>1.409319965314744E-2</v>
      </c>
      <c r="T16" s="9">
        <f t="shared" si="6"/>
        <v>1.4920986122811727E-2</v>
      </c>
      <c r="U16" s="9">
        <f t="shared" si="6"/>
        <v>1.3064831187105972E-2</v>
      </c>
      <c r="V16" s="9">
        <f t="shared" si="6"/>
        <v>1.4515193314756354E-2</v>
      </c>
      <c r="W16" s="9">
        <f t="shared" si="6"/>
        <v>1.1982459875886033E-2</v>
      </c>
      <c r="X16" s="9">
        <f t="shared" si="6"/>
        <v>9.9218655977189197E-3</v>
      </c>
      <c r="Y16" s="9"/>
      <c r="AA16" s="6" t="s">
        <v>67</v>
      </c>
      <c r="AB16" s="9">
        <f>$AL3+AB$13-AB$13*$AL3</f>
        <v>0.99964974706799536</v>
      </c>
      <c r="AC16" s="9">
        <f t="shared" ref="AC16:AL18" si="8">$AL3+AC$13-AC$13*$AL3</f>
        <v>0.99959960961422589</v>
      </c>
      <c r="AD16" s="9">
        <f t="shared" si="8"/>
        <v>0.99987267360876586</v>
      </c>
      <c r="AE16" s="9">
        <f t="shared" si="8"/>
        <v>0.99929394130076077</v>
      </c>
      <c r="AF16" s="9">
        <f t="shared" si="8"/>
        <v>0.99774601353068615</v>
      </c>
      <c r="AG16" s="9">
        <f t="shared" si="8"/>
        <v>0.99591412272407565</v>
      </c>
      <c r="AH16" s="9">
        <f t="shared" si="8"/>
        <v>0.99513523652114855</v>
      </c>
      <c r="AI16" s="9">
        <f t="shared" si="8"/>
        <v>0.99425752067187756</v>
      </c>
      <c r="AJ16" s="9">
        <f t="shared" si="8"/>
        <v>0.99312783735036336</v>
      </c>
      <c r="AK16" s="9">
        <f t="shared" si="8"/>
        <v>0.99230113474134929</v>
      </c>
      <c r="AL16" s="9">
        <f t="shared" si="8"/>
        <v>0.99101512063886255</v>
      </c>
    </row>
    <row r="17" spans="1:38" x14ac:dyDescent="0.2">
      <c r="A17">
        <f t="shared" ref="A17:A24" si="9">A16/2</f>
        <v>2.5</v>
      </c>
      <c r="B17">
        <v>12005</v>
      </c>
      <c r="C17">
        <v>14510</v>
      </c>
      <c r="D17">
        <v>14229</v>
      </c>
      <c r="E17">
        <v>10267</v>
      </c>
      <c r="F17">
        <v>17426</v>
      </c>
      <c r="G17">
        <v>25270</v>
      </c>
      <c r="H17">
        <v>25381</v>
      </c>
      <c r="I17">
        <v>26922</v>
      </c>
      <c r="J17">
        <v>24789</v>
      </c>
      <c r="K17">
        <v>24738</v>
      </c>
      <c r="L17">
        <v>23710</v>
      </c>
      <c r="N17" s="9">
        <f t="shared" si="7"/>
        <v>9.2614879481078948E-3</v>
      </c>
      <c r="O17" s="9">
        <f t="shared" si="6"/>
        <v>1.1194018336280346E-2</v>
      </c>
      <c r="P17" s="9">
        <f t="shared" si="6"/>
        <v>1.0977235486349624E-2</v>
      </c>
      <c r="Q17" s="9">
        <f t="shared" si="6"/>
        <v>7.9206744492481256E-3</v>
      </c>
      <c r="R17" s="9">
        <f t="shared" si="6"/>
        <v>1.344362257257211E-2</v>
      </c>
      <c r="S17" s="9">
        <f t="shared" si="6"/>
        <v>1.9495027109428281E-2</v>
      </c>
      <c r="T17" s="9">
        <f t="shared" si="6"/>
        <v>1.9580660192497001E-2</v>
      </c>
      <c r="U17" s="9">
        <f t="shared" si="6"/>
        <v>2.076949425564021E-2</v>
      </c>
      <c r="V17" s="9">
        <f t="shared" si="6"/>
        <v>1.9123950416130495E-2</v>
      </c>
      <c r="W17" s="9">
        <f t="shared" si="6"/>
        <v>1.9084605486071896E-2</v>
      </c>
      <c r="X17" s="9">
        <f t="shared" si="6"/>
        <v>1.8291535131165198E-2</v>
      </c>
      <c r="Y17" s="9"/>
      <c r="AA17" s="6" t="s">
        <v>68</v>
      </c>
      <c r="AB17" s="9">
        <f>$AL4+AB$13-AB$13*$AL4</f>
        <v>0.99957846996651689</v>
      </c>
      <c r="AC17" s="9">
        <f t="shared" si="8"/>
        <v>0.99951812945074925</v>
      </c>
      <c r="AD17" s="9">
        <f t="shared" si="8"/>
        <v>0.99984676245919502</v>
      </c>
      <c r="AE17" s="9">
        <f t="shared" si="8"/>
        <v>0.99915025708584926</v>
      </c>
      <c r="AF17" s="9">
        <f t="shared" si="8"/>
        <v>0.99728732323112224</v>
      </c>
      <c r="AG17" s="9">
        <f t="shared" si="8"/>
        <v>0.99508263935130847</v>
      </c>
      <c r="AH17" s="9">
        <f t="shared" si="8"/>
        <v>0.99414524840551377</v>
      </c>
      <c r="AI17" s="9">
        <f t="shared" si="8"/>
        <v>0.99308891580263037</v>
      </c>
      <c r="AJ17" s="9">
        <f t="shared" si="8"/>
        <v>0.99172933989382162</v>
      </c>
      <c r="AK17" s="9">
        <f t="shared" si="8"/>
        <v>0.99073440181731809</v>
      </c>
      <c r="AL17" s="9">
        <f t="shared" si="8"/>
        <v>0.98918668153249889</v>
      </c>
    </row>
    <row r="18" spans="1:38" x14ac:dyDescent="0.2">
      <c r="A18">
        <f t="shared" si="9"/>
        <v>1.25</v>
      </c>
      <c r="B18">
        <v>13898</v>
      </c>
      <c r="C18">
        <v>13548</v>
      </c>
      <c r="D18">
        <v>11524</v>
      </c>
      <c r="E18">
        <v>12441</v>
      </c>
      <c r="F18">
        <v>26073</v>
      </c>
      <c r="G18">
        <v>49097</v>
      </c>
      <c r="H18">
        <v>50200</v>
      </c>
      <c r="I18">
        <v>52865</v>
      </c>
      <c r="J18">
        <v>51142</v>
      </c>
      <c r="K18">
        <v>51500</v>
      </c>
      <c r="L18">
        <v>45141</v>
      </c>
      <c r="N18" s="9">
        <f t="shared" si="7"/>
        <v>1.0721879175577136E-2</v>
      </c>
      <c r="O18" s="9">
        <f t="shared" si="6"/>
        <v>1.0451864949684777E-2</v>
      </c>
      <c r="P18" s="9">
        <f t="shared" si="6"/>
        <v>8.8904112548101114E-3</v>
      </c>
      <c r="Q18" s="9">
        <f t="shared" si="6"/>
        <v>9.5978485266480888E-3</v>
      </c>
      <c r="R18" s="9">
        <f t="shared" si="6"/>
        <v>2.0114516890547034E-2</v>
      </c>
      <c r="S18" s="9">
        <f t="shared" si="6"/>
        <v>3.7876824138963205E-2</v>
      </c>
      <c r="T18" s="9">
        <f t="shared" si="6"/>
        <v>3.8727754685132551E-2</v>
      </c>
      <c r="U18" s="9">
        <f t="shared" si="6"/>
        <v>4.0783720147998657E-2</v>
      </c>
      <c r="V18" s="9">
        <f t="shared" si="6"/>
        <v>3.9454478687391416E-2</v>
      </c>
      <c r="W18" s="9">
        <f t="shared" si="6"/>
        <v>3.9730664667018453E-2</v>
      </c>
      <c r="X18" s="9">
        <f t="shared" si="6"/>
        <v>3.4824891917162724E-2</v>
      </c>
      <c r="Y18" s="9"/>
      <c r="AA18" s="6" t="s">
        <v>69</v>
      </c>
      <c r="AB18" s="9">
        <f>$AL5+AB$13-AB$13*$AL5</f>
        <v>0.99927774178033646</v>
      </c>
      <c r="AC18" s="9">
        <f t="shared" si="8"/>
        <v>0.99917435310093006</v>
      </c>
      <c r="AD18" s="9">
        <f t="shared" si="8"/>
        <v>0.99973743964933415</v>
      </c>
      <c r="AE18" s="9">
        <f t="shared" si="8"/>
        <v>0.99854403303300832</v>
      </c>
      <c r="AF18" s="9">
        <f t="shared" si="8"/>
        <v>0.99535204389252285</v>
      </c>
      <c r="AG18" s="9">
        <f t="shared" si="8"/>
        <v>0.99157449323783331</v>
      </c>
      <c r="AH18" s="9">
        <f t="shared" si="8"/>
        <v>0.98996834833270198</v>
      </c>
      <c r="AI18" s="9">
        <f t="shared" si="8"/>
        <v>0.9881584063486708</v>
      </c>
      <c r="AJ18" s="9">
        <f t="shared" si="8"/>
        <v>0.985828881054162</v>
      </c>
      <c r="AK18" s="9">
        <f t="shared" si="8"/>
        <v>0.98412413371297469</v>
      </c>
      <c r="AL18" s="9">
        <f t="shared" si="8"/>
        <v>0.9814722379792018</v>
      </c>
    </row>
    <row r="19" spans="1:38" x14ac:dyDescent="0.2">
      <c r="A19">
        <f t="shared" si="9"/>
        <v>0.625</v>
      </c>
      <c r="B19">
        <v>14224</v>
      </c>
      <c r="C19">
        <v>16083</v>
      </c>
      <c r="D19">
        <v>11789</v>
      </c>
      <c r="E19">
        <v>36209</v>
      </c>
      <c r="F19">
        <v>62792</v>
      </c>
      <c r="G19">
        <v>81955</v>
      </c>
      <c r="H19">
        <v>107267</v>
      </c>
      <c r="I19">
        <v>123920</v>
      </c>
      <c r="J19">
        <v>122226</v>
      </c>
      <c r="K19">
        <v>125412</v>
      </c>
      <c r="L19">
        <v>119143</v>
      </c>
      <c r="N19" s="9">
        <f t="shared" si="7"/>
        <v>1.0973378140265447E-2</v>
      </c>
      <c r="O19" s="9">
        <f t="shared" si="6"/>
        <v>1.2407539414362288E-2</v>
      </c>
      <c r="P19" s="9">
        <f t="shared" si="6"/>
        <v>9.0948505972714682E-3</v>
      </c>
      <c r="Q19" s="9">
        <f t="shared" si="6"/>
        <v>2.7934128872389732E-2</v>
      </c>
      <c r="R19" s="9">
        <f t="shared" si="6"/>
        <v>4.8442095063522775E-2</v>
      </c>
      <c r="S19" s="9">
        <f t="shared" si="6"/>
        <v>6.3225759665737818E-2</v>
      </c>
      <c r="T19" s="9">
        <f t="shared" si="6"/>
        <v>8.2753188482273185E-2</v>
      </c>
      <c r="U19" s="9">
        <f t="shared" si="6"/>
        <v>9.5600465350231589E-2</v>
      </c>
      <c r="V19" s="9">
        <f t="shared" si="6"/>
        <v>9.4293596496912574E-2</v>
      </c>
      <c r="W19" s="9">
        <f t="shared" si="6"/>
        <v>9.6751497421749877E-2</v>
      </c>
      <c r="X19" s="9">
        <f t="shared" si="6"/>
        <v>9.191515690140932E-2</v>
      </c>
      <c r="Y19" s="9"/>
      <c r="AA19" s="6" t="s">
        <v>70</v>
      </c>
      <c r="AB19" s="9">
        <f t="shared" ref="AB19:AL26" si="10">$AL6+AB$13-AB$13*$AL6</f>
        <v>0.9986669117807121</v>
      </c>
      <c r="AC19" s="9">
        <f t="shared" si="10"/>
        <v>0.99847608497283102</v>
      </c>
      <c r="AD19" s="9">
        <f t="shared" si="10"/>
        <v>0.99951538646318538</v>
      </c>
      <c r="AE19" s="9">
        <f t="shared" si="10"/>
        <v>0.9973126890653139</v>
      </c>
      <c r="AF19" s="9">
        <f t="shared" si="10"/>
        <v>0.99142116301074379</v>
      </c>
      <c r="AG19" s="9">
        <f t="shared" si="10"/>
        <v>0.98444885291661266</v>
      </c>
      <c r="AH19" s="9">
        <f t="shared" si="10"/>
        <v>0.98148435518822852</v>
      </c>
      <c r="AI19" s="9">
        <f t="shared" si="10"/>
        <v>0.97814370461365963</v>
      </c>
      <c r="AJ19" s="9">
        <f t="shared" si="10"/>
        <v>0.97384404745214059</v>
      </c>
      <c r="AK19" s="9">
        <f t="shared" si="10"/>
        <v>0.97069755699273463</v>
      </c>
      <c r="AL19" s="9">
        <f t="shared" si="10"/>
        <v>0.96580289347043002</v>
      </c>
    </row>
    <row r="20" spans="1:38" x14ac:dyDescent="0.2">
      <c r="A20">
        <f t="shared" si="9"/>
        <v>0.3125</v>
      </c>
      <c r="B20">
        <v>13633</v>
      </c>
      <c r="C20">
        <v>15923</v>
      </c>
      <c r="D20">
        <v>15732</v>
      </c>
      <c r="E20">
        <v>136432</v>
      </c>
      <c r="F20">
        <v>242434</v>
      </c>
      <c r="G20">
        <v>272171</v>
      </c>
      <c r="H20">
        <v>292216</v>
      </c>
      <c r="I20">
        <v>284750</v>
      </c>
      <c r="J20">
        <v>294223</v>
      </c>
      <c r="K20">
        <v>251949</v>
      </c>
      <c r="L20">
        <v>271391</v>
      </c>
      <c r="N20" s="9">
        <f t="shared" si="7"/>
        <v>1.0517439833115779E-2</v>
      </c>
      <c r="O20" s="9">
        <f t="shared" si="6"/>
        <v>1.2284104339668639E-2</v>
      </c>
      <c r="P20" s="9">
        <f t="shared" si="6"/>
        <v>1.2136753719253095E-2</v>
      </c>
      <c r="Q20" s="9">
        <f t="shared" si="6"/>
        <v>0.10525308819127499</v>
      </c>
      <c r="R20" s="9">
        <f t="shared" si="6"/>
        <v>0.1870303681142515</v>
      </c>
      <c r="S20" s="9">
        <f t="shared" si="6"/>
        <v>0.2099715482152831</v>
      </c>
      <c r="T20" s="9">
        <f t="shared" si="6"/>
        <v>0.2254356486667469</v>
      </c>
      <c r="U20" s="9">
        <f t="shared" si="6"/>
        <v>0.21967585949385449</v>
      </c>
      <c r="V20" s="9">
        <f t="shared" si="6"/>
        <v>0.22698398738493536</v>
      </c>
      <c r="W20" s="9">
        <f t="shared" si="6"/>
        <v>0.19437089771243948</v>
      </c>
      <c r="X20" s="9">
        <f t="shared" si="6"/>
        <v>0.20936980222615156</v>
      </c>
      <c r="Y20" s="9"/>
      <c r="AA20" s="6" t="s">
        <v>71</v>
      </c>
      <c r="AB20" s="9">
        <f t="shared" si="10"/>
        <v>0.99677901731987506</v>
      </c>
      <c r="AC20" s="9">
        <f t="shared" si="10"/>
        <v>0.99631794517611549</v>
      </c>
      <c r="AD20" s="9">
        <f t="shared" si="10"/>
        <v>0.99882908588790287</v>
      </c>
      <c r="AE20" s="9">
        <f t="shared" si="10"/>
        <v>0.99350696986778775</v>
      </c>
      <c r="AF20" s="9">
        <f t="shared" si="10"/>
        <v>0.97927197543402644</v>
      </c>
      <c r="AG20" s="9">
        <f t="shared" si="10"/>
        <v>0.96242561093337009</v>
      </c>
      <c r="AH20" s="9">
        <f t="shared" si="10"/>
        <v>0.95526284728409205</v>
      </c>
      <c r="AI20" s="9">
        <f t="shared" si="10"/>
        <v>0.94719123020327878</v>
      </c>
      <c r="AJ20" s="9">
        <f t="shared" si="10"/>
        <v>0.93680247944593897</v>
      </c>
      <c r="AK20" s="9">
        <f t="shared" si="10"/>
        <v>0.92919998838324092</v>
      </c>
      <c r="AL20" s="9">
        <f t="shared" si="10"/>
        <v>0.91737359444900923</v>
      </c>
    </row>
    <row r="21" spans="1:38" x14ac:dyDescent="0.2">
      <c r="A21">
        <f t="shared" si="9"/>
        <v>0.15625</v>
      </c>
      <c r="B21">
        <v>17953</v>
      </c>
      <c r="C21">
        <v>15853</v>
      </c>
      <c r="D21">
        <v>13417</v>
      </c>
      <c r="E21">
        <v>219783</v>
      </c>
      <c r="F21">
        <v>412731</v>
      </c>
      <c r="G21">
        <v>481760</v>
      </c>
      <c r="H21">
        <v>498899</v>
      </c>
      <c r="I21">
        <v>535289</v>
      </c>
      <c r="J21">
        <v>523666</v>
      </c>
      <c r="K21">
        <v>521013</v>
      </c>
      <c r="L21">
        <v>549027</v>
      </c>
      <c r="N21" s="9">
        <f t="shared" si="7"/>
        <v>1.3850186849844317E-2</v>
      </c>
      <c r="O21" s="9">
        <f t="shared" si="6"/>
        <v>1.2230101494490166E-2</v>
      </c>
      <c r="P21" s="9">
        <f t="shared" si="6"/>
        <v>1.0350802482279353E-2</v>
      </c>
      <c r="Q21" s="9">
        <f t="shared" si="6"/>
        <v>0.1695558188837149</v>
      </c>
      <c r="R21" s="9">
        <f t="shared" si="6"/>
        <v>0.31840926133365427</v>
      </c>
      <c r="S21" s="9">
        <f t="shared" si="6"/>
        <v>0.37166300990257889</v>
      </c>
      <c r="T21" s="9">
        <f t="shared" si="6"/>
        <v>0.38488522080991922</v>
      </c>
      <c r="U21" s="9">
        <f t="shared" si="6"/>
        <v>0.41295898561055616</v>
      </c>
      <c r="V21" s="9">
        <f t="shared" si="6"/>
        <v>0.40399219890327936</v>
      </c>
      <c r="W21" s="9">
        <f t="shared" si="6"/>
        <v>0.40194549107101529</v>
      </c>
      <c r="X21" s="9">
        <f t="shared" si="6"/>
        <v>0.42355742971143967</v>
      </c>
      <c r="Y21" s="9"/>
      <c r="AA21" s="6" t="s">
        <v>72</v>
      </c>
      <c r="AB21" s="9">
        <f t="shared" si="10"/>
        <v>0.99242904485540817</v>
      </c>
      <c r="AC21" s="9">
        <f t="shared" si="10"/>
        <v>0.99134528972056501</v>
      </c>
      <c r="AD21" s="9">
        <f t="shared" si="10"/>
        <v>0.99724775352703487</v>
      </c>
      <c r="AE21" s="9">
        <f t="shared" si="10"/>
        <v>0.98473806140380826</v>
      </c>
      <c r="AF21" s="9">
        <f t="shared" si="10"/>
        <v>0.95127855073753576</v>
      </c>
      <c r="AG21" s="9">
        <f t="shared" si="10"/>
        <v>0.91168098606544934</v>
      </c>
      <c r="AH21" s="9">
        <f t="shared" si="10"/>
        <v>0.89484483148609884</v>
      </c>
      <c r="AI21" s="9">
        <f t="shared" si="10"/>
        <v>0.87587240693993806</v>
      </c>
      <c r="AJ21" s="9">
        <f t="shared" si="10"/>
        <v>0.8514535342531987</v>
      </c>
      <c r="AK21" s="9">
        <f t="shared" si="10"/>
        <v>0.83358379556195661</v>
      </c>
      <c r="AL21" s="9">
        <f t="shared" si="10"/>
        <v>0.80578572680771277</v>
      </c>
    </row>
    <row r="22" spans="1:38" x14ac:dyDescent="0.2">
      <c r="A22">
        <f t="shared" si="9"/>
        <v>7.8125E-2</v>
      </c>
      <c r="B22">
        <v>26048</v>
      </c>
      <c r="C22">
        <v>36862</v>
      </c>
      <c r="D22">
        <v>12220</v>
      </c>
      <c r="E22">
        <v>144947</v>
      </c>
      <c r="F22">
        <v>480170</v>
      </c>
      <c r="G22">
        <v>710480</v>
      </c>
      <c r="H22">
        <v>733776</v>
      </c>
      <c r="I22">
        <v>878998</v>
      </c>
      <c r="J22">
        <v>862448</v>
      </c>
      <c r="K22">
        <v>907425</v>
      </c>
      <c r="L22">
        <v>921523</v>
      </c>
      <c r="N22" s="9">
        <f t="shared" si="7"/>
        <v>2.0095230160126151E-2</v>
      </c>
      <c r="O22" s="9">
        <f t="shared" si="6"/>
        <v>2.843789827098319E-2</v>
      </c>
      <c r="P22" s="9">
        <f t="shared" si="6"/>
        <v>9.4273538297274858E-3</v>
      </c>
      <c r="Q22" s="9">
        <f t="shared" si="6"/>
        <v>0.11182214857262765</v>
      </c>
      <c r="R22" s="9">
        <f t="shared" si="6"/>
        <v>0.37043637384781075</v>
      </c>
      <c r="S22" s="9">
        <f t="shared" si="6"/>
        <v>0.54811344917715088</v>
      </c>
      <c r="T22" s="9">
        <f t="shared" si="6"/>
        <v>0.56608559605254627</v>
      </c>
      <c r="U22" s="9">
        <f t="shared" si="6"/>
        <v>0.67811989865980371</v>
      </c>
      <c r="V22" s="9">
        <f t="shared" si="6"/>
        <v>0.66535208312117933</v>
      </c>
      <c r="W22" s="9">
        <f t="shared" si="6"/>
        <v>0.70005045408678102</v>
      </c>
      <c r="X22" s="9">
        <f t="shared" si="6"/>
        <v>0.71092662710572518</v>
      </c>
      <c r="Y22" s="9"/>
      <c r="AA22" s="8" t="s">
        <v>73</v>
      </c>
      <c r="AB22" s="9">
        <f t="shared" si="10"/>
        <v>0.98493897056514723</v>
      </c>
      <c r="AC22" s="9">
        <f t="shared" si="10"/>
        <v>0.98278303810031087</v>
      </c>
      <c r="AD22" s="9">
        <f t="shared" si="10"/>
        <v>0.99452490942692884</v>
      </c>
      <c r="AE22" s="9">
        <f t="shared" si="10"/>
        <v>0.96963916678408058</v>
      </c>
      <c r="AF22" s="9">
        <f t="shared" si="10"/>
        <v>0.90307759490890116</v>
      </c>
      <c r="AG22" s="9">
        <f t="shared" si="10"/>
        <v>0.82430548812911186</v>
      </c>
      <c r="AH22" s="9">
        <f t="shared" si="10"/>
        <v>0.79081304036702638</v>
      </c>
      <c r="AI22" s="9">
        <f t="shared" si="10"/>
        <v>0.75307087453946009</v>
      </c>
      <c r="AJ22" s="9">
        <f t="shared" si="10"/>
        <v>0.70449399708118832</v>
      </c>
      <c r="AK22" s="9">
        <f t="shared" si="10"/>
        <v>0.66894542292087555</v>
      </c>
      <c r="AL22" s="9">
        <f t="shared" si="10"/>
        <v>0.6136462534311713</v>
      </c>
    </row>
    <row r="23" spans="1:38" x14ac:dyDescent="0.2">
      <c r="A23">
        <f t="shared" si="9"/>
        <v>3.90625E-2</v>
      </c>
      <c r="B23">
        <v>21939</v>
      </c>
      <c r="C23">
        <v>41463</v>
      </c>
      <c r="D23">
        <v>16008</v>
      </c>
      <c r="E23">
        <v>135351</v>
      </c>
      <c r="F23">
        <v>407092</v>
      </c>
      <c r="G23">
        <v>686647</v>
      </c>
      <c r="H23">
        <v>734308</v>
      </c>
      <c r="I23">
        <v>938622</v>
      </c>
      <c r="J23">
        <v>983767</v>
      </c>
      <c r="K23">
        <v>1051140</v>
      </c>
      <c r="L23">
        <v>1061903</v>
      </c>
      <c r="N23" s="9">
        <f t="shared" si="7"/>
        <v>1.6925263148149863E-2</v>
      </c>
      <c r="O23" s="9">
        <f t="shared" si="6"/>
        <v>3.1987428137642451E-2</v>
      </c>
      <c r="P23" s="9">
        <f t="shared" si="6"/>
        <v>1.234967922309964E-2</v>
      </c>
      <c r="Q23" s="9">
        <f t="shared" si="6"/>
        <v>0.10441912996787603</v>
      </c>
      <c r="R23" s="9">
        <f t="shared" si="6"/>
        <v>0.31405894641991994</v>
      </c>
      <c r="S23" s="9">
        <f t="shared" si="6"/>
        <v>0.52972702333231503</v>
      </c>
      <c r="T23" s="9">
        <f t="shared" si="6"/>
        <v>0.56649601767590274</v>
      </c>
      <c r="U23" s="9">
        <f t="shared" si="6"/>
        <v>0.72411797924439214</v>
      </c>
      <c r="V23" s="9">
        <f t="shared" si="6"/>
        <v>0.75894595703842227</v>
      </c>
      <c r="W23" s="9">
        <f t="shared" si="6"/>
        <v>0.81092215258426759</v>
      </c>
      <c r="X23" s="9">
        <f t="shared" si="6"/>
        <v>0.81922547576506599</v>
      </c>
      <c r="Y23" s="9"/>
      <c r="AA23" s="8" t="s">
        <v>74</v>
      </c>
      <c r="AB23" s="9">
        <f t="shared" si="10"/>
        <v>0.97362585035691374</v>
      </c>
      <c r="AC23" s="9">
        <f t="shared" si="10"/>
        <v>0.96985048522042461</v>
      </c>
      <c r="AD23" s="9">
        <f t="shared" si="10"/>
        <v>0.99041228498302591</v>
      </c>
      <c r="AE23" s="9">
        <f t="shared" si="10"/>
        <v>0.9468335705743699</v>
      </c>
      <c r="AF23" s="9">
        <f t="shared" si="10"/>
        <v>0.83027415046908892</v>
      </c>
      <c r="AG23" s="9">
        <f t="shared" si="10"/>
        <v>0.69233222950692264</v>
      </c>
      <c r="AH23" s="9">
        <f t="shared" si="10"/>
        <v>0.63368186745754251</v>
      </c>
      <c r="AI23" s="9">
        <f t="shared" si="10"/>
        <v>0.56758960373173739</v>
      </c>
      <c r="AJ23" s="9">
        <f t="shared" si="10"/>
        <v>0.48252411462821404</v>
      </c>
      <c r="AK23" s="9">
        <f t="shared" si="10"/>
        <v>0.4202731630210938</v>
      </c>
      <c r="AL23" s="9">
        <f t="shared" si="10"/>
        <v>0.32343591975239716</v>
      </c>
    </row>
    <row r="24" spans="1:38" x14ac:dyDescent="0.2">
      <c r="A24">
        <f t="shared" si="9"/>
        <v>1.953125E-2</v>
      </c>
      <c r="B24">
        <v>41428</v>
      </c>
      <c r="C24">
        <v>43183</v>
      </c>
      <c r="D24">
        <v>12671</v>
      </c>
      <c r="E24">
        <v>125824</v>
      </c>
      <c r="F24">
        <v>380237</v>
      </c>
      <c r="G24">
        <v>650734</v>
      </c>
      <c r="H24">
        <v>763153</v>
      </c>
      <c r="I24">
        <v>931963</v>
      </c>
      <c r="J24">
        <v>1063728</v>
      </c>
      <c r="K24">
        <v>1158826</v>
      </c>
      <c r="L24">
        <v>1303721</v>
      </c>
      <c r="N24" s="9">
        <f t="shared" si="7"/>
        <v>3.1960426715053218E-2</v>
      </c>
      <c r="O24" s="9">
        <f t="shared" si="6"/>
        <v>3.3314355190599186E-2</v>
      </c>
      <c r="P24" s="9">
        <f t="shared" si="6"/>
        <v>9.7752864465202108E-3</v>
      </c>
      <c r="Q24" s="9">
        <f t="shared" si="6"/>
        <v>9.7069342739086031E-2</v>
      </c>
      <c r="R24" s="9">
        <f t="shared" si="6"/>
        <v>0.29334114060180771</v>
      </c>
      <c r="S24" s="9">
        <f t="shared" si="6"/>
        <v>0.50202124934810854</v>
      </c>
      <c r="T24" s="9">
        <f t="shared" si="6"/>
        <v>0.58874904723551724</v>
      </c>
      <c r="U24" s="9">
        <f t="shared" si="6"/>
        <v>0.71898076572948588</v>
      </c>
      <c r="V24" s="9">
        <f t="shared" si="6"/>
        <v>0.82063340708579047</v>
      </c>
      <c r="W24" s="9">
        <f t="shared" si="6"/>
        <v>0.89399858666839471</v>
      </c>
      <c r="X24" s="9">
        <f t="shared" si="6"/>
        <v>1.0057806188417471</v>
      </c>
      <c r="Y24" s="9"/>
      <c r="AA24" s="8" t="s">
        <v>75</v>
      </c>
      <c r="AB24" s="9">
        <f t="shared" si="10"/>
        <v>0.96889006261770483</v>
      </c>
      <c r="AC24" s="9">
        <f t="shared" si="10"/>
        <v>0.96443678641426656</v>
      </c>
      <c r="AD24" s="9">
        <f t="shared" si="10"/>
        <v>0.98869069835980317</v>
      </c>
      <c r="AE24" s="9">
        <f t="shared" si="10"/>
        <v>0.93728691492788474</v>
      </c>
      <c r="AF24" s="9">
        <f t="shared" si="10"/>
        <v>0.79979788457567791</v>
      </c>
      <c r="AG24" s="9">
        <f t="shared" si="10"/>
        <v>0.63708687468150915</v>
      </c>
      <c r="AH24" s="9">
        <f t="shared" si="10"/>
        <v>0.56790515259768592</v>
      </c>
      <c r="AI24" s="9">
        <f t="shared" si="10"/>
        <v>0.4899452481537932</v>
      </c>
      <c r="AJ24" s="9">
        <f t="shared" si="10"/>
        <v>0.38960525330210527</v>
      </c>
      <c r="AK24" s="9">
        <f t="shared" si="10"/>
        <v>0.31617641359756277</v>
      </c>
      <c r="AL24" s="9">
        <f t="shared" si="10"/>
        <v>0.20195090812603522</v>
      </c>
    </row>
    <row r="25" spans="1:38" x14ac:dyDescent="0.2">
      <c r="A25">
        <v>0</v>
      </c>
      <c r="B25">
        <v>57431</v>
      </c>
      <c r="C25">
        <v>59947</v>
      </c>
      <c r="D25">
        <v>17757</v>
      </c>
      <c r="E25">
        <v>124149</v>
      </c>
      <c r="F25">
        <v>337895</v>
      </c>
      <c r="G25">
        <v>629532</v>
      </c>
      <c r="H25">
        <v>778054</v>
      </c>
      <c r="I25">
        <v>875257</v>
      </c>
      <c r="J25">
        <v>1018247</v>
      </c>
      <c r="K25">
        <v>1106107</v>
      </c>
      <c r="L25">
        <v>1296228</v>
      </c>
      <c r="N25" s="9">
        <f t="shared" si="7"/>
        <v>4.4306248592068678E-2</v>
      </c>
      <c r="O25" s="9">
        <f t="shared" si="6"/>
        <v>4.6247265141626318E-2</v>
      </c>
      <c r="P25" s="9">
        <f t="shared" si="6"/>
        <v>1.3698978883344596E-2</v>
      </c>
      <c r="Q25" s="9">
        <f t="shared" si="6"/>
        <v>9.5777131800886886E-2</v>
      </c>
      <c r="R25" s="9">
        <f t="shared" si="6"/>
        <v>0.26067559102256704</v>
      </c>
      <c r="S25" s="9">
        <f t="shared" si="6"/>
        <v>0.48566455901276628</v>
      </c>
      <c r="T25" s="9">
        <f t="shared" si="6"/>
        <v>0.60024471003558011</v>
      </c>
      <c r="U25" s="9">
        <f t="shared" si="6"/>
        <v>0.67523383231962275</v>
      </c>
      <c r="V25" s="9">
        <f t="shared" si="6"/>
        <v>0.78554621563490379</v>
      </c>
      <c r="W25" s="9">
        <f t="shared" si="6"/>
        <v>0.85332750102605404</v>
      </c>
      <c r="X25" s="9">
        <f t="shared" si="6"/>
        <v>1</v>
      </c>
      <c r="Y25" s="9"/>
      <c r="AA25" s="8" t="s">
        <v>79</v>
      </c>
      <c r="AB25" s="9">
        <f t="shared" si="10"/>
        <v>0.963560298566428</v>
      </c>
      <c r="AC25" s="9">
        <f t="shared" si="10"/>
        <v>0.95834408571262553</v>
      </c>
      <c r="AD25" s="9">
        <f t="shared" si="10"/>
        <v>0.98675318532060052</v>
      </c>
      <c r="AE25" s="9">
        <f t="shared" si="10"/>
        <v>0.92654288988358358</v>
      </c>
      <c r="AF25" s="9">
        <f t="shared" si="10"/>
        <v>0.76549919651771425</v>
      </c>
      <c r="AG25" s="9">
        <f t="shared" si="10"/>
        <v>0.57491248630875069</v>
      </c>
      <c r="AH25" s="9">
        <f t="shared" si="10"/>
        <v>0.49387853029604717</v>
      </c>
      <c r="AI25" s="9">
        <f t="shared" si="10"/>
        <v>0.40256251101849022</v>
      </c>
      <c r="AJ25" s="9">
        <f t="shared" si="10"/>
        <v>0.28503223735350641</v>
      </c>
      <c r="AK25" s="9">
        <f t="shared" si="10"/>
        <v>0.19902354622158808</v>
      </c>
      <c r="AL25" s="9">
        <f t="shared" si="10"/>
        <v>6.5228891981939263E-2</v>
      </c>
    </row>
    <row r="26" spans="1:38" x14ac:dyDescent="0.2">
      <c r="B26">
        <v>1</v>
      </c>
      <c r="C26">
        <f>B26/2</f>
        <v>0.5</v>
      </c>
      <c r="D26">
        <f t="shared" ref="D26:K26" si="11">C26/2</f>
        <v>0.25</v>
      </c>
      <c r="E26">
        <f t="shared" si="11"/>
        <v>0.125</v>
      </c>
      <c r="F26">
        <f t="shared" si="11"/>
        <v>6.25E-2</v>
      </c>
      <c r="G26">
        <f t="shared" si="11"/>
        <v>3.125E-2</v>
      </c>
      <c r="H26">
        <f t="shared" si="11"/>
        <v>1.5625E-2</v>
      </c>
      <c r="I26">
        <f t="shared" si="11"/>
        <v>7.8125E-3</v>
      </c>
      <c r="J26">
        <f t="shared" si="11"/>
        <v>3.90625E-3</v>
      </c>
      <c r="K26">
        <f t="shared" si="11"/>
        <v>1.953125E-3</v>
      </c>
      <c r="L26">
        <v>0</v>
      </c>
      <c r="AA26" s="6" t="s">
        <v>76</v>
      </c>
      <c r="AB26" s="9">
        <f t="shared" si="10"/>
        <v>0.96101751421175929</v>
      </c>
      <c r="AC26" s="9">
        <f t="shared" si="10"/>
        <v>0.95543731087742434</v>
      </c>
      <c r="AD26" s="9">
        <f t="shared" si="10"/>
        <v>0.98582881459881033</v>
      </c>
      <c r="AE26" s="9">
        <f t="shared" si="10"/>
        <v>0.92141700841378893</v>
      </c>
      <c r="AF26" s="9">
        <f t="shared" si="10"/>
        <v>0.74913558894702703</v>
      </c>
      <c r="AG26" s="9">
        <f t="shared" si="10"/>
        <v>0.54524962309485914</v>
      </c>
      <c r="AH26" s="9">
        <f t="shared" si="10"/>
        <v>0.45856106873365832</v>
      </c>
      <c r="AI26" s="9">
        <f t="shared" si="10"/>
        <v>0.36087296252852663</v>
      </c>
      <c r="AJ26" s="9">
        <f t="shared" si="10"/>
        <v>0.23514135544647186</v>
      </c>
      <c r="AK26" s="9">
        <f t="shared" si="10"/>
        <v>0.14313092594755694</v>
      </c>
      <c r="AL26" s="9">
        <f t="shared" si="10"/>
        <v>0</v>
      </c>
    </row>
    <row r="27" spans="1:38" ht="16" thickBot="1" x14ac:dyDescent="0.25">
      <c r="A27">
        <v>10</v>
      </c>
      <c r="B27" s="5">
        <v>38209</v>
      </c>
      <c r="C27">
        <v>4056</v>
      </c>
      <c r="D27" s="5">
        <v>46485</v>
      </c>
      <c r="E27">
        <v>3741</v>
      </c>
      <c r="F27" s="5">
        <v>45055</v>
      </c>
      <c r="G27">
        <v>4511</v>
      </c>
      <c r="H27" s="5">
        <v>41176</v>
      </c>
      <c r="I27">
        <v>2395</v>
      </c>
      <c r="J27" s="5">
        <v>35932</v>
      </c>
      <c r="K27">
        <v>1980</v>
      </c>
      <c r="L27" s="5">
        <v>24247</v>
      </c>
      <c r="N27" s="9"/>
      <c r="O27" s="9">
        <f t="shared" ref="O27:X37" si="12">C27/$L$37</f>
        <v>2.8102732949207218E-3</v>
      </c>
      <c r="P27" s="9"/>
      <c r="Q27" s="9">
        <f t="shared" si="12"/>
        <v>2.5920198215725891E-3</v>
      </c>
      <c r="R27" s="9"/>
      <c r="S27" s="9">
        <f t="shared" si="12"/>
        <v>3.1255283119791363E-3</v>
      </c>
      <c r="T27" s="9"/>
      <c r="U27" s="9">
        <f t="shared" si="12"/>
        <v>1.6594192656151699E-3</v>
      </c>
      <c r="V27" s="9"/>
      <c r="W27" s="9">
        <f t="shared" si="12"/>
        <v>1.3718789753311216E-3</v>
      </c>
      <c r="X27" s="9"/>
      <c r="Y27" s="9"/>
      <c r="AA27" s="6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</row>
    <row r="28" spans="1:38" ht="16" thickBot="1" x14ac:dyDescent="0.25">
      <c r="A28">
        <f>A27/2</f>
        <v>5</v>
      </c>
      <c r="B28">
        <v>10517</v>
      </c>
      <c r="C28">
        <v>11825</v>
      </c>
      <c r="D28">
        <v>10417</v>
      </c>
      <c r="E28">
        <v>8455</v>
      </c>
      <c r="F28">
        <v>12396</v>
      </c>
      <c r="G28">
        <v>14460</v>
      </c>
      <c r="H28">
        <v>14815</v>
      </c>
      <c r="I28">
        <v>16970</v>
      </c>
      <c r="J28">
        <v>17166</v>
      </c>
      <c r="K28">
        <v>15181</v>
      </c>
      <c r="L28">
        <v>13803</v>
      </c>
      <c r="N28" s="9">
        <f t="shared" ref="N28:N37" si="13">B28/$L$37</f>
        <v>7.2868945371502057E-3</v>
      </c>
      <c r="O28" s="9">
        <f t="shared" si="12"/>
        <v>8.1931661026719768E-3</v>
      </c>
      <c r="P28" s="9">
        <f t="shared" si="12"/>
        <v>7.2176077202142901E-3</v>
      </c>
      <c r="Q28" s="9">
        <f t="shared" si="12"/>
        <v>5.8582003719316331E-3</v>
      </c>
      <c r="R28" s="9">
        <f t="shared" si="12"/>
        <v>8.5887938273760522E-3</v>
      </c>
      <c r="S28" s="9">
        <f t="shared" si="12"/>
        <v>1.0018873728933344E-2</v>
      </c>
      <c r="T28" s="9">
        <f t="shared" si="12"/>
        <v>1.0264841929055843E-2</v>
      </c>
      <c r="U28" s="9">
        <f t="shared" si="12"/>
        <v>1.1757972834024816E-2</v>
      </c>
      <c r="V28" s="9">
        <f t="shared" si="12"/>
        <v>1.189377499521921E-2</v>
      </c>
      <c r="W28" s="9">
        <f t="shared" si="12"/>
        <v>1.0518431679041292E-2</v>
      </c>
      <c r="X28" s="9">
        <f t="shared" si="12"/>
        <v>9.5636593416643795E-3</v>
      </c>
      <c r="Y28" s="9"/>
      <c r="Z28" s="7" t="s">
        <v>78</v>
      </c>
      <c r="AB28" s="6" t="s">
        <v>80</v>
      </c>
      <c r="AC28" s="6" t="s">
        <v>81</v>
      </c>
      <c r="AD28" s="6" t="s">
        <v>82</v>
      </c>
      <c r="AE28" s="6" t="s">
        <v>83</v>
      </c>
      <c r="AF28" s="6" t="s">
        <v>84</v>
      </c>
      <c r="AG28" s="6" t="s">
        <v>85</v>
      </c>
      <c r="AH28" s="8" t="s">
        <v>86</v>
      </c>
      <c r="AI28" s="8" t="s">
        <v>87</v>
      </c>
      <c r="AJ28" s="8" t="s">
        <v>88</v>
      </c>
      <c r="AK28" s="8" t="s">
        <v>89</v>
      </c>
      <c r="AL28" s="6" t="s">
        <v>66</v>
      </c>
    </row>
    <row r="29" spans="1:38" x14ac:dyDescent="0.2">
      <c r="A29">
        <f t="shared" ref="A29:A36" si="14">A28/2</f>
        <v>2.5</v>
      </c>
      <c r="B29">
        <v>14580</v>
      </c>
      <c r="C29">
        <v>14024</v>
      </c>
      <c r="D29">
        <v>10843</v>
      </c>
      <c r="E29">
        <v>9897</v>
      </c>
      <c r="F29">
        <v>16860</v>
      </c>
      <c r="G29">
        <v>18730</v>
      </c>
      <c r="H29">
        <v>18579</v>
      </c>
      <c r="I29">
        <v>22250</v>
      </c>
      <c r="J29">
        <v>19808</v>
      </c>
      <c r="K29">
        <v>22185</v>
      </c>
      <c r="L29">
        <v>25682</v>
      </c>
      <c r="N29" s="9">
        <f t="shared" si="13"/>
        <v>1.0102017909256442E-2</v>
      </c>
      <c r="O29" s="9">
        <f t="shared" si="12"/>
        <v>9.7167832070927523E-3</v>
      </c>
      <c r="P29" s="9">
        <f t="shared" si="12"/>
        <v>7.5127695603612894E-3</v>
      </c>
      <c r="Q29" s="9">
        <f t="shared" si="12"/>
        <v>6.8573162721475307E-3</v>
      </c>
      <c r="R29" s="9">
        <f t="shared" si="12"/>
        <v>1.168175733539531E-2</v>
      </c>
      <c r="S29" s="9">
        <f t="shared" si="12"/>
        <v>1.2977420812096924E-2</v>
      </c>
      <c r="T29" s="9">
        <f t="shared" si="12"/>
        <v>1.2872797718523692E-2</v>
      </c>
      <c r="U29" s="9">
        <f t="shared" si="12"/>
        <v>1.541631676824114E-2</v>
      </c>
      <c r="V29" s="9">
        <f t="shared" si="12"/>
        <v>1.3724332698666091E-2</v>
      </c>
      <c r="W29" s="9">
        <f t="shared" si="12"/>
        <v>1.5371280337232795E-2</v>
      </c>
      <c r="X29" s="9">
        <f t="shared" si="12"/>
        <v>1.7794240325481752E-2</v>
      </c>
      <c r="Y29" s="9"/>
      <c r="AA29" s="6" t="s">
        <v>67</v>
      </c>
      <c r="AB29" s="11">
        <f>AB3-AB16</f>
        <v>-1.099848600892861E-2</v>
      </c>
      <c r="AC29" s="11">
        <f t="shared" ref="AC29:AL29" si="15">AC3-AC16</f>
        <v>-8.1767941615664697E-3</v>
      </c>
      <c r="AD29" s="11">
        <f t="shared" si="15"/>
        <v>-1.0013233729127768E-2</v>
      </c>
      <c r="AE29" s="11">
        <f t="shared" si="15"/>
        <v>-5.3382131292700752E-3</v>
      </c>
      <c r="AF29" s="11">
        <f t="shared" si="15"/>
        <v>-6.2161409302415871E-3</v>
      </c>
      <c r="AG29" s="11">
        <f t="shared" si="15"/>
        <v>-3.1442022808246817E-3</v>
      </c>
      <c r="AH29" s="11">
        <f t="shared" si="15"/>
        <v>-4.0696828292124954E-3</v>
      </c>
      <c r="AI29" s="11">
        <f t="shared" si="15"/>
        <v>-2.1391060000450768E-3</v>
      </c>
      <c r="AJ29" s="11">
        <f t="shared" si="15"/>
        <v>-2.7714437804837733E-3</v>
      </c>
      <c r="AK29" s="11">
        <f t="shared" si="15"/>
        <v>1.5001873708976321E-3</v>
      </c>
      <c r="AL29" s="11">
        <f t="shared" si="15"/>
        <v>0</v>
      </c>
    </row>
    <row r="30" spans="1:38" x14ac:dyDescent="0.2">
      <c r="A30">
        <f t="shared" si="14"/>
        <v>1.25</v>
      </c>
      <c r="B30">
        <v>12426</v>
      </c>
      <c r="C30">
        <v>14926</v>
      </c>
      <c r="D30">
        <v>12060</v>
      </c>
      <c r="E30">
        <v>11479</v>
      </c>
      <c r="F30">
        <v>28237</v>
      </c>
      <c r="G30">
        <v>39089</v>
      </c>
      <c r="H30">
        <v>54538</v>
      </c>
      <c r="I30">
        <v>44723</v>
      </c>
      <c r="J30">
        <v>53238</v>
      </c>
      <c r="K30">
        <v>43651</v>
      </c>
      <c r="L30">
        <v>42776</v>
      </c>
      <c r="N30" s="9">
        <f t="shared" si="13"/>
        <v>8.6095798724568282E-3</v>
      </c>
      <c r="O30" s="9">
        <f t="shared" si="12"/>
        <v>1.0341750295854709E-2</v>
      </c>
      <c r="P30" s="9">
        <f t="shared" si="12"/>
        <v>8.3559901224713774E-3</v>
      </c>
      <c r="Q30" s="9">
        <f t="shared" si="12"/>
        <v>7.9534337160737101E-3</v>
      </c>
      <c r="R30" s="9">
        <f t="shared" si="12"/>
        <v>1.9564518498194385E-2</v>
      </c>
      <c r="S30" s="9">
        <f t="shared" si="12"/>
        <v>2.7083523872079907E-2</v>
      </c>
      <c r="T30" s="9">
        <f t="shared" si="12"/>
        <v>3.7787644220509453E-2</v>
      </c>
      <c r="U30" s="9">
        <f t="shared" si="12"/>
        <v>3.0987143138249372E-2</v>
      </c>
      <c r="V30" s="9">
        <f t="shared" si="12"/>
        <v>3.6886915600342553E-2</v>
      </c>
      <c r="W30" s="9">
        <f t="shared" si="12"/>
        <v>3.024438846069636E-2</v>
      </c>
      <c r="X30" s="9">
        <f t="shared" si="12"/>
        <v>2.9638128812507103E-2</v>
      </c>
      <c r="Y30" s="9"/>
      <c r="AA30" s="6" t="s">
        <v>68</v>
      </c>
      <c r="AB30" s="11">
        <f t="shared" ref="AB30:AL39" si="16">AB4-AB17</f>
        <v>-8.5322167888275402E-3</v>
      </c>
      <c r="AC30" s="11">
        <f t="shared" si="16"/>
        <v>-9.0226526640481142E-3</v>
      </c>
      <c r="AD30" s="11">
        <f t="shared" si="16"/>
        <v>-8.741351244920148E-3</v>
      </c>
      <c r="AE30" s="11">
        <f t="shared" si="16"/>
        <v>-6.7279761543685979E-3</v>
      </c>
      <c r="AF30" s="11">
        <f t="shared" si="16"/>
        <v>-6.5846488582238516E-3</v>
      </c>
      <c r="AG30" s="11">
        <f t="shared" si="16"/>
        <v>-6.9179575285893691E-3</v>
      </c>
      <c r="AH30" s="11">
        <f t="shared" si="16"/>
        <v>-6.8511832615247847E-3</v>
      </c>
      <c r="AI30" s="11">
        <f t="shared" si="16"/>
        <v>-5.2010623208474938E-3</v>
      </c>
      <c r="AJ30" s="11">
        <f t="shared" si="16"/>
        <v>-4.8277693829326118E-3</v>
      </c>
      <c r="AK30" s="11">
        <f t="shared" si="16"/>
        <v>-3.4597324586748135E-3</v>
      </c>
      <c r="AL30" s="11">
        <f t="shared" si="16"/>
        <v>0</v>
      </c>
    </row>
    <row r="31" spans="1:38" x14ac:dyDescent="0.2">
      <c r="A31">
        <f t="shared" si="14"/>
        <v>0.625</v>
      </c>
      <c r="B31">
        <v>14384</v>
      </c>
      <c r="C31">
        <v>13548</v>
      </c>
      <c r="D31">
        <v>12796</v>
      </c>
      <c r="E31">
        <v>38360</v>
      </c>
      <c r="F31">
        <v>71698</v>
      </c>
      <c r="G31">
        <v>98361</v>
      </c>
      <c r="H31">
        <v>114658</v>
      </c>
      <c r="I31">
        <v>115182</v>
      </c>
      <c r="J31">
        <v>127102</v>
      </c>
      <c r="K31">
        <v>129801</v>
      </c>
      <c r="L31">
        <v>108297</v>
      </c>
      <c r="N31" s="9">
        <f t="shared" si="13"/>
        <v>9.9662157480620486E-3</v>
      </c>
      <c r="O31" s="9">
        <f t="shared" si="12"/>
        <v>9.3869779584777966E-3</v>
      </c>
      <c r="P31" s="9">
        <f t="shared" si="12"/>
        <v>8.8659410951197129E-3</v>
      </c>
      <c r="Q31" s="9">
        <f t="shared" si="12"/>
        <v>2.6578422976617087E-2</v>
      </c>
      <c r="R31" s="9">
        <f t="shared" si="12"/>
        <v>4.9677262006712505E-2</v>
      </c>
      <c r="S31" s="9">
        <f t="shared" si="12"/>
        <v>6.8151206006335591E-2</v>
      </c>
      <c r="T31" s="9">
        <f t="shared" si="12"/>
        <v>7.9442878562381691E-2</v>
      </c>
      <c r="U31" s="9">
        <f t="shared" si="12"/>
        <v>7.9805941483125892E-2</v>
      </c>
      <c r="V31" s="9">
        <f t="shared" si="12"/>
        <v>8.8064930061886981E-2</v>
      </c>
      <c r="W31" s="9">
        <f t="shared" si="12"/>
        <v>8.9934981250987339E-2</v>
      </c>
      <c r="X31" s="9">
        <f t="shared" si="12"/>
        <v>7.5035544137088128E-2</v>
      </c>
      <c r="Y31" s="9"/>
      <c r="AA31" s="6" t="s">
        <v>69</v>
      </c>
      <c r="AB31" s="11">
        <f t="shared" si="16"/>
        <v>-1.1607942674262239E-2</v>
      </c>
      <c r="AC31" s="11">
        <f t="shared" si="16"/>
        <v>-1.1379633270415246E-2</v>
      </c>
      <c r="AD31" s="11">
        <f t="shared" si="16"/>
        <v>-1.0482627285180235E-2</v>
      </c>
      <c r="AE31" s="11">
        <f t="shared" si="16"/>
        <v>-7.6529507695191068E-3</v>
      </c>
      <c r="AF31" s="11">
        <f t="shared" si="16"/>
        <v>-8.4704420785628454E-3</v>
      </c>
      <c r="AG31" s="11">
        <f t="shared" si="16"/>
        <v>-8.4771754739710881E-3</v>
      </c>
      <c r="AH31" s="11">
        <f t="shared" si="16"/>
        <v>-6.5453555419811016E-3</v>
      </c>
      <c r="AI31" s="11">
        <f t="shared" si="16"/>
        <v>-5.5678755680655945E-3</v>
      </c>
      <c r="AJ31" s="11">
        <f t="shared" si="16"/>
        <v>-1.8005082279834994E-3</v>
      </c>
      <c r="AK31" s="11">
        <f t="shared" si="16"/>
        <v>-1.5290378695922424E-3</v>
      </c>
      <c r="AL31" s="11">
        <f t="shared" si="16"/>
        <v>0</v>
      </c>
    </row>
    <row r="32" spans="1:38" x14ac:dyDescent="0.2">
      <c r="A32">
        <f t="shared" si="14"/>
        <v>0.3125</v>
      </c>
      <c r="B32">
        <v>14660</v>
      </c>
      <c r="C32">
        <v>15722</v>
      </c>
      <c r="D32">
        <v>10768</v>
      </c>
      <c r="E32">
        <v>135234</v>
      </c>
      <c r="F32">
        <v>262301</v>
      </c>
      <c r="G32">
        <v>270003</v>
      </c>
      <c r="H32">
        <v>312240</v>
      </c>
      <c r="I32">
        <v>297055</v>
      </c>
      <c r="J32">
        <v>281496</v>
      </c>
      <c r="K32">
        <v>279826</v>
      </c>
      <c r="L32">
        <v>277485</v>
      </c>
      <c r="N32" s="9">
        <f t="shared" si="13"/>
        <v>1.0157447362805173E-2</v>
      </c>
      <c r="O32" s="9">
        <f t="shared" si="12"/>
        <v>1.0893273358664593E-2</v>
      </c>
      <c r="P32" s="9">
        <f t="shared" si="12"/>
        <v>7.4608044476593529E-3</v>
      </c>
      <c r="Q32" s="9">
        <f t="shared" si="12"/>
        <v>9.3699334015115612E-2</v>
      </c>
      <c r="R32" s="9">
        <f t="shared" si="12"/>
        <v>0.18174001369107504</v>
      </c>
      <c r="S32" s="9">
        <f t="shared" si="12"/>
        <v>0.18707648433147922</v>
      </c>
      <c r="T32" s="9">
        <f t="shared" si="12"/>
        <v>0.21634115720070174</v>
      </c>
      <c r="U32" s="9">
        <f t="shared" si="12"/>
        <v>0.20581995404898301</v>
      </c>
      <c r="V32" s="9">
        <f t="shared" si="12"/>
        <v>0.19503961820192395</v>
      </c>
      <c r="W32" s="9">
        <f t="shared" si="12"/>
        <v>0.19388252835909417</v>
      </c>
      <c r="X32" s="9">
        <f t="shared" si="12"/>
        <v>0.1922605239746244</v>
      </c>
      <c r="Y32" s="9"/>
      <c r="AA32" s="6" t="s">
        <v>70</v>
      </c>
      <c r="AB32" s="11">
        <f t="shared" si="16"/>
        <v>-8.6998701399644274E-3</v>
      </c>
      <c r="AC32" s="11">
        <f t="shared" si="16"/>
        <v>-9.7965377077411375E-3</v>
      </c>
      <c r="AD32" s="11">
        <f t="shared" si="16"/>
        <v>-8.5858741417920159E-3</v>
      </c>
      <c r="AE32" s="11">
        <f t="shared" si="16"/>
        <v>-6.4271719018832441E-3</v>
      </c>
      <c r="AF32" s="11">
        <f t="shared" si="16"/>
        <v>-1.0615767240908958E-2</v>
      </c>
      <c r="AG32" s="11">
        <f t="shared" si="16"/>
        <v>-1.335043633063504E-2</v>
      </c>
      <c r="AH32" s="11">
        <f t="shared" si="16"/>
        <v>-1.8071259443866006E-2</v>
      </c>
      <c r="AI32" s="11">
        <f t="shared" si="16"/>
        <v>-1.253660322089889E-2</v>
      </c>
      <c r="AJ32" s="11">
        <f t="shared" si="16"/>
        <v>-1.2421748083950801E-2</v>
      </c>
      <c r="AK32" s="11">
        <f t="shared" si="16"/>
        <v>-7.8886354114577895E-3</v>
      </c>
      <c r="AL32" s="11">
        <f t="shared" si="16"/>
        <v>0</v>
      </c>
    </row>
    <row r="33" spans="1:38" x14ac:dyDescent="0.2">
      <c r="A33">
        <f t="shared" si="14"/>
        <v>0.15625</v>
      </c>
      <c r="B33">
        <v>16259</v>
      </c>
      <c r="C33">
        <v>16469</v>
      </c>
      <c r="D33">
        <v>15151</v>
      </c>
      <c r="E33">
        <v>210770</v>
      </c>
      <c r="F33">
        <v>435043</v>
      </c>
      <c r="G33">
        <v>524404</v>
      </c>
      <c r="H33">
        <v>527485</v>
      </c>
      <c r="I33">
        <v>541013</v>
      </c>
      <c r="J33">
        <v>526004</v>
      </c>
      <c r="K33">
        <v>520178</v>
      </c>
      <c r="L33">
        <v>508150</v>
      </c>
      <c r="N33" s="9">
        <f t="shared" si="13"/>
        <v>1.1265343565610458E-2</v>
      </c>
      <c r="O33" s="9">
        <f t="shared" si="12"/>
        <v>1.141084588117588E-2</v>
      </c>
      <c r="P33" s="9">
        <f t="shared" si="12"/>
        <v>1.0497645633960518E-2</v>
      </c>
      <c r="Q33" s="9">
        <f t="shared" si="12"/>
        <v>0.14603582405582854</v>
      </c>
      <c r="R33" s="9">
        <f t="shared" si="12"/>
        <v>0.30142744700251373</v>
      </c>
      <c r="S33" s="9">
        <f t="shared" si="12"/>
        <v>0.36334283948461693</v>
      </c>
      <c r="T33" s="9">
        <f t="shared" si="12"/>
        <v>0.36547756631441247</v>
      </c>
      <c r="U33" s="9">
        <f t="shared" si="12"/>
        <v>0.37485068690950313</v>
      </c>
      <c r="V33" s="9">
        <f t="shared" si="12"/>
        <v>0.36445142855559159</v>
      </c>
      <c r="W33" s="9">
        <f t="shared" si="12"/>
        <v>0.36041477860090515</v>
      </c>
      <c r="X33" s="9">
        <f t="shared" si="12"/>
        <v>0.3520809602598533</v>
      </c>
      <c r="Y33" s="9"/>
      <c r="AA33" s="6" t="s">
        <v>71</v>
      </c>
      <c r="AB33" s="11">
        <f t="shared" si="16"/>
        <v>-8.5847341265021804E-3</v>
      </c>
      <c r="AC33" s="11">
        <f t="shared" si="16"/>
        <v>-8.2497124308000824E-3</v>
      </c>
      <c r="AD33" s="11">
        <f t="shared" si="16"/>
        <v>-7.7477534594311281E-3</v>
      </c>
      <c r="AE33" s="11">
        <f t="shared" si="16"/>
        <v>-1.6990424333627963E-2</v>
      </c>
      <c r="AF33" s="11">
        <f t="shared" si="16"/>
        <v>-2.5960001582923775E-2</v>
      </c>
      <c r="AG33" s="11">
        <f t="shared" si="16"/>
        <v>-2.6949163070825066E-2</v>
      </c>
      <c r="AH33" s="11">
        <f t="shared" si="16"/>
        <v>-3.325388139917651E-2</v>
      </c>
      <c r="AI33" s="11">
        <f t="shared" si="16"/>
        <v>-3.0276294527607162E-2</v>
      </c>
      <c r="AJ33" s="11">
        <f t="shared" si="16"/>
        <v>-2.1792512853011647E-2</v>
      </c>
      <c r="AK33" s="11">
        <f t="shared" si="16"/>
        <v>-1.8989288076401878E-2</v>
      </c>
      <c r="AL33" s="11">
        <f t="shared" si="16"/>
        <v>0</v>
      </c>
    </row>
    <row r="34" spans="1:38" x14ac:dyDescent="0.2">
      <c r="A34">
        <f t="shared" si="14"/>
        <v>7.8125E-2</v>
      </c>
      <c r="B34">
        <v>17416</v>
      </c>
      <c r="C34">
        <v>31712</v>
      </c>
      <c r="D34">
        <v>14209</v>
      </c>
      <c r="E34">
        <v>205738</v>
      </c>
      <c r="F34">
        <v>498518</v>
      </c>
      <c r="G34">
        <v>698661</v>
      </c>
      <c r="H34">
        <v>729958</v>
      </c>
      <c r="I34">
        <v>840152</v>
      </c>
      <c r="J34">
        <v>889990</v>
      </c>
      <c r="K34">
        <v>902319</v>
      </c>
      <c r="L34">
        <v>898742</v>
      </c>
      <c r="N34" s="9">
        <f t="shared" si="13"/>
        <v>1.2066992037558998E-2</v>
      </c>
      <c r="O34" s="9">
        <f t="shared" si="12"/>
        <v>2.1972235386717439E-2</v>
      </c>
      <c r="P34" s="9">
        <f t="shared" si="12"/>
        <v>9.8449638184241964E-3</v>
      </c>
      <c r="Q34" s="9">
        <f t="shared" si="12"/>
        <v>0.14254931142761329</v>
      </c>
      <c r="R34" s="9">
        <f t="shared" si="12"/>
        <v>0.34540725405258593</v>
      </c>
      <c r="S34" s="9">
        <f t="shared" si="12"/>
        <v>0.48407996807263476</v>
      </c>
      <c r="T34" s="9">
        <f t="shared" si="12"/>
        <v>0.5057646631690681</v>
      </c>
      <c r="U34" s="9">
        <f t="shared" si="12"/>
        <v>0.5821145782234306</v>
      </c>
      <c r="V34" s="9">
        <f t="shared" si="12"/>
        <v>0.61664574204795197</v>
      </c>
      <c r="W34" s="9">
        <f t="shared" si="12"/>
        <v>0.625188113707981</v>
      </c>
      <c r="X34" s="9">
        <f t="shared" si="12"/>
        <v>0.62270972426618332</v>
      </c>
      <c r="Y34" s="9"/>
      <c r="AA34" s="6" t="s">
        <v>72</v>
      </c>
      <c r="AB34" s="11">
        <f t="shared" si="16"/>
        <v>-3.1610473148837581E-3</v>
      </c>
      <c r="AC34" s="11">
        <f t="shared" si="16"/>
        <v>-2.8865068508948655E-3</v>
      </c>
      <c r="AD34" s="11">
        <f t="shared" si="16"/>
        <v>-5.8762241200861487E-3</v>
      </c>
      <c r="AE34" s="11">
        <f t="shared" si="16"/>
        <v>-7.8541162451671087E-2</v>
      </c>
      <c r="AF34" s="11">
        <f t="shared" si="16"/>
        <v>-0.12838338534123328</v>
      </c>
      <c r="AG34" s="11">
        <f t="shared" si="16"/>
        <v>-0.11172024822593007</v>
      </c>
      <c r="AH34" s="11">
        <f t="shared" si="16"/>
        <v>-0.11036152012313194</v>
      </c>
      <c r="AI34" s="11">
        <f t="shared" si="16"/>
        <v>-8.5108848151151828E-2</v>
      </c>
      <c r="AJ34" s="11">
        <f t="shared" si="16"/>
        <v>-5.8875420631542719E-2</v>
      </c>
      <c r="AK34" s="11">
        <f t="shared" si="16"/>
        <v>-3.012742918553013E-2</v>
      </c>
      <c r="AL34" s="11">
        <f t="shared" si="16"/>
        <v>0</v>
      </c>
    </row>
    <row r="35" spans="1:38" x14ac:dyDescent="0.2">
      <c r="A35">
        <f t="shared" si="14"/>
        <v>3.90625E-2</v>
      </c>
      <c r="B35">
        <v>31300</v>
      </c>
      <c r="C35">
        <v>41775</v>
      </c>
      <c r="D35">
        <v>16369</v>
      </c>
      <c r="E35">
        <v>143589</v>
      </c>
      <c r="F35">
        <v>436495</v>
      </c>
      <c r="G35">
        <v>650279</v>
      </c>
      <c r="H35">
        <v>732496</v>
      </c>
      <c r="I35">
        <v>893076</v>
      </c>
      <c r="J35">
        <v>1003775</v>
      </c>
      <c r="K35">
        <v>1147085</v>
      </c>
      <c r="L35">
        <v>1170385</v>
      </c>
      <c r="N35" s="9">
        <f t="shared" si="13"/>
        <v>2.1686773700941471E-2</v>
      </c>
      <c r="O35" s="9">
        <f t="shared" si="12"/>
        <v>2.8944567774978589E-2</v>
      </c>
      <c r="P35" s="9">
        <f t="shared" si="12"/>
        <v>1.1341559064239965E-2</v>
      </c>
      <c r="Q35" s="9">
        <f t="shared" si="12"/>
        <v>9.9488247570111335E-2</v>
      </c>
      <c r="R35" s="9">
        <f t="shared" si="12"/>
        <v>0.30243349158442323</v>
      </c>
      <c r="S35" s="9">
        <f t="shared" si="12"/>
        <v>0.45055762030270025</v>
      </c>
      <c r="T35" s="9">
        <f t="shared" si="12"/>
        <v>0.50752316258290164</v>
      </c>
      <c r="U35" s="9">
        <f t="shared" si="12"/>
        <v>0.61878393321859437</v>
      </c>
      <c r="V35" s="9">
        <f t="shared" si="12"/>
        <v>0.69548374669848312</v>
      </c>
      <c r="W35" s="9">
        <f t="shared" si="12"/>
        <v>0.79477868404934326</v>
      </c>
      <c r="X35" s="9">
        <f t="shared" si="12"/>
        <v>0.81092251239541158</v>
      </c>
      <c r="Y35" s="9"/>
      <c r="AA35" s="8" t="s">
        <v>73</v>
      </c>
      <c r="AB35" s="11">
        <f t="shared" si="16"/>
        <v>1.8521068123724671E-3</v>
      </c>
      <c r="AC35" s="11">
        <f t="shared" si="16"/>
        <v>5.0686497682927989E-3</v>
      </c>
      <c r="AD35" s="11">
        <f t="shared" si="16"/>
        <v>-4.8459770117544876E-3</v>
      </c>
      <c r="AE35" s="11">
        <f t="shared" si="16"/>
        <v>-0.11897485309120215</v>
      </c>
      <c r="AF35" s="11">
        <f t="shared" si="16"/>
        <v>-0.20708482389058158</v>
      </c>
      <c r="AG35" s="11">
        <f t="shared" si="16"/>
        <v>-0.17850023350111677</v>
      </c>
      <c r="AH35" s="11">
        <f t="shared" si="16"/>
        <v>-0.14622726286359389</v>
      </c>
      <c r="AI35" s="11">
        <f t="shared" si="16"/>
        <v>-0.13288968953603475</v>
      </c>
      <c r="AJ35" s="11">
        <f t="shared" si="16"/>
        <v>-7.2584279025849519E-2</v>
      </c>
      <c r="AK35" s="11">
        <f t="shared" si="16"/>
        <v>-3.5925287413806295E-2</v>
      </c>
      <c r="AL35" s="11">
        <f t="shared" si="16"/>
        <v>0</v>
      </c>
    </row>
    <row r="36" spans="1:38" x14ac:dyDescent="0.2">
      <c r="A36">
        <f t="shared" si="14"/>
        <v>1.953125E-2</v>
      </c>
      <c r="B36">
        <v>42107</v>
      </c>
      <c r="C36">
        <v>49193</v>
      </c>
      <c r="D36">
        <v>17116</v>
      </c>
      <c r="E36">
        <v>129083</v>
      </c>
      <c r="F36">
        <v>422179</v>
      </c>
      <c r="G36">
        <v>702259</v>
      </c>
      <c r="H36">
        <v>768091</v>
      </c>
      <c r="I36">
        <v>931434</v>
      </c>
      <c r="J36">
        <v>1105611</v>
      </c>
      <c r="K36">
        <v>1159477</v>
      </c>
      <c r="L36">
        <v>1340033</v>
      </c>
      <c r="N36" s="9">
        <f t="shared" si="13"/>
        <v>2.9174600007205828E-2</v>
      </c>
      <c r="O36" s="9">
        <f t="shared" si="12"/>
        <v>3.4084263855284784E-2</v>
      </c>
      <c r="P36" s="9">
        <f t="shared" si="12"/>
        <v>1.1859131586751252E-2</v>
      </c>
      <c r="Q36" s="9">
        <f t="shared" si="12"/>
        <v>8.9437501905387462E-2</v>
      </c>
      <c r="R36" s="9">
        <f t="shared" si="12"/>
        <v>0.29251439087187758</v>
      </c>
      <c r="S36" s="9">
        <f t="shared" si="12"/>
        <v>0.48657290774598899</v>
      </c>
      <c r="T36" s="9">
        <f t="shared" si="12"/>
        <v>0.53218580507124069</v>
      </c>
      <c r="U36" s="9">
        <f t="shared" si="12"/>
        <v>0.64536097045887275</v>
      </c>
      <c r="V36" s="9">
        <f t="shared" si="12"/>
        <v>0.76604266959334177</v>
      </c>
      <c r="W36" s="9">
        <f t="shared" si="12"/>
        <v>0.8033647064040419</v>
      </c>
      <c r="X36" s="9">
        <f t="shared" si="12"/>
        <v>0.92846621159085307</v>
      </c>
      <c r="Y36" s="9"/>
      <c r="AA36" s="8" t="s">
        <v>74</v>
      </c>
      <c r="AB36" s="11">
        <f t="shared" si="16"/>
        <v>9.1754452140659915E-3</v>
      </c>
      <c r="AC36" s="11">
        <f t="shared" si="16"/>
        <v>4.3872615470111898E-3</v>
      </c>
      <c r="AD36" s="11">
        <f t="shared" si="16"/>
        <v>-4.906459884863601E-4</v>
      </c>
      <c r="AE36" s="11">
        <f t="shared" si="16"/>
        <v>-6.6357319320591857E-2</v>
      </c>
      <c r="AF36" s="11">
        <f t="shared" si="16"/>
        <v>-0.16975481668309089</v>
      </c>
      <c r="AG36" s="11">
        <f t="shared" si="16"/>
        <v>-0.18109068456512001</v>
      </c>
      <c r="AH36" s="11">
        <f t="shared" si="16"/>
        <v>-0.16847995461520804</v>
      </c>
      <c r="AI36" s="11">
        <f t="shared" si="16"/>
        <v>-0.17857571049187959</v>
      </c>
      <c r="AJ36" s="11">
        <f t="shared" si="16"/>
        <v>-0.11660842527659193</v>
      </c>
      <c r="AK36" s="11">
        <f t="shared" si="16"/>
        <v>-6.2400370817007389E-2</v>
      </c>
      <c r="AL36" s="11">
        <f t="shared" si="16"/>
        <v>0</v>
      </c>
    </row>
    <row r="37" spans="1:38" x14ac:dyDescent="0.2">
      <c r="A37">
        <v>0</v>
      </c>
      <c r="B37">
        <v>53505</v>
      </c>
      <c r="C37">
        <v>68162</v>
      </c>
      <c r="D37">
        <v>21954</v>
      </c>
      <c r="E37">
        <v>103931</v>
      </c>
      <c r="F37">
        <v>350555</v>
      </c>
      <c r="G37">
        <v>609437</v>
      </c>
      <c r="H37">
        <v>738211</v>
      </c>
      <c r="I37">
        <v>903431</v>
      </c>
      <c r="J37">
        <v>1158421</v>
      </c>
      <c r="K37">
        <v>1277359</v>
      </c>
      <c r="L37">
        <v>1443276</v>
      </c>
      <c r="N37" s="9">
        <f t="shared" si="13"/>
        <v>3.707191140156145E-2</v>
      </c>
      <c r="O37" s="9">
        <f t="shared" si="12"/>
        <v>4.7227280159858546E-2</v>
      </c>
      <c r="P37" s="9">
        <f t="shared" si="12"/>
        <v>1.5211227790110832E-2</v>
      </c>
      <c r="Q37" s="9">
        <f t="shared" si="12"/>
        <v>7.2010481709666063E-2</v>
      </c>
      <c r="R37" s="9">
        <f t="shared" si="12"/>
        <v>0.24288840110969767</v>
      </c>
      <c r="S37" s="9">
        <f t="shared" si="12"/>
        <v>0.42225949852973377</v>
      </c>
      <c r="T37" s="9">
        <f t="shared" si="12"/>
        <v>0.51148290417078923</v>
      </c>
      <c r="U37" s="9">
        <f t="shared" si="12"/>
        <v>0.62595858311230834</v>
      </c>
      <c r="V37" s="9">
        <f t="shared" si="12"/>
        <v>0.80263303761719862</v>
      </c>
      <c r="W37" s="9">
        <f t="shared" si="12"/>
        <v>0.88504139194443754</v>
      </c>
      <c r="X37" s="9">
        <f t="shared" si="12"/>
        <v>1</v>
      </c>
      <c r="Y37" s="9"/>
      <c r="AA37" s="8" t="s">
        <v>75</v>
      </c>
      <c r="AB37" s="11">
        <f t="shared" si="16"/>
        <v>1.2290958395973162E-2</v>
      </c>
      <c r="AC37" s="11">
        <f t="shared" si="16"/>
        <v>4.6917085637875333E-3</v>
      </c>
      <c r="AD37" s="11">
        <f t="shared" si="16"/>
        <v>-7.3951258085813709E-4</v>
      </c>
      <c r="AE37" s="11">
        <f t="shared" si="16"/>
        <v>-3.0159463853144941E-2</v>
      </c>
      <c r="AF37" s="11">
        <f t="shared" si="16"/>
        <v>-9.8169379304885007E-2</v>
      </c>
      <c r="AG37" s="11">
        <f t="shared" si="16"/>
        <v>-0.10585317082116352</v>
      </c>
      <c r="AH37" s="11">
        <f t="shared" si="16"/>
        <v>-9.1284865339357757E-2</v>
      </c>
      <c r="AI37" s="11">
        <f t="shared" si="16"/>
        <v>-0.13899486548379875</v>
      </c>
      <c r="AJ37" s="11">
        <f t="shared" si="16"/>
        <v>-0.10681300655327708</v>
      </c>
      <c r="AK37" s="11">
        <f t="shared" si="16"/>
        <v>-8.769814886837124E-2</v>
      </c>
      <c r="AL37" s="11">
        <f t="shared" si="16"/>
        <v>0</v>
      </c>
    </row>
    <row r="38" spans="1:38" x14ac:dyDescent="0.2">
      <c r="AA38" s="8" t="s">
        <v>79</v>
      </c>
      <c r="AB38" s="11">
        <f t="shared" si="16"/>
        <v>7.9148177493195693E-3</v>
      </c>
      <c r="AC38" s="11">
        <f t="shared" si="16"/>
        <v>7.1748504115347611E-3</v>
      </c>
      <c r="AD38" s="11">
        <f t="shared" si="16"/>
        <v>2.794987967765783E-3</v>
      </c>
      <c r="AE38" s="11">
        <f t="shared" si="16"/>
        <v>-1.1466667942398034E-2</v>
      </c>
      <c r="AF38" s="11">
        <f t="shared" si="16"/>
        <v>-4.7682894808765308E-2</v>
      </c>
      <c r="AG38" s="11">
        <f t="shared" si="16"/>
        <v>-4.8798051584469482E-2</v>
      </c>
      <c r="AH38" s="11">
        <f t="shared" si="16"/>
        <v>-3.9399213936846256E-2</v>
      </c>
      <c r="AI38" s="11">
        <f t="shared" si="16"/>
        <v>-7.8994482740914529E-2</v>
      </c>
      <c r="AJ38" s="11">
        <f t="shared" si="16"/>
        <v>-4.339985846673694E-2</v>
      </c>
      <c r="AK38" s="11">
        <f t="shared" si="16"/>
        <v>-3.2554918439345493E-2</v>
      </c>
      <c r="AL38" s="11">
        <f t="shared" si="16"/>
        <v>0</v>
      </c>
    </row>
    <row r="39" spans="1:38" x14ac:dyDescent="0.2">
      <c r="AA39" s="6" t="s">
        <v>76</v>
      </c>
      <c r="AB39" s="11">
        <f t="shared" si="16"/>
        <v>0</v>
      </c>
      <c r="AC39" s="11">
        <f t="shared" si="16"/>
        <v>0</v>
      </c>
      <c r="AD39" s="11">
        <f t="shared" si="16"/>
        <v>0</v>
      </c>
      <c r="AE39" s="11">
        <f t="shared" si="16"/>
        <v>0</v>
      </c>
      <c r="AF39" s="11">
        <f t="shared" si="16"/>
        <v>0</v>
      </c>
      <c r="AG39" s="11">
        <f t="shared" si="16"/>
        <v>0</v>
      </c>
      <c r="AH39" s="11">
        <f t="shared" si="16"/>
        <v>0</v>
      </c>
      <c r="AI39" s="11">
        <f t="shared" si="16"/>
        <v>0</v>
      </c>
      <c r="AJ39" s="11">
        <f t="shared" si="16"/>
        <v>0</v>
      </c>
      <c r="AK39" s="11">
        <f t="shared" si="16"/>
        <v>0</v>
      </c>
      <c r="AL39" s="11">
        <f t="shared" si="16"/>
        <v>0</v>
      </c>
    </row>
  </sheetData>
  <conditionalFormatting sqref="B3:L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L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L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9:AL39">
    <cfRule type="colorScale" priority="2">
      <colorScale>
        <cfvo type="num" val="0"/>
        <cfvo type="num" val="1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topLeftCell="A17" zoomScale="84" zoomScaleNormal="84" workbookViewId="0">
      <selection activeCell="A23" sqref="A2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44540</v>
      </c>
    </row>
    <row r="6" spans="1:5" x14ac:dyDescent="0.2">
      <c r="A6" t="s">
        <v>7</v>
      </c>
      <c r="B6" s="2" t="s">
        <v>59</v>
      </c>
    </row>
    <row r="9" spans="1:5" x14ac:dyDescent="0.2">
      <c r="A9" t="s">
        <v>8</v>
      </c>
      <c r="E9" t="s">
        <v>9</v>
      </c>
    </row>
    <row r="10" spans="1:5" x14ac:dyDescent="0.2">
      <c r="A10" t="s">
        <v>10</v>
      </c>
      <c r="E10" t="s">
        <v>11</v>
      </c>
    </row>
    <row r="11" spans="1:5" x14ac:dyDescent="0.2">
      <c r="A11" t="s">
        <v>12</v>
      </c>
      <c r="E11" t="s">
        <v>13</v>
      </c>
    </row>
    <row r="12" spans="1:5" x14ac:dyDescent="0.2">
      <c r="A12" t="s">
        <v>14</v>
      </c>
    </row>
    <row r="15" spans="1:5" x14ac:dyDescent="0.2">
      <c r="A15" t="s">
        <v>15</v>
      </c>
    </row>
    <row r="16" spans="1:5" x14ac:dyDescent="0.2">
      <c r="A16" t="s">
        <v>16</v>
      </c>
      <c r="E16" t="s">
        <v>17</v>
      </c>
    </row>
    <row r="17" spans="1:23" x14ac:dyDescent="0.2">
      <c r="A17" t="s">
        <v>18</v>
      </c>
      <c r="E17" t="s">
        <v>19</v>
      </c>
    </row>
    <row r="18" spans="1:23" x14ac:dyDescent="0.2">
      <c r="A18" t="s">
        <v>20</v>
      </c>
      <c r="E18">
        <v>200</v>
      </c>
      <c r="F18" t="s">
        <v>21</v>
      </c>
    </row>
    <row r="19" spans="1:23" x14ac:dyDescent="0.2">
      <c r="A19" t="s">
        <v>22</v>
      </c>
      <c r="E19">
        <v>10</v>
      </c>
      <c r="F19" t="s">
        <v>21</v>
      </c>
    </row>
    <row r="20" spans="1:23" x14ac:dyDescent="0.2">
      <c r="A20" t="s">
        <v>23</v>
      </c>
      <c r="E20" t="s">
        <v>50</v>
      </c>
    </row>
    <row r="21" spans="1:23" x14ac:dyDescent="0.2">
      <c r="A21" t="s">
        <v>25</v>
      </c>
      <c r="B21" s="2" t="s">
        <v>60</v>
      </c>
    </row>
    <row r="23" spans="1:23" x14ac:dyDescent="0.2">
      <c r="B23" t="s">
        <v>26</v>
      </c>
    </row>
    <row r="24" spans="1:23" x14ac:dyDescent="0.2">
      <c r="A24" s="3" t="s">
        <v>27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17</v>
      </c>
      <c r="R24" s="3">
        <v>18</v>
      </c>
      <c r="S24" s="3">
        <v>19</v>
      </c>
      <c r="T24" s="3">
        <v>20</v>
      </c>
      <c r="U24" s="3">
        <v>21</v>
      </c>
      <c r="V24" s="3">
        <v>22</v>
      </c>
      <c r="W24" s="3">
        <v>23</v>
      </c>
    </row>
    <row r="25" spans="1:23" x14ac:dyDescent="0.2">
      <c r="A25" s="3" t="s">
        <v>28</v>
      </c>
      <c r="B25">
        <v>1441</v>
      </c>
      <c r="C25">
        <v>2177</v>
      </c>
      <c r="D25">
        <v>2597</v>
      </c>
      <c r="E25">
        <v>3602</v>
      </c>
      <c r="F25">
        <v>4272</v>
      </c>
      <c r="G25">
        <v>4803</v>
      </c>
      <c r="H25">
        <v>6154</v>
      </c>
      <c r="I25">
        <v>5323</v>
      </c>
      <c r="J25">
        <v>6209</v>
      </c>
      <c r="K25">
        <v>7155</v>
      </c>
      <c r="L25">
        <v>10795</v>
      </c>
      <c r="M25">
        <v>1006</v>
      </c>
      <c r="N25">
        <v>886</v>
      </c>
      <c r="O25">
        <v>711</v>
      </c>
      <c r="P25">
        <v>536</v>
      </c>
      <c r="Q25">
        <v>746</v>
      </c>
      <c r="R25">
        <v>436</v>
      </c>
      <c r="S25">
        <v>491</v>
      </c>
      <c r="T25">
        <v>501</v>
      </c>
      <c r="U25">
        <v>366</v>
      </c>
      <c r="V25">
        <v>576</v>
      </c>
      <c r="W25">
        <v>1391</v>
      </c>
    </row>
    <row r="26" spans="1:23" x14ac:dyDescent="0.2">
      <c r="A26" s="3" t="s">
        <v>29</v>
      </c>
      <c r="B26">
        <v>1761</v>
      </c>
      <c r="C26">
        <v>2262</v>
      </c>
      <c r="D26">
        <v>2927</v>
      </c>
      <c r="E26">
        <v>3442</v>
      </c>
      <c r="F26">
        <v>4948</v>
      </c>
      <c r="G26">
        <v>5869</v>
      </c>
      <c r="H26">
        <v>6374</v>
      </c>
      <c r="I26">
        <v>6424</v>
      </c>
      <c r="J26">
        <v>9197</v>
      </c>
      <c r="K26">
        <v>7315</v>
      </c>
      <c r="L26">
        <v>11766</v>
      </c>
      <c r="M26">
        <v>1416</v>
      </c>
      <c r="N26">
        <v>596</v>
      </c>
      <c r="O26">
        <v>631</v>
      </c>
      <c r="P26">
        <v>456</v>
      </c>
      <c r="Q26">
        <v>446</v>
      </c>
      <c r="R26">
        <v>326</v>
      </c>
      <c r="S26">
        <v>336</v>
      </c>
      <c r="T26">
        <v>246</v>
      </c>
      <c r="U26">
        <v>441</v>
      </c>
      <c r="V26">
        <v>436</v>
      </c>
      <c r="W26">
        <v>1221</v>
      </c>
    </row>
    <row r="27" spans="1:23" x14ac:dyDescent="0.2">
      <c r="A27" s="3" t="s">
        <v>30</v>
      </c>
      <c r="B27">
        <v>1851</v>
      </c>
      <c r="C27">
        <v>2557</v>
      </c>
      <c r="D27">
        <v>4127</v>
      </c>
      <c r="E27">
        <v>5378</v>
      </c>
      <c r="F27">
        <v>5714</v>
      </c>
      <c r="G27">
        <v>7490</v>
      </c>
      <c r="H27">
        <v>9252</v>
      </c>
      <c r="I27">
        <v>9227</v>
      </c>
      <c r="J27">
        <v>11140</v>
      </c>
      <c r="K27">
        <v>12202</v>
      </c>
      <c r="L27">
        <v>14586</v>
      </c>
      <c r="M27">
        <v>2197</v>
      </c>
      <c r="N27">
        <v>1666</v>
      </c>
      <c r="O27">
        <v>1211</v>
      </c>
      <c r="P27">
        <v>911</v>
      </c>
      <c r="Q27">
        <v>806</v>
      </c>
      <c r="R27">
        <v>541</v>
      </c>
      <c r="S27">
        <v>591</v>
      </c>
      <c r="T27">
        <v>626</v>
      </c>
      <c r="U27">
        <v>461</v>
      </c>
      <c r="V27">
        <v>551</v>
      </c>
      <c r="W27">
        <v>1941</v>
      </c>
    </row>
    <row r="28" spans="1:23" x14ac:dyDescent="0.2">
      <c r="A28" s="3" t="s">
        <v>31</v>
      </c>
      <c r="B28">
        <v>2787</v>
      </c>
      <c r="C28">
        <v>2962</v>
      </c>
      <c r="D28">
        <v>4237</v>
      </c>
      <c r="E28">
        <v>6774</v>
      </c>
      <c r="F28">
        <v>9297</v>
      </c>
      <c r="G28">
        <v>14045</v>
      </c>
      <c r="H28">
        <v>11295</v>
      </c>
      <c r="I28">
        <v>16120</v>
      </c>
      <c r="J28">
        <v>15042</v>
      </c>
      <c r="K28">
        <v>18761</v>
      </c>
      <c r="L28">
        <v>38146</v>
      </c>
      <c r="M28">
        <v>3492</v>
      </c>
      <c r="N28">
        <v>2777</v>
      </c>
      <c r="O28">
        <v>1786</v>
      </c>
      <c r="P28">
        <v>2046</v>
      </c>
      <c r="Q28">
        <v>1651</v>
      </c>
      <c r="R28">
        <v>1356</v>
      </c>
      <c r="S28">
        <v>1291</v>
      </c>
      <c r="T28">
        <v>1311</v>
      </c>
      <c r="U28">
        <v>1291</v>
      </c>
      <c r="V28">
        <v>2407</v>
      </c>
      <c r="W28">
        <v>3927</v>
      </c>
    </row>
    <row r="29" spans="1:23" x14ac:dyDescent="0.2">
      <c r="A29" s="3" t="s">
        <v>32</v>
      </c>
      <c r="B29">
        <v>2882</v>
      </c>
      <c r="C29">
        <v>4323</v>
      </c>
      <c r="D29">
        <v>4938</v>
      </c>
      <c r="E29">
        <v>8436</v>
      </c>
      <c r="F29">
        <v>13479</v>
      </c>
      <c r="G29">
        <v>15093</v>
      </c>
      <c r="H29">
        <v>18511</v>
      </c>
      <c r="I29">
        <v>20416</v>
      </c>
      <c r="J29">
        <v>27485</v>
      </c>
      <c r="K29">
        <v>29157</v>
      </c>
      <c r="L29">
        <v>99225</v>
      </c>
      <c r="M29">
        <v>5924</v>
      </c>
      <c r="N29">
        <v>4403</v>
      </c>
      <c r="O29">
        <v>4147</v>
      </c>
      <c r="P29">
        <v>4042</v>
      </c>
      <c r="Q29">
        <v>4853</v>
      </c>
      <c r="R29">
        <v>4448</v>
      </c>
      <c r="S29">
        <v>4257</v>
      </c>
      <c r="T29">
        <v>4678</v>
      </c>
      <c r="U29">
        <v>4988</v>
      </c>
      <c r="V29">
        <v>4778</v>
      </c>
      <c r="W29">
        <v>7300</v>
      </c>
    </row>
    <row r="30" spans="1:23" x14ac:dyDescent="0.2">
      <c r="A30" s="3" t="s">
        <v>33</v>
      </c>
      <c r="B30">
        <v>3032</v>
      </c>
      <c r="C30">
        <v>4403</v>
      </c>
      <c r="D30">
        <v>9793</v>
      </c>
      <c r="E30">
        <v>21209</v>
      </c>
      <c r="F30">
        <v>33261</v>
      </c>
      <c r="G30">
        <v>48596</v>
      </c>
      <c r="H30">
        <v>46300</v>
      </c>
      <c r="I30">
        <v>61311</v>
      </c>
      <c r="J30">
        <v>86491</v>
      </c>
      <c r="K30">
        <v>118931</v>
      </c>
      <c r="L30">
        <v>259537</v>
      </c>
      <c r="M30">
        <v>7690</v>
      </c>
      <c r="N30">
        <v>6764</v>
      </c>
      <c r="O30">
        <v>8697</v>
      </c>
      <c r="P30">
        <v>9157</v>
      </c>
      <c r="Q30">
        <v>11676</v>
      </c>
      <c r="R30">
        <v>9678</v>
      </c>
      <c r="S30">
        <v>8957</v>
      </c>
      <c r="T30">
        <v>6709</v>
      </c>
      <c r="U30">
        <v>11691</v>
      </c>
      <c r="V30">
        <v>12017</v>
      </c>
      <c r="W30">
        <v>28520</v>
      </c>
    </row>
    <row r="31" spans="1:23" x14ac:dyDescent="0.2">
      <c r="A31" s="3" t="s">
        <v>34</v>
      </c>
      <c r="B31">
        <v>3697</v>
      </c>
      <c r="C31">
        <v>7125</v>
      </c>
      <c r="D31">
        <v>25242</v>
      </c>
      <c r="E31">
        <v>58547</v>
      </c>
      <c r="F31">
        <v>107218</v>
      </c>
      <c r="G31">
        <v>123479</v>
      </c>
      <c r="H31">
        <v>190694</v>
      </c>
      <c r="I31">
        <v>237003</v>
      </c>
      <c r="J31">
        <v>291936</v>
      </c>
      <c r="K31">
        <v>361760</v>
      </c>
      <c r="L31">
        <v>500559</v>
      </c>
      <c r="M31">
        <v>17538</v>
      </c>
      <c r="N31">
        <v>20226</v>
      </c>
      <c r="O31">
        <v>30006</v>
      </c>
      <c r="P31">
        <v>39966</v>
      </c>
      <c r="Q31">
        <v>39061</v>
      </c>
      <c r="R31">
        <v>42928</v>
      </c>
      <c r="S31">
        <v>44735</v>
      </c>
      <c r="T31">
        <v>40645</v>
      </c>
      <c r="U31">
        <v>54429</v>
      </c>
      <c r="V31">
        <v>59263</v>
      </c>
      <c r="W31">
        <v>93344</v>
      </c>
    </row>
    <row r="32" spans="1:23" x14ac:dyDescent="0.2">
      <c r="A32" s="3" t="s">
        <v>35</v>
      </c>
      <c r="B32">
        <v>5078</v>
      </c>
      <c r="C32">
        <v>10244</v>
      </c>
      <c r="D32">
        <v>53884</v>
      </c>
      <c r="E32">
        <v>96603</v>
      </c>
      <c r="F32">
        <v>145985</v>
      </c>
      <c r="G32">
        <v>202424</v>
      </c>
      <c r="H32">
        <v>300604</v>
      </c>
      <c r="I32">
        <v>397353</v>
      </c>
      <c r="J32">
        <v>496959</v>
      </c>
      <c r="K32">
        <v>599524</v>
      </c>
      <c r="L32">
        <v>912354</v>
      </c>
      <c r="M32">
        <v>49880</v>
      </c>
      <c r="N32">
        <v>70068</v>
      </c>
      <c r="O32">
        <v>68023</v>
      </c>
      <c r="P32">
        <v>84695</v>
      </c>
      <c r="Q32">
        <v>81092</v>
      </c>
      <c r="R32">
        <v>110798</v>
      </c>
      <c r="S32">
        <v>121474</v>
      </c>
      <c r="T32">
        <v>128270</v>
      </c>
      <c r="U32">
        <v>148691</v>
      </c>
      <c r="V32">
        <v>182852</v>
      </c>
      <c r="W32">
        <v>414471</v>
      </c>
    </row>
    <row r="33" spans="1:23" x14ac:dyDescent="0.2">
      <c r="A33" s="3" t="s">
        <v>36</v>
      </c>
      <c r="B33">
        <v>4908</v>
      </c>
      <c r="C33">
        <v>15849</v>
      </c>
      <c r="D33">
        <v>73725</v>
      </c>
      <c r="E33">
        <v>122171</v>
      </c>
      <c r="F33">
        <v>161267</v>
      </c>
      <c r="G33">
        <v>255279</v>
      </c>
      <c r="H33">
        <v>411624</v>
      </c>
      <c r="I33">
        <v>516495</v>
      </c>
      <c r="J33">
        <v>700555</v>
      </c>
      <c r="K33">
        <v>946002</v>
      </c>
      <c r="L33">
        <v>1237247</v>
      </c>
      <c r="M33">
        <v>85747</v>
      </c>
      <c r="N33">
        <v>96396</v>
      </c>
      <c r="O33">
        <v>91211</v>
      </c>
      <c r="P33">
        <v>102888</v>
      </c>
      <c r="Q33">
        <v>146454</v>
      </c>
      <c r="R33">
        <v>195772</v>
      </c>
      <c r="S33">
        <v>225742</v>
      </c>
      <c r="T33">
        <v>253692</v>
      </c>
      <c r="U33">
        <v>329298</v>
      </c>
      <c r="V33">
        <v>444464</v>
      </c>
      <c r="W33">
        <v>800460</v>
      </c>
    </row>
    <row r="34" spans="1:23" x14ac:dyDescent="0.2">
      <c r="A34" s="3" t="s">
        <v>37</v>
      </c>
      <c r="B34">
        <v>7090</v>
      </c>
      <c r="C34">
        <v>14020</v>
      </c>
      <c r="D34">
        <v>74903</v>
      </c>
      <c r="E34">
        <v>137958</v>
      </c>
      <c r="F34">
        <v>188927</v>
      </c>
      <c r="G34">
        <v>315316</v>
      </c>
      <c r="H34">
        <v>465486</v>
      </c>
      <c r="I34">
        <v>632796</v>
      </c>
      <c r="J34">
        <v>788468</v>
      </c>
      <c r="K34">
        <v>982106</v>
      </c>
      <c r="L34">
        <v>1306188</v>
      </c>
      <c r="M34">
        <v>139503</v>
      </c>
      <c r="N34">
        <v>139009</v>
      </c>
      <c r="O34">
        <v>122884</v>
      </c>
      <c r="P34">
        <v>141917</v>
      </c>
      <c r="Q34">
        <v>182806</v>
      </c>
      <c r="R34">
        <v>259003</v>
      </c>
      <c r="S34">
        <v>323651</v>
      </c>
      <c r="T34">
        <v>402375</v>
      </c>
      <c r="U34">
        <v>535825</v>
      </c>
      <c r="V34">
        <v>718652</v>
      </c>
      <c r="W34">
        <v>1134264</v>
      </c>
    </row>
    <row r="35" spans="1:23" x14ac:dyDescent="0.2">
      <c r="A35" s="3" t="s">
        <v>38</v>
      </c>
      <c r="B35">
        <v>6689</v>
      </c>
      <c r="C35">
        <v>16817</v>
      </c>
      <c r="D35">
        <v>65266</v>
      </c>
      <c r="E35">
        <v>141656</v>
      </c>
      <c r="F35">
        <v>199928</v>
      </c>
      <c r="G35">
        <v>306233</v>
      </c>
      <c r="H35">
        <v>477572</v>
      </c>
      <c r="I35">
        <v>649190</v>
      </c>
      <c r="J35">
        <v>838029</v>
      </c>
      <c r="K35">
        <v>991002</v>
      </c>
      <c r="L35">
        <v>1276782</v>
      </c>
      <c r="M35">
        <v>152855</v>
      </c>
      <c r="N35">
        <v>146025</v>
      </c>
      <c r="O35">
        <v>158587</v>
      </c>
      <c r="P35">
        <v>173527</v>
      </c>
      <c r="Q35">
        <v>227038</v>
      </c>
      <c r="R35">
        <v>282029</v>
      </c>
      <c r="S35">
        <v>342163</v>
      </c>
      <c r="T35">
        <v>439577</v>
      </c>
      <c r="U35">
        <v>578574</v>
      </c>
      <c r="V35">
        <v>765849</v>
      </c>
      <c r="W35">
        <v>1179457</v>
      </c>
    </row>
    <row r="40" spans="1:23" x14ac:dyDescent="0.2">
      <c r="A40" t="s">
        <v>39</v>
      </c>
      <c r="B40" s="2" t="s">
        <v>61</v>
      </c>
    </row>
    <row r="44" spans="1:23" x14ac:dyDescent="0.2">
      <c r="A44" s="4" t="s">
        <v>40</v>
      </c>
      <c r="B44" s="4"/>
      <c r="C44" s="4"/>
      <c r="D44" s="4"/>
      <c r="E44" s="4" t="s">
        <v>41</v>
      </c>
      <c r="F44" s="4"/>
      <c r="G44" s="4"/>
      <c r="H44" s="4"/>
      <c r="I44" s="4"/>
      <c r="J44" s="4"/>
      <c r="K44" s="4"/>
      <c r="L44" s="4"/>
    </row>
    <row r="46" spans="1:23" x14ac:dyDescent="0.2">
      <c r="A46" s="4" t="s">
        <v>42</v>
      </c>
      <c r="B46" s="4"/>
      <c r="C46" s="4"/>
      <c r="D46" s="4"/>
      <c r="E46" s="4" t="s">
        <v>43</v>
      </c>
      <c r="F46" s="4"/>
      <c r="G46" s="4"/>
      <c r="H46" s="4"/>
      <c r="I46" s="4"/>
      <c r="J46" s="4"/>
      <c r="K46" s="4"/>
      <c r="L46" s="4"/>
    </row>
    <row r="48" spans="1:23" x14ac:dyDescent="0.2">
      <c r="A48" s="4" t="s">
        <v>40</v>
      </c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</row>
  </sheetData>
  <conditionalFormatting sqref="B25:W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topLeftCell="A19" zoomScale="82" zoomScaleNormal="82" workbookViewId="0">
      <selection activeCell="A23" sqref="A2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44540</v>
      </c>
    </row>
    <row r="6" spans="1:5" x14ac:dyDescent="0.2">
      <c r="A6" t="s">
        <v>7</v>
      </c>
      <c r="B6" s="2" t="s">
        <v>56</v>
      </c>
    </row>
    <row r="9" spans="1:5" x14ac:dyDescent="0.2">
      <c r="A9" t="s">
        <v>8</v>
      </c>
      <c r="E9" t="s">
        <v>9</v>
      </c>
    </row>
    <row r="10" spans="1:5" x14ac:dyDescent="0.2">
      <c r="A10" t="s">
        <v>10</v>
      </c>
      <c r="E10" t="s">
        <v>11</v>
      </c>
    </row>
    <row r="11" spans="1:5" x14ac:dyDescent="0.2">
      <c r="A11" t="s">
        <v>12</v>
      </c>
      <c r="E11" t="s">
        <v>13</v>
      </c>
    </row>
    <row r="12" spans="1:5" x14ac:dyDescent="0.2">
      <c r="A12" t="s">
        <v>14</v>
      </c>
    </row>
    <row r="15" spans="1:5" x14ac:dyDescent="0.2">
      <c r="A15" t="s">
        <v>15</v>
      </c>
    </row>
    <row r="16" spans="1:5" x14ac:dyDescent="0.2">
      <c r="A16" t="s">
        <v>16</v>
      </c>
      <c r="E16" t="s">
        <v>17</v>
      </c>
    </row>
    <row r="17" spans="1:23" x14ac:dyDescent="0.2">
      <c r="A17" t="s">
        <v>18</v>
      </c>
      <c r="E17" t="s">
        <v>19</v>
      </c>
    </row>
    <row r="18" spans="1:23" x14ac:dyDescent="0.2">
      <c r="A18" t="s">
        <v>20</v>
      </c>
      <c r="E18">
        <v>200</v>
      </c>
      <c r="F18" t="s">
        <v>21</v>
      </c>
    </row>
    <row r="19" spans="1:23" x14ac:dyDescent="0.2">
      <c r="A19" t="s">
        <v>22</v>
      </c>
      <c r="E19">
        <v>10</v>
      </c>
      <c r="F19" t="s">
        <v>21</v>
      </c>
    </row>
    <row r="20" spans="1:23" x14ac:dyDescent="0.2">
      <c r="A20" t="s">
        <v>23</v>
      </c>
      <c r="E20" t="s">
        <v>50</v>
      </c>
    </row>
    <row r="21" spans="1:23" x14ac:dyDescent="0.2">
      <c r="A21" t="s">
        <v>25</v>
      </c>
      <c r="B21" s="2" t="s">
        <v>57</v>
      </c>
    </row>
    <row r="23" spans="1:23" x14ac:dyDescent="0.2">
      <c r="B23" t="s">
        <v>47</v>
      </c>
    </row>
    <row r="24" spans="1:23" x14ac:dyDescent="0.2">
      <c r="A24" s="3" t="s">
        <v>27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17</v>
      </c>
      <c r="R24" s="3">
        <v>18</v>
      </c>
      <c r="S24" s="3">
        <v>19</v>
      </c>
      <c r="T24" s="3">
        <v>20</v>
      </c>
      <c r="U24" s="3">
        <v>21</v>
      </c>
      <c r="V24" s="3">
        <v>22</v>
      </c>
      <c r="W24" s="3">
        <v>23</v>
      </c>
    </row>
    <row r="25" spans="1:23" x14ac:dyDescent="0.2">
      <c r="A25" s="3" t="s">
        <v>28</v>
      </c>
      <c r="B25">
        <v>1621</v>
      </c>
      <c r="C25">
        <v>2447</v>
      </c>
      <c r="D25">
        <v>3377</v>
      </c>
      <c r="E25">
        <v>3652</v>
      </c>
      <c r="F25">
        <v>4538</v>
      </c>
      <c r="G25">
        <v>5343</v>
      </c>
      <c r="H25">
        <v>6524</v>
      </c>
      <c r="I25">
        <v>6815</v>
      </c>
      <c r="J25">
        <v>7600</v>
      </c>
      <c r="K25">
        <v>8411</v>
      </c>
      <c r="L25">
        <v>10860</v>
      </c>
      <c r="M25">
        <v>1701</v>
      </c>
      <c r="N25">
        <v>1196</v>
      </c>
      <c r="O25">
        <v>841</v>
      </c>
      <c r="P25">
        <v>796</v>
      </c>
      <c r="Q25">
        <v>561</v>
      </c>
      <c r="R25">
        <v>731</v>
      </c>
      <c r="S25">
        <v>581</v>
      </c>
      <c r="T25">
        <v>601</v>
      </c>
      <c r="U25">
        <v>591</v>
      </c>
      <c r="V25">
        <v>396</v>
      </c>
      <c r="W25">
        <v>1196</v>
      </c>
    </row>
    <row r="26" spans="1:23" x14ac:dyDescent="0.2">
      <c r="A26" s="3" t="s">
        <v>29</v>
      </c>
      <c r="B26">
        <v>2507</v>
      </c>
      <c r="C26">
        <v>2192</v>
      </c>
      <c r="D26">
        <v>3697</v>
      </c>
      <c r="E26">
        <v>4808</v>
      </c>
      <c r="F26">
        <v>5854</v>
      </c>
      <c r="G26">
        <v>5683</v>
      </c>
      <c r="H26">
        <v>7941</v>
      </c>
      <c r="I26">
        <v>8411</v>
      </c>
      <c r="J26">
        <v>9062</v>
      </c>
      <c r="K26">
        <v>11486</v>
      </c>
      <c r="L26">
        <v>14286</v>
      </c>
      <c r="M26">
        <v>2257</v>
      </c>
      <c r="N26">
        <v>1031</v>
      </c>
      <c r="O26">
        <v>451</v>
      </c>
      <c r="P26">
        <v>581</v>
      </c>
      <c r="Q26">
        <v>391</v>
      </c>
      <c r="R26">
        <v>426</v>
      </c>
      <c r="S26">
        <v>306</v>
      </c>
      <c r="T26">
        <v>436</v>
      </c>
      <c r="U26">
        <v>311</v>
      </c>
      <c r="V26">
        <v>746</v>
      </c>
      <c r="W26">
        <v>1211</v>
      </c>
    </row>
    <row r="27" spans="1:23" x14ac:dyDescent="0.2">
      <c r="A27" s="3" t="s">
        <v>30</v>
      </c>
      <c r="B27">
        <v>1806</v>
      </c>
      <c r="C27">
        <v>3032</v>
      </c>
      <c r="D27">
        <v>5088</v>
      </c>
      <c r="E27">
        <v>6174</v>
      </c>
      <c r="F27">
        <v>9893</v>
      </c>
      <c r="G27">
        <v>8216</v>
      </c>
      <c r="H27">
        <v>10825</v>
      </c>
      <c r="I27">
        <v>9828</v>
      </c>
      <c r="J27">
        <v>10905</v>
      </c>
      <c r="K27">
        <v>12482</v>
      </c>
      <c r="L27">
        <v>21660</v>
      </c>
      <c r="M27">
        <v>3377</v>
      </c>
      <c r="N27">
        <v>1381</v>
      </c>
      <c r="O27">
        <v>1041</v>
      </c>
      <c r="P27">
        <v>991</v>
      </c>
      <c r="Q27">
        <v>911</v>
      </c>
      <c r="R27">
        <v>561</v>
      </c>
      <c r="S27">
        <v>661</v>
      </c>
      <c r="T27">
        <v>541</v>
      </c>
      <c r="U27">
        <v>896</v>
      </c>
      <c r="V27">
        <v>811</v>
      </c>
      <c r="W27">
        <v>1726</v>
      </c>
    </row>
    <row r="28" spans="1:23" x14ac:dyDescent="0.2">
      <c r="A28" s="3" t="s">
        <v>31</v>
      </c>
      <c r="B28">
        <v>3442</v>
      </c>
      <c r="C28">
        <v>4237</v>
      </c>
      <c r="D28">
        <v>4668</v>
      </c>
      <c r="E28">
        <v>6204</v>
      </c>
      <c r="F28">
        <v>10689</v>
      </c>
      <c r="G28">
        <v>13875</v>
      </c>
      <c r="H28">
        <v>16822</v>
      </c>
      <c r="I28">
        <v>16521</v>
      </c>
      <c r="J28">
        <v>15644</v>
      </c>
      <c r="K28">
        <v>17248</v>
      </c>
      <c r="L28">
        <v>46235</v>
      </c>
      <c r="M28">
        <v>4618</v>
      </c>
      <c r="N28">
        <v>2162</v>
      </c>
      <c r="O28">
        <v>2217</v>
      </c>
      <c r="P28">
        <v>2041</v>
      </c>
      <c r="Q28">
        <v>1381</v>
      </c>
      <c r="R28">
        <v>1801</v>
      </c>
      <c r="S28">
        <v>1806</v>
      </c>
      <c r="T28">
        <v>1381</v>
      </c>
      <c r="U28">
        <v>1666</v>
      </c>
      <c r="V28">
        <v>2437</v>
      </c>
      <c r="W28">
        <v>4713</v>
      </c>
    </row>
    <row r="29" spans="1:23" x14ac:dyDescent="0.2">
      <c r="A29" s="3" t="s">
        <v>32</v>
      </c>
      <c r="B29">
        <v>3332</v>
      </c>
      <c r="C29">
        <v>4353</v>
      </c>
      <c r="D29">
        <v>5283</v>
      </c>
      <c r="E29">
        <v>7555</v>
      </c>
      <c r="F29">
        <v>12863</v>
      </c>
      <c r="G29">
        <v>17273</v>
      </c>
      <c r="H29">
        <v>19689</v>
      </c>
      <c r="I29">
        <v>24078</v>
      </c>
      <c r="J29">
        <v>25322</v>
      </c>
      <c r="K29">
        <v>38855</v>
      </c>
      <c r="L29">
        <v>115656</v>
      </c>
      <c r="M29">
        <v>6925</v>
      </c>
      <c r="N29">
        <v>4793</v>
      </c>
      <c r="O29">
        <v>4237</v>
      </c>
      <c r="P29">
        <v>5058</v>
      </c>
      <c r="Q29">
        <v>5143</v>
      </c>
      <c r="R29">
        <v>4302</v>
      </c>
      <c r="S29">
        <v>5433</v>
      </c>
      <c r="T29">
        <v>4503</v>
      </c>
      <c r="U29">
        <v>5528</v>
      </c>
      <c r="V29">
        <v>5548</v>
      </c>
      <c r="W29">
        <v>7465</v>
      </c>
    </row>
    <row r="30" spans="1:23" x14ac:dyDescent="0.2">
      <c r="A30" s="3" t="s">
        <v>33</v>
      </c>
      <c r="B30">
        <v>3242</v>
      </c>
      <c r="C30">
        <v>4408</v>
      </c>
      <c r="D30">
        <v>9458</v>
      </c>
      <c r="E30">
        <v>29870</v>
      </c>
      <c r="F30">
        <v>31055</v>
      </c>
      <c r="G30">
        <v>50766</v>
      </c>
      <c r="H30">
        <v>64721</v>
      </c>
      <c r="I30">
        <v>81072</v>
      </c>
      <c r="J30">
        <v>86598</v>
      </c>
      <c r="K30">
        <v>134812</v>
      </c>
      <c r="L30">
        <v>279687</v>
      </c>
      <c r="M30">
        <v>7866</v>
      </c>
      <c r="N30">
        <v>5558</v>
      </c>
      <c r="O30">
        <v>9598</v>
      </c>
      <c r="P30">
        <v>9337</v>
      </c>
      <c r="Q30">
        <v>8977</v>
      </c>
      <c r="R30">
        <v>9583</v>
      </c>
      <c r="S30">
        <v>10199</v>
      </c>
      <c r="T30">
        <v>7750</v>
      </c>
      <c r="U30">
        <v>12422</v>
      </c>
      <c r="V30">
        <v>14100</v>
      </c>
      <c r="W30">
        <v>35090</v>
      </c>
    </row>
    <row r="31" spans="1:23" x14ac:dyDescent="0.2">
      <c r="A31" s="3" t="s">
        <v>34</v>
      </c>
      <c r="B31">
        <v>4002</v>
      </c>
      <c r="C31">
        <v>6239</v>
      </c>
      <c r="D31">
        <v>29780</v>
      </c>
      <c r="E31">
        <v>75762</v>
      </c>
      <c r="F31">
        <v>99332</v>
      </c>
      <c r="G31">
        <v>152170</v>
      </c>
      <c r="H31">
        <v>192719</v>
      </c>
      <c r="I31">
        <v>235172</v>
      </c>
      <c r="J31">
        <v>301962</v>
      </c>
      <c r="K31">
        <v>408174</v>
      </c>
      <c r="L31">
        <v>525117</v>
      </c>
      <c r="M31">
        <v>18476</v>
      </c>
      <c r="N31">
        <v>20376</v>
      </c>
      <c r="O31">
        <v>35778</v>
      </c>
      <c r="P31">
        <v>37341</v>
      </c>
      <c r="Q31">
        <v>45510</v>
      </c>
      <c r="R31">
        <v>46985</v>
      </c>
      <c r="S31">
        <v>46904</v>
      </c>
      <c r="T31">
        <v>40127</v>
      </c>
      <c r="U31">
        <v>54212</v>
      </c>
      <c r="V31">
        <v>53335</v>
      </c>
      <c r="W31">
        <v>102421</v>
      </c>
    </row>
    <row r="32" spans="1:23" x14ac:dyDescent="0.2">
      <c r="A32" s="3" t="s">
        <v>35</v>
      </c>
      <c r="B32">
        <v>2902</v>
      </c>
      <c r="C32">
        <v>9778</v>
      </c>
      <c r="D32">
        <v>57569</v>
      </c>
      <c r="E32">
        <v>94505</v>
      </c>
      <c r="F32">
        <v>146041</v>
      </c>
      <c r="G32">
        <v>219955</v>
      </c>
      <c r="H32">
        <v>325956</v>
      </c>
      <c r="I32">
        <v>446072</v>
      </c>
      <c r="J32">
        <v>509527</v>
      </c>
      <c r="K32">
        <v>656919</v>
      </c>
      <c r="L32">
        <v>1012451</v>
      </c>
      <c r="M32">
        <v>52318</v>
      </c>
      <c r="N32">
        <v>61805</v>
      </c>
      <c r="O32">
        <v>69613</v>
      </c>
      <c r="P32">
        <v>85666</v>
      </c>
      <c r="Q32">
        <v>99595</v>
      </c>
      <c r="R32">
        <v>99925</v>
      </c>
      <c r="S32">
        <v>116043</v>
      </c>
      <c r="T32">
        <v>126432</v>
      </c>
      <c r="U32">
        <v>135806</v>
      </c>
      <c r="V32">
        <v>190442</v>
      </c>
      <c r="W32">
        <v>408800</v>
      </c>
    </row>
    <row r="33" spans="1:23" x14ac:dyDescent="0.2">
      <c r="A33" s="3" t="s">
        <v>36</v>
      </c>
      <c r="B33">
        <v>6870</v>
      </c>
      <c r="C33">
        <v>9372</v>
      </c>
      <c r="D33">
        <v>66670</v>
      </c>
      <c r="E33">
        <v>124935</v>
      </c>
      <c r="F33">
        <v>162173</v>
      </c>
      <c r="G33">
        <v>274153</v>
      </c>
      <c r="H33">
        <v>428166</v>
      </c>
      <c r="I33">
        <v>504295</v>
      </c>
      <c r="J33">
        <v>732592</v>
      </c>
      <c r="K33">
        <v>996749</v>
      </c>
      <c r="L33">
        <v>1122270</v>
      </c>
      <c r="M33">
        <v>95397</v>
      </c>
      <c r="N33">
        <v>83799</v>
      </c>
      <c r="O33">
        <v>95808</v>
      </c>
      <c r="P33">
        <v>114574</v>
      </c>
      <c r="Q33">
        <v>129925</v>
      </c>
      <c r="R33">
        <v>178111</v>
      </c>
      <c r="S33">
        <v>225220</v>
      </c>
      <c r="T33">
        <v>256362</v>
      </c>
      <c r="U33">
        <v>331971</v>
      </c>
      <c r="V33">
        <v>470770</v>
      </c>
      <c r="W33">
        <v>863488</v>
      </c>
    </row>
    <row r="34" spans="1:23" x14ac:dyDescent="0.2">
      <c r="A34" s="3" t="s">
        <v>37</v>
      </c>
      <c r="B34">
        <v>5729</v>
      </c>
      <c r="C34">
        <v>14551</v>
      </c>
      <c r="D34">
        <v>77415</v>
      </c>
      <c r="E34">
        <v>124004</v>
      </c>
      <c r="F34">
        <v>196122</v>
      </c>
      <c r="G34">
        <v>308630</v>
      </c>
      <c r="H34">
        <v>516785</v>
      </c>
      <c r="I34">
        <v>601951</v>
      </c>
      <c r="J34">
        <v>814456</v>
      </c>
      <c r="K34">
        <v>1082245</v>
      </c>
      <c r="L34">
        <v>1330999</v>
      </c>
      <c r="M34">
        <v>120711</v>
      </c>
      <c r="N34">
        <v>127358</v>
      </c>
      <c r="O34">
        <v>129253</v>
      </c>
      <c r="P34">
        <v>134246</v>
      </c>
      <c r="Q34">
        <v>174071</v>
      </c>
      <c r="R34">
        <v>231150</v>
      </c>
      <c r="S34">
        <v>306708</v>
      </c>
      <c r="T34">
        <v>389475</v>
      </c>
      <c r="U34">
        <v>548889</v>
      </c>
      <c r="V34">
        <v>753624</v>
      </c>
      <c r="W34">
        <v>1170093</v>
      </c>
    </row>
    <row r="35" spans="1:23" x14ac:dyDescent="0.2">
      <c r="A35" s="3" t="s">
        <v>38</v>
      </c>
      <c r="B35">
        <v>6885</v>
      </c>
      <c r="C35">
        <v>12973</v>
      </c>
      <c r="D35">
        <v>76743</v>
      </c>
      <c r="E35">
        <v>146082</v>
      </c>
      <c r="F35">
        <v>208041</v>
      </c>
      <c r="G35">
        <v>305982</v>
      </c>
      <c r="H35">
        <v>531954</v>
      </c>
      <c r="I35">
        <v>641071</v>
      </c>
      <c r="J35">
        <v>844356</v>
      </c>
      <c r="K35">
        <v>1101663</v>
      </c>
      <c r="L35">
        <v>1442961</v>
      </c>
      <c r="M35">
        <v>147874</v>
      </c>
      <c r="N35">
        <v>157605</v>
      </c>
      <c r="O35">
        <v>164502</v>
      </c>
      <c r="P35">
        <v>172631</v>
      </c>
      <c r="Q35">
        <v>218206</v>
      </c>
      <c r="R35">
        <v>285252</v>
      </c>
      <c r="S35">
        <v>345628</v>
      </c>
      <c r="T35">
        <v>464423</v>
      </c>
      <c r="U35">
        <v>580012</v>
      </c>
      <c r="V35">
        <v>786475</v>
      </c>
      <c r="W35">
        <v>1202462</v>
      </c>
    </row>
    <row r="40" spans="1:23" x14ac:dyDescent="0.2">
      <c r="A40" t="s">
        <v>39</v>
      </c>
      <c r="B40" s="2" t="s">
        <v>58</v>
      </c>
    </row>
    <row r="44" spans="1:23" x14ac:dyDescent="0.2">
      <c r="A44" s="4" t="s">
        <v>40</v>
      </c>
      <c r="B44" s="4"/>
      <c r="C44" s="4"/>
      <c r="D44" s="4"/>
      <c r="E44" s="4" t="s">
        <v>41</v>
      </c>
      <c r="F44" s="4"/>
      <c r="G44" s="4"/>
      <c r="H44" s="4"/>
      <c r="I44" s="4"/>
      <c r="J44" s="4"/>
      <c r="K44" s="4"/>
      <c r="L44" s="4"/>
    </row>
    <row r="46" spans="1:23" x14ac:dyDescent="0.2">
      <c r="A46" s="4" t="s">
        <v>42</v>
      </c>
      <c r="B46" s="4"/>
      <c r="C46" s="4"/>
      <c r="D46" s="4"/>
      <c r="E46" s="4" t="s">
        <v>43</v>
      </c>
      <c r="F46" s="4"/>
      <c r="G46" s="4"/>
      <c r="H46" s="4"/>
      <c r="I46" s="4"/>
      <c r="J46" s="4"/>
      <c r="K46" s="4"/>
      <c r="L46" s="4"/>
    </row>
    <row r="48" spans="1:23" x14ac:dyDescent="0.2">
      <c r="A48" s="4" t="s">
        <v>40</v>
      </c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</row>
  </sheetData>
  <conditionalFormatting sqref="B25:W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topLeftCell="A17" zoomScale="84" zoomScaleNormal="84" workbookViewId="0">
      <selection activeCell="A23" sqref="A2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44540</v>
      </c>
    </row>
    <row r="6" spans="1:5" x14ac:dyDescent="0.2">
      <c r="A6" t="s">
        <v>7</v>
      </c>
      <c r="B6" s="2" t="s">
        <v>53</v>
      </c>
    </row>
    <row r="9" spans="1:5" x14ac:dyDescent="0.2">
      <c r="A9" t="s">
        <v>8</v>
      </c>
      <c r="E9" t="s">
        <v>9</v>
      </c>
    </row>
    <row r="10" spans="1:5" x14ac:dyDescent="0.2">
      <c r="A10" t="s">
        <v>10</v>
      </c>
      <c r="E10" t="s">
        <v>11</v>
      </c>
    </row>
    <row r="11" spans="1:5" x14ac:dyDescent="0.2">
      <c r="A11" t="s">
        <v>12</v>
      </c>
      <c r="E11" t="s">
        <v>13</v>
      </c>
    </row>
    <row r="12" spans="1:5" x14ac:dyDescent="0.2">
      <c r="A12" t="s">
        <v>14</v>
      </c>
    </row>
    <row r="15" spans="1:5" x14ac:dyDescent="0.2">
      <c r="A15" t="s">
        <v>15</v>
      </c>
    </row>
    <row r="16" spans="1:5" x14ac:dyDescent="0.2">
      <c r="A16" t="s">
        <v>16</v>
      </c>
      <c r="E16" t="s">
        <v>17</v>
      </c>
    </row>
    <row r="17" spans="1:23" x14ac:dyDescent="0.2">
      <c r="A17" t="s">
        <v>18</v>
      </c>
      <c r="E17" t="s">
        <v>19</v>
      </c>
    </row>
    <row r="18" spans="1:23" x14ac:dyDescent="0.2">
      <c r="A18" t="s">
        <v>20</v>
      </c>
      <c r="E18">
        <v>200</v>
      </c>
      <c r="F18" t="s">
        <v>21</v>
      </c>
    </row>
    <row r="19" spans="1:23" x14ac:dyDescent="0.2">
      <c r="A19" t="s">
        <v>22</v>
      </c>
      <c r="E19">
        <v>10</v>
      </c>
      <c r="F19" t="s">
        <v>21</v>
      </c>
    </row>
    <row r="20" spans="1:23" x14ac:dyDescent="0.2">
      <c r="A20" t="s">
        <v>23</v>
      </c>
      <c r="E20" t="s">
        <v>50</v>
      </c>
    </row>
    <row r="21" spans="1:23" x14ac:dyDescent="0.2">
      <c r="A21" t="s">
        <v>25</v>
      </c>
      <c r="B21" s="2" t="s">
        <v>54</v>
      </c>
    </row>
    <row r="23" spans="1:23" x14ac:dyDescent="0.2">
      <c r="B23" t="s">
        <v>26</v>
      </c>
    </row>
    <row r="24" spans="1:23" x14ac:dyDescent="0.2">
      <c r="A24" s="3" t="s">
        <v>27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17</v>
      </c>
      <c r="R24" s="3">
        <v>18</v>
      </c>
      <c r="S24" s="3">
        <v>19</v>
      </c>
      <c r="T24" s="3">
        <v>20</v>
      </c>
      <c r="U24" s="3">
        <v>21</v>
      </c>
      <c r="V24" s="3">
        <v>22</v>
      </c>
      <c r="W24" s="3">
        <v>23</v>
      </c>
    </row>
    <row r="25" spans="1:23" x14ac:dyDescent="0.2">
      <c r="A25" s="3" t="s">
        <v>28</v>
      </c>
      <c r="B25" s="5">
        <v>38209</v>
      </c>
      <c r="C25">
        <v>4056</v>
      </c>
      <c r="D25" s="5">
        <v>46485</v>
      </c>
      <c r="E25">
        <v>3741</v>
      </c>
      <c r="F25" s="5">
        <v>45055</v>
      </c>
      <c r="G25">
        <v>4511</v>
      </c>
      <c r="H25" s="5">
        <v>41176</v>
      </c>
      <c r="I25">
        <v>2395</v>
      </c>
      <c r="J25" s="5">
        <v>35932</v>
      </c>
      <c r="K25">
        <v>1980</v>
      </c>
      <c r="L25" s="5">
        <v>24247</v>
      </c>
      <c r="M25">
        <v>2810</v>
      </c>
      <c r="N25">
        <v>1795</v>
      </c>
      <c r="O25">
        <v>1950</v>
      </c>
      <c r="P25">
        <v>2080</v>
      </c>
      <c r="Q25">
        <v>1595</v>
      </c>
      <c r="R25">
        <v>1275</v>
      </c>
      <c r="S25">
        <v>1515</v>
      </c>
      <c r="T25">
        <v>1840</v>
      </c>
      <c r="U25">
        <v>1535</v>
      </c>
      <c r="V25">
        <v>1290</v>
      </c>
      <c r="W25">
        <v>1790</v>
      </c>
    </row>
    <row r="26" spans="1:23" x14ac:dyDescent="0.2">
      <c r="A26" s="3" t="s">
        <v>29</v>
      </c>
      <c r="B26">
        <v>10517</v>
      </c>
      <c r="C26">
        <v>11825</v>
      </c>
      <c r="D26">
        <v>10417</v>
      </c>
      <c r="E26">
        <v>8455</v>
      </c>
      <c r="F26">
        <v>12396</v>
      </c>
      <c r="G26">
        <v>14460</v>
      </c>
      <c r="H26">
        <v>14815</v>
      </c>
      <c r="I26">
        <v>16970</v>
      </c>
      <c r="J26">
        <v>17166</v>
      </c>
      <c r="K26">
        <v>15181</v>
      </c>
      <c r="L26">
        <v>13803</v>
      </c>
      <c r="M26">
        <v>1800</v>
      </c>
      <c r="N26">
        <v>1225</v>
      </c>
      <c r="O26">
        <v>1760</v>
      </c>
      <c r="P26">
        <v>1410</v>
      </c>
      <c r="Q26">
        <v>1280</v>
      </c>
      <c r="R26">
        <v>1545</v>
      </c>
      <c r="S26">
        <v>1310</v>
      </c>
      <c r="T26">
        <v>1085</v>
      </c>
      <c r="U26">
        <v>1115</v>
      </c>
      <c r="V26">
        <v>1275</v>
      </c>
      <c r="W26">
        <v>1255</v>
      </c>
    </row>
    <row r="27" spans="1:23" x14ac:dyDescent="0.2">
      <c r="A27" s="3" t="s">
        <v>30</v>
      </c>
      <c r="B27">
        <v>14580</v>
      </c>
      <c r="C27">
        <v>14024</v>
      </c>
      <c r="D27">
        <v>10843</v>
      </c>
      <c r="E27">
        <v>9897</v>
      </c>
      <c r="F27">
        <v>16860</v>
      </c>
      <c r="G27">
        <v>18730</v>
      </c>
      <c r="H27">
        <v>18579</v>
      </c>
      <c r="I27">
        <v>22250</v>
      </c>
      <c r="J27">
        <v>19808</v>
      </c>
      <c r="K27">
        <v>22185</v>
      </c>
      <c r="L27">
        <v>25682</v>
      </c>
      <c r="M27">
        <v>2670</v>
      </c>
      <c r="N27">
        <v>2525</v>
      </c>
      <c r="O27">
        <v>2965</v>
      </c>
      <c r="P27">
        <v>2590</v>
      </c>
      <c r="Q27">
        <v>2385</v>
      </c>
      <c r="R27">
        <v>2310</v>
      </c>
      <c r="S27">
        <v>1710</v>
      </c>
      <c r="T27">
        <v>1795</v>
      </c>
      <c r="U27">
        <v>2020</v>
      </c>
      <c r="V27">
        <v>2135</v>
      </c>
      <c r="W27">
        <v>2255</v>
      </c>
    </row>
    <row r="28" spans="1:23" x14ac:dyDescent="0.2">
      <c r="A28" s="3" t="s">
        <v>31</v>
      </c>
      <c r="B28">
        <v>12426</v>
      </c>
      <c r="C28">
        <v>14926</v>
      </c>
      <c r="D28">
        <v>12060</v>
      </c>
      <c r="E28">
        <v>11479</v>
      </c>
      <c r="F28">
        <v>28237</v>
      </c>
      <c r="G28">
        <v>39089</v>
      </c>
      <c r="H28">
        <v>54538</v>
      </c>
      <c r="I28">
        <v>44723</v>
      </c>
      <c r="J28">
        <v>53238</v>
      </c>
      <c r="K28">
        <v>43651</v>
      </c>
      <c r="L28">
        <v>42776</v>
      </c>
      <c r="M28">
        <v>5352</v>
      </c>
      <c r="N28">
        <v>5622</v>
      </c>
      <c r="O28">
        <v>4996</v>
      </c>
      <c r="P28">
        <v>4821</v>
      </c>
      <c r="Q28">
        <v>4366</v>
      </c>
      <c r="R28">
        <v>3715</v>
      </c>
      <c r="S28">
        <v>3901</v>
      </c>
      <c r="T28">
        <v>4501</v>
      </c>
      <c r="U28">
        <v>3660</v>
      </c>
      <c r="V28">
        <v>3896</v>
      </c>
      <c r="W28">
        <v>4196</v>
      </c>
    </row>
    <row r="29" spans="1:23" x14ac:dyDescent="0.2">
      <c r="A29" s="3" t="s">
        <v>32</v>
      </c>
      <c r="B29">
        <v>14384</v>
      </c>
      <c r="C29">
        <v>13548</v>
      </c>
      <c r="D29">
        <v>12796</v>
      </c>
      <c r="E29">
        <v>38360</v>
      </c>
      <c r="F29">
        <v>71698</v>
      </c>
      <c r="G29">
        <v>98361</v>
      </c>
      <c r="H29">
        <v>114658</v>
      </c>
      <c r="I29">
        <v>115182</v>
      </c>
      <c r="J29">
        <v>127102</v>
      </c>
      <c r="K29">
        <v>129801</v>
      </c>
      <c r="L29">
        <v>108297</v>
      </c>
      <c r="M29">
        <v>11589</v>
      </c>
      <c r="N29">
        <v>12451</v>
      </c>
      <c r="O29">
        <v>10442</v>
      </c>
      <c r="P29">
        <v>10282</v>
      </c>
      <c r="Q29">
        <v>8875</v>
      </c>
      <c r="R29">
        <v>9626</v>
      </c>
      <c r="S29">
        <v>10522</v>
      </c>
      <c r="T29">
        <v>8615</v>
      </c>
      <c r="U29">
        <v>9306</v>
      </c>
      <c r="V29">
        <v>8345</v>
      </c>
      <c r="W29">
        <v>8375</v>
      </c>
    </row>
    <row r="30" spans="1:23" x14ac:dyDescent="0.2">
      <c r="A30" s="3" t="s">
        <v>33</v>
      </c>
      <c r="B30">
        <v>14660</v>
      </c>
      <c r="C30">
        <v>15722</v>
      </c>
      <c r="D30">
        <v>10768</v>
      </c>
      <c r="E30">
        <v>135234</v>
      </c>
      <c r="F30">
        <v>262301</v>
      </c>
      <c r="G30">
        <v>270003</v>
      </c>
      <c r="H30">
        <v>312240</v>
      </c>
      <c r="I30">
        <v>297055</v>
      </c>
      <c r="J30">
        <v>281496</v>
      </c>
      <c r="K30">
        <v>279826</v>
      </c>
      <c r="L30">
        <v>277485</v>
      </c>
      <c r="M30">
        <v>8470</v>
      </c>
      <c r="N30">
        <v>6042</v>
      </c>
      <c r="O30">
        <v>14024</v>
      </c>
      <c r="P30">
        <v>53465</v>
      </c>
      <c r="Q30">
        <v>63004</v>
      </c>
      <c r="R30">
        <v>61980</v>
      </c>
      <c r="S30">
        <v>66966</v>
      </c>
      <c r="T30">
        <v>63171</v>
      </c>
      <c r="U30">
        <v>56544</v>
      </c>
      <c r="V30">
        <v>50638</v>
      </c>
      <c r="W30">
        <v>39441</v>
      </c>
    </row>
    <row r="31" spans="1:23" x14ac:dyDescent="0.2">
      <c r="A31" s="3" t="s">
        <v>34</v>
      </c>
      <c r="B31">
        <v>16259</v>
      </c>
      <c r="C31">
        <v>16469</v>
      </c>
      <c r="D31">
        <v>15151</v>
      </c>
      <c r="E31">
        <v>210770</v>
      </c>
      <c r="F31">
        <v>435043</v>
      </c>
      <c r="G31">
        <v>524404</v>
      </c>
      <c r="H31">
        <v>527485</v>
      </c>
      <c r="I31">
        <v>541013</v>
      </c>
      <c r="J31">
        <v>526004</v>
      </c>
      <c r="K31">
        <v>520178</v>
      </c>
      <c r="L31">
        <v>508150</v>
      </c>
      <c r="M31">
        <v>9035</v>
      </c>
      <c r="N31">
        <v>5136</v>
      </c>
      <c r="O31">
        <v>43978</v>
      </c>
      <c r="P31">
        <v>141757</v>
      </c>
      <c r="Q31">
        <v>172716</v>
      </c>
      <c r="R31">
        <v>186655</v>
      </c>
      <c r="S31">
        <v>174428</v>
      </c>
      <c r="T31">
        <v>170794</v>
      </c>
      <c r="U31">
        <v>158257</v>
      </c>
      <c r="V31">
        <v>149721</v>
      </c>
      <c r="W31">
        <v>98676</v>
      </c>
    </row>
    <row r="32" spans="1:23" x14ac:dyDescent="0.2">
      <c r="A32" s="3" t="s">
        <v>35</v>
      </c>
      <c r="B32">
        <v>17416</v>
      </c>
      <c r="C32">
        <v>31712</v>
      </c>
      <c r="D32">
        <v>14209</v>
      </c>
      <c r="E32">
        <v>205738</v>
      </c>
      <c r="F32">
        <v>498518</v>
      </c>
      <c r="G32">
        <v>698661</v>
      </c>
      <c r="H32">
        <v>729958</v>
      </c>
      <c r="I32">
        <v>840152</v>
      </c>
      <c r="J32">
        <v>889990</v>
      </c>
      <c r="K32">
        <v>902319</v>
      </c>
      <c r="L32">
        <v>898742</v>
      </c>
      <c r="M32">
        <v>34616</v>
      </c>
      <c r="N32">
        <v>10663</v>
      </c>
      <c r="O32">
        <v>39894</v>
      </c>
      <c r="P32">
        <v>254027</v>
      </c>
      <c r="Q32">
        <v>378406</v>
      </c>
      <c r="R32">
        <v>401495</v>
      </c>
      <c r="S32">
        <v>400521</v>
      </c>
      <c r="T32">
        <v>432209</v>
      </c>
      <c r="U32">
        <v>476751</v>
      </c>
      <c r="V32">
        <v>458027</v>
      </c>
      <c r="W32">
        <v>427729</v>
      </c>
    </row>
    <row r="33" spans="1:23" x14ac:dyDescent="0.2">
      <c r="A33" s="3" t="s">
        <v>36</v>
      </c>
      <c r="B33">
        <v>31300</v>
      </c>
      <c r="C33">
        <v>41775</v>
      </c>
      <c r="D33">
        <v>16369</v>
      </c>
      <c r="E33">
        <v>143589</v>
      </c>
      <c r="F33">
        <v>436495</v>
      </c>
      <c r="G33">
        <v>650279</v>
      </c>
      <c r="H33">
        <v>732496</v>
      </c>
      <c r="I33">
        <v>893076</v>
      </c>
      <c r="J33">
        <v>1003775</v>
      </c>
      <c r="K33">
        <v>1147085</v>
      </c>
      <c r="L33">
        <v>1170385</v>
      </c>
      <c r="M33">
        <v>49752</v>
      </c>
      <c r="N33">
        <v>10417</v>
      </c>
      <c r="O33">
        <v>43591</v>
      </c>
      <c r="P33">
        <v>273636</v>
      </c>
      <c r="Q33">
        <v>448638</v>
      </c>
      <c r="R33">
        <v>539864</v>
      </c>
      <c r="S33">
        <v>543848</v>
      </c>
      <c r="T33">
        <v>619851</v>
      </c>
      <c r="U33">
        <v>719873</v>
      </c>
      <c r="V33">
        <v>810309</v>
      </c>
      <c r="W33">
        <v>833160</v>
      </c>
    </row>
    <row r="34" spans="1:23" x14ac:dyDescent="0.2">
      <c r="A34" s="3" t="s">
        <v>37</v>
      </c>
      <c r="B34">
        <v>42107</v>
      </c>
      <c r="C34">
        <v>49193</v>
      </c>
      <c r="D34">
        <v>17116</v>
      </c>
      <c r="E34">
        <v>129083</v>
      </c>
      <c r="F34">
        <v>422179</v>
      </c>
      <c r="G34">
        <v>702259</v>
      </c>
      <c r="H34">
        <v>768091</v>
      </c>
      <c r="I34">
        <v>931434</v>
      </c>
      <c r="J34">
        <v>1105611</v>
      </c>
      <c r="K34">
        <v>1159477</v>
      </c>
      <c r="L34">
        <v>1340033</v>
      </c>
      <c r="M34">
        <v>45800</v>
      </c>
      <c r="N34">
        <v>16238</v>
      </c>
      <c r="O34">
        <v>41237</v>
      </c>
      <c r="P34">
        <v>278099</v>
      </c>
      <c r="Q34">
        <v>473035</v>
      </c>
      <c r="R34">
        <v>606577</v>
      </c>
      <c r="S34">
        <v>642919</v>
      </c>
      <c r="T34">
        <v>661805</v>
      </c>
      <c r="U34">
        <v>802047</v>
      </c>
      <c r="V34">
        <v>1025249</v>
      </c>
      <c r="W34">
        <v>1058740</v>
      </c>
    </row>
    <row r="35" spans="1:23" x14ac:dyDescent="0.2">
      <c r="A35" s="3" t="s">
        <v>38</v>
      </c>
      <c r="B35">
        <v>53505</v>
      </c>
      <c r="C35">
        <v>68162</v>
      </c>
      <c r="D35">
        <v>21954</v>
      </c>
      <c r="E35">
        <v>103931</v>
      </c>
      <c r="F35">
        <v>350555</v>
      </c>
      <c r="G35">
        <v>609437</v>
      </c>
      <c r="H35">
        <v>738211</v>
      </c>
      <c r="I35">
        <v>903431</v>
      </c>
      <c r="J35">
        <v>1158421</v>
      </c>
      <c r="K35">
        <v>1277359</v>
      </c>
      <c r="L35">
        <v>1443276</v>
      </c>
      <c r="M35">
        <v>59544</v>
      </c>
      <c r="N35">
        <v>15371</v>
      </c>
      <c r="O35">
        <v>35651</v>
      </c>
      <c r="P35">
        <v>239893</v>
      </c>
      <c r="Q35">
        <v>473682</v>
      </c>
      <c r="R35">
        <v>577726</v>
      </c>
      <c r="S35">
        <v>603604</v>
      </c>
      <c r="T35">
        <v>639646</v>
      </c>
      <c r="U35">
        <v>799754</v>
      </c>
      <c r="V35">
        <v>921000</v>
      </c>
      <c r="W35">
        <v>1292672</v>
      </c>
    </row>
    <row r="40" spans="1:23" x14ac:dyDescent="0.2">
      <c r="A40" t="s">
        <v>39</v>
      </c>
      <c r="B40" s="2" t="s">
        <v>55</v>
      </c>
    </row>
    <row r="44" spans="1:23" x14ac:dyDescent="0.2">
      <c r="A44" s="4" t="s">
        <v>40</v>
      </c>
      <c r="B44" s="4"/>
      <c r="C44" s="4"/>
      <c r="D44" s="4"/>
      <c r="E44" s="4" t="s">
        <v>41</v>
      </c>
      <c r="F44" s="4"/>
      <c r="G44" s="4"/>
      <c r="H44" s="4"/>
      <c r="I44" s="4"/>
      <c r="J44" s="4"/>
      <c r="K44" s="4"/>
      <c r="L44" s="4"/>
    </row>
    <row r="46" spans="1:23" x14ac:dyDescent="0.2">
      <c r="A46" s="4" t="s">
        <v>42</v>
      </c>
      <c r="B46" s="4"/>
      <c r="C46" s="4"/>
      <c r="D46" s="4"/>
      <c r="E46" s="4" t="s">
        <v>43</v>
      </c>
      <c r="F46" s="4"/>
      <c r="G46" s="4"/>
      <c r="H46" s="4"/>
      <c r="I46" s="4"/>
      <c r="J46" s="4"/>
      <c r="K46" s="4"/>
      <c r="L46" s="4"/>
    </row>
    <row r="48" spans="1:23" x14ac:dyDescent="0.2">
      <c r="A48" s="4" t="s">
        <v>40</v>
      </c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</row>
  </sheetData>
  <conditionalFormatting sqref="B25:W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8"/>
  <sheetViews>
    <sheetView topLeftCell="A13" zoomScale="78" zoomScaleNormal="78" workbookViewId="0">
      <selection activeCell="A23" sqref="A2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44540</v>
      </c>
    </row>
    <row r="6" spans="1:5" x14ac:dyDescent="0.2">
      <c r="A6" t="s">
        <v>7</v>
      </c>
      <c r="B6" s="2" t="s">
        <v>49</v>
      </c>
    </row>
    <row r="9" spans="1:5" x14ac:dyDescent="0.2">
      <c r="A9" t="s">
        <v>8</v>
      </c>
      <c r="E9" t="s">
        <v>9</v>
      </c>
    </row>
    <row r="10" spans="1:5" x14ac:dyDescent="0.2">
      <c r="A10" t="s">
        <v>10</v>
      </c>
      <c r="E10" t="s">
        <v>11</v>
      </c>
    </row>
    <row r="11" spans="1:5" x14ac:dyDescent="0.2">
      <c r="A11" t="s">
        <v>12</v>
      </c>
      <c r="E11" t="s">
        <v>13</v>
      </c>
    </row>
    <row r="12" spans="1:5" x14ac:dyDescent="0.2">
      <c r="A12" t="s">
        <v>14</v>
      </c>
    </row>
    <row r="15" spans="1:5" x14ac:dyDescent="0.2">
      <c r="A15" t="s">
        <v>15</v>
      </c>
    </row>
    <row r="16" spans="1:5" x14ac:dyDescent="0.2">
      <c r="A16" t="s">
        <v>16</v>
      </c>
      <c r="E16" t="s">
        <v>17</v>
      </c>
    </row>
    <row r="17" spans="1:23" x14ac:dyDescent="0.2">
      <c r="A17" t="s">
        <v>18</v>
      </c>
      <c r="E17" t="s">
        <v>19</v>
      </c>
    </row>
    <row r="18" spans="1:23" x14ac:dyDescent="0.2">
      <c r="A18" t="s">
        <v>20</v>
      </c>
      <c r="E18">
        <v>200</v>
      </c>
      <c r="F18" t="s">
        <v>21</v>
      </c>
    </row>
    <row r="19" spans="1:23" x14ac:dyDescent="0.2">
      <c r="A19" t="s">
        <v>22</v>
      </c>
      <c r="E19">
        <v>10</v>
      </c>
      <c r="F19" t="s">
        <v>21</v>
      </c>
    </row>
    <row r="20" spans="1:23" x14ac:dyDescent="0.2">
      <c r="A20" t="s">
        <v>23</v>
      </c>
      <c r="E20" t="s">
        <v>50</v>
      </c>
    </row>
    <row r="21" spans="1:23" x14ac:dyDescent="0.2">
      <c r="A21" t="s">
        <v>25</v>
      </c>
      <c r="B21" s="2" t="s">
        <v>51</v>
      </c>
    </row>
    <row r="23" spans="1:23" x14ac:dyDescent="0.2">
      <c r="B23" t="s">
        <v>47</v>
      </c>
    </row>
    <row r="24" spans="1:23" x14ac:dyDescent="0.2">
      <c r="A24" s="3" t="s">
        <v>27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17</v>
      </c>
      <c r="R24" s="3">
        <v>18</v>
      </c>
      <c r="S24" s="3">
        <v>19</v>
      </c>
      <c r="T24" s="3">
        <v>20</v>
      </c>
      <c r="U24" s="3">
        <v>21</v>
      </c>
      <c r="V24" s="3">
        <v>22</v>
      </c>
      <c r="W24" s="3">
        <v>23</v>
      </c>
    </row>
    <row r="25" spans="1:23" x14ac:dyDescent="0.2">
      <c r="A25" s="3" t="s">
        <v>28</v>
      </c>
      <c r="B25">
        <v>12571</v>
      </c>
      <c r="C25">
        <v>13027</v>
      </c>
      <c r="D25">
        <v>11744</v>
      </c>
      <c r="E25">
        <v>9356</v>
      </c>
      <c r="F25">
        <v>11073</v>
      </c>
      <c r="G25">
        <v>11118</v>
      </c>
      <c r="H25">
        <v>11975</v>
      </c>
      <c r="I25">
        <v>15061</v>
      </c>
      <c r="J25">
        <v>14154</v>
      </c>
      <c r="K25">
        <v>11018</v>
      </c>
      <c r="L25">
        <v>12130</v>
      </c>
      <c r="M25">
        <v>1445</v>
      </c>
      <c r="N25">
        <v>1880</v>
      </c>
      <c r="O25">
        <v>1925</v>
      </c>
      <c r="P25">
        <v>97038</v>
      </c>
      <c r="Q25">
        <v>2445</v>
      </c>
      <c r="R25">
        <v>41775</v>
      </c>
      <c r="S25">
        <v>1485</v>
      </c>
      <c r="T25">
        <v>2140</v>
      </c>
      <c r="U25">
        <v>1155</v>
      </c>
      <c r="V25">
        <v>1415</v>
      </c>
      <c r="W25">
        <v>2560</v>
      </c>
    </row>
    <row r="26" spans="1:23" x14ac:dyDescent="0.2">
      <c r="A26" s="3" t="s">
        <v>29</v>
      </c>
      <c r="B26">
        <v>11474</v>
      </c>
      <c r="C26">
        <v>11955</v>
      </c>
      <c r="D26">
        <v>11684</v>
      </c>
      <c r="E26">
        <v>10512</v>
      </c>
      <c r="F26">
        <v>11920</v>
      </c>
      <c r="G26">
        <v>18268</v>
      </c>
      <c r="H26">
        <v>19341</v>
      </c>
      <c r="I26">
        <v>16935</v>
      </c>
      <c r="J26">
        <v>18815</v>
      </c>
      <c r="K26">
        <v>15532</v>
      </c>
      <c r="L26">
        <v>12861</v>
      </c>
      <c r="M26">
        <v>1490</v>
      </c>
      <c r="N26">
        <v>1780</v>
      </c>
      <c r="O26">
        <v>1985</v>
      </c>
      <c r="P26">
        <v>9861</v>
      </c>
      <c r="Q26">
        <v>2205</v>
      </c>
      <c r="R26">
        <v>68723</v>
      </c>
      <c r="S26">
        <v>15296</v>
      </c>
      <c r="T26">
        <v>77833</v>
      </c>
      <c r="U26">
        <v>1675</v>
      </c>
      <c r="V26">
        <v>2395</v>
      </c>
      <c r="W26">
        <v>2295</v>
      </c>
    </row>
    <row r="27" spans="1:23" x14ac:dyDescent="0.2">
      <c r="A27" s="3" t="s">
        <v>30</v>
      </c>
      <c r="B27">
        <v>12005</v>
      </c>
      <c r="C27">
        <v>14510</v>
      </c>
      <c r="D27">
        <v>14229</v>
      </c>
      <c r="E27">
        <v>10267</v>
      </c>
      <c r="F27">
        <v>17426</v>
      </c>
      <c r="G27">
        <v>25270</v>
      </c>
      <c r="H27">
        <v>25381</v>
      </c>
      <c r="I27">
        <v>26922</v>
      </c>
      <c r="J27">
        <v>24789</v>
      </c>
      <c r="K27">
        <v>24738</v>
      </c>
      <c r="L27">
        <v>23710</v>
      </c>
      <c r="M27">
        <v>3280</v>
      </c>
      <c r="N27">
        <v>3465</v>
      </c>
      <c r="O27">
        <v>3085</v>
      </c>
      <c r="P27">
        <v>2750</v>
      </c>
      <c r="Q27">
        <v>2415</v>
      </c>
      <c r="R27">
        <v>2460</v>
      </c>
      <c r="S27">
        <v>2290</v>
      </c>
      <c r="T27">
        <v>2425</v>
      </c>
      <c r="U27">
        <v>2450</v>
      </c>
      <c r="V27">
        <v>2420</v>
      </c>
      <c r="W27">
        <v>2720</v>
      </c>
    </row>
    <row r="28" spans="1:23" x14ac:dyDescent="0.2">
      <c r="A28" s="3" t="s">
        <v>31</v>
      </c>
      <c r="B28">
        <v>13898</v>
      </c>
      <c r="C28">
        <v>13548</v>
      </c>
      <c r="D28">
        <v>11524</v>
      </c>
      <c r="E28">
        <v>12441</v>
      </c>
      <c r="F28">
        <v>26073</v>
      </c>
      <c r="G28">
        <v>49097</v>
      </c>
      <c r="H28">
        <v>50200</v>
      </c>
      <c r="I28">
        <v>52865</v>
      </c>
      <c r="J28">
        <v>51142</v>
      </c>
      <c r="K28">
        <v>51500</v>
      </c>
      <c r="L28">
        <v>45141</v>
      </c>
      <c r="M28">
        <v>5477</v>
      </c>
      <c r="N28">
        <v>4606</v>
      </c>
      <c r="O28">
        <v>5362</v>
      </c>
      <c r="P28">
        <v>4511</v>
      </c>
      <c r="Q28">
        <v>4571</v>
      </c>
      <c r="R28">
        <v>4721</v>
      </c>
      <c r="S28">
        <v>3911</v>
      </c>
      <c r="T28">
        <v>3440</v>
      </c>
      <c r="U28">
        <v>4501</v>
      </c>
      <c r="V28">
        <v>3645</v>
      </c>
      <c r="W28">
        <v>4581</v>
      </c>
    </row>
    <row r="29" spans="1:23" x14ac:dyDescent="0.2">
      <c r="A29" s="3" t="s">
        <v>32</v>
      </c>
      <c r="B29">
        <v>14224</v>
      </c>
      <c r="C29">
        <v>16083</v>
      </c>
      <c r="D29">
        <v>11789</v>
      </c>
      <c r="E29">
        <v>36209</v>
      </c>
      <c r="F29">
        <v>62792</v>
      </c>
      <c r="G29">
        <v>81955</v>
      </c>
      <c r="H29">
        <v>107267</v>
      </c>
      <c r="I29">
        <v>123920</v>
      </c>
      <c r="J29">
        <v>122226</v>
      </c>
      <c r="K29">
        <v>125412</v>
      </c>
      <c r="L29">
        <v>119143</v>
      </c>
      <c r="M29">
        <v>13678</v>
      </c>
      <c r="N29">
        <v>14575</v>
      </c>
      <c r="O29">
        <v>9656</v>
      </c>
      <c r="P29">
        <v>11078</v>
      </c>
      <c r="Q29">
        <v>11138</v>
      </c>
      <c r="R29">
        <v>11239</v>
      </c>
      <c r="S29">
        <v>12005</v>
      </c>
      <c r="T29">
        <v>9907</v>
      </c>
      <c r="U29">
        <v>10032</v>
      </c>
      <c r="V29">
        <v>8870</v>
      </c>
      <c r="W29">
        <v>8815</v>
      </c>
    </row>
    <row r="30" spans="1:23" x14ac:dyDescent="0.2">
      <c r="A30" s="3" t="s">
        <v>33</v>
      </c>
      <c r="B30">
        <v>13633</v>
      </c>
      <c r="C30">
        <v>15923</v>
      </c>
      <c r="D30">
        <v>15732</v>
      </c>
      <c r="E30">
        <v>136432</v>
      </c>
      <c r="F30">
        <v>242434</v>
      </c>
      <c r="G30">
        <v>272171</v>
      </c>
      <c r="H30">
        <v>292216</v>
      </c>
      <c r="I30">
        <v>284750</v>
      </c>
      <c r="J30">
        <v>294223</v>
      </c>
      <c r="K30">
        <v>251949</v>
      </c>
      <c r="L30">
        <v>271391</v>
      </c>
      <c r="M30">
        <v>8585</v>
      </c>
      <c r="N30">
        <v>6743</v>
      </c>
      <c r="O30">
        <v>13172</v>
      </c>
      <c r="P30">
        <v>49883</v>
      </c>
      <c r="Q30">
        <v>59902</v>
      </c>
      <c r="R30">
        <v>60744</v>
      </c>
      <c r="S30">
        <v>58147</v>
      </c>
      <c r="T30">
        <v>53565</v>
      </c>
      <c r="U30">
        <v>52568</v>
      </c>
      <c r="V30">
        <v>48468</v>
      </c>
      <c r="W30">
        <v>37506</v>
      </c>
    </row>
    <row r="31" spans="1:23" x14ac:dyDescent="0.2">
      <c r="A31" s="3" t="s">
        <v>34</v>
      </c>
      <c r="B31">
        <v>17953</v>
      </c>
      <c r="C31">
        <v>15853</v>
      </c>
      <c r="D31">
        <v>13417</v>
      </c>
      <c r="E31">
        <v>219783</v>
      </c>
      <c r="F31">
        <v>412731</v>
      </c>
      <c r="G31">
        <v>481760</v>
      </c>
      <c r="H31">
        <v>498899</v>
      </c>
      <c r="I31">
        <v>535289</v>
      </c>
      <c r="J31">
        <v>523666</v>
      </c>
      <c r="K31">
        <v>521013</v>
      </c>
      <c r="L31">
        <v>549027</v>
      </c>
      <c r="M31">
        <v>11163</v>
      </c>
      <c r="N31">
        <v>5312</v>
      </c>
      <c r="O31">
        <v>40698</v>
      </c>
      <c r="P31">
        <v>149476</v>
      </c>
      <c r="Q31">
        <v>166338</v>
      </c>
      <c r="R31">
        <v>180757</v>
      </c>
      <c r="S31">
        <v>170758</v>
      </c>
      <c r="T31">
        <v>163702</v>
      </c>
      <c r="U31">
        <v>163446</v>
      </c>
      <c r="V31">
        <v>146907</v>
      </c>
      <c r="W31">
        <v>116590</v>
      </c>
    </row>
    <row r="32" spans="1:23" x14ac:dyDescent="0.2">
      <c r="A32" s="3" t="s">
        <v>35</v>
      </c>
      <c r="B32">
        <v>26048</v>
      </c>
      <c r="C32">
        <v>36862</v>
      </c>
      <c r="D32">
        <v>12220</v>
      </c>
      <c r="E32">
        <v>144947</v>
      </c>
      <c r="F32">
        <v>480170</v>
      </c>
      <c r="G32">
        <v>710480</v>
      </c>
      <c r="H32">
        <v>733776</v>
      </c>
      <c r="I32">
        <v>878998</v>
      </c>
      <c r="J32">
        <v>862448</v>
      </c>
      <c r="K32">
        <v>907425</v>
      </c>
      <c r="L32">
        <v>921523</v>
      </c>
      <c r="M32">
        <v>32475</v>
      </c>
      <c r="N32">
        <v>9786</v>
      </c>
      <c r="O32">
        <v>38531</v>
      </c>
      <c r="P32">
        <v>263459</v>
      </c>
      <c r="Q32">
        <v>358100</v>
      </c>
      <c r="R32">
        <v>434543</v>
      </c>
      <c r="S32">
        <v>471650</v>
      </c>
      <c r="T32">
        <v>538769</v>
      </c>
      <c r="U32">
        <v>478116</v>
      </c>
      <c r="V32">
        <v>455525</v>
      </c>
      <c r="W32">
        <v>439399</v>
      </c>
    </row>
    <row r="33" spans="1:23" x14ac:dyDescent="0.2">
      <c r="A33" s="3" t="s">
        <v>36</v>
      </c>
      <c r="B33">
        <v>21939</v>
      </c>
      <c r="C33">
        <v>41463</v>
      </c>
      <c r="D33">
        <v>16008</v>
      </c>
      <c r="E33">
        <v>135351</v>
      </c>
      <c r="F33">
        <v>407092</v>
      </c>
      <c r="G33">
        <v>686647</v>
      </c>
      <c r="H33">
        <v>734308</v>
      </c>
      <c r="I33">
        <v>938622</v>
      </c>
      <c r="J33">
        <v>983767</v>
      </c>
      <c r="K33">
        <v>1051140</v>
      </c>
      <c r="L33">
        <v>1061903</v>
      </c>
      <c r="M33">
        <v>49782</v>
      </c>
      <c r="N33">
        <v>14159</v>
      </c>
      <c r="O33">
        <v>41423</v>
      </c>
      <c r="P33">
        <v>287313</v>
      </c>
      <c r="Q33">
        <v>450834</v>
      </c>
      <c r="R33">
        <v>552200</v>
      </c>
      <c r="S33">
        <v>556834</v>
      </c>
      <c r="T33">
        <v>643149</v>
      </c>
      <c r="U33">
        <v>766877</v>
      </c>
      <c r="V33">
        <v>827460</v>
      </c>
      <c r="W33">
        <v>823773</v>
      </c>
    </row>
    <row r="34" spans="1:23" x14ac:dyDescent="0.2">
      <c r="A34" s="3" t="s">
        <v>37</v>
      </c>
      <c r="B34">
        <v>41428</v>
      </c>
      <c r="C34">
        <v>43183</v>
      </c>
      <c r="D34">
        <v>12671</v>
      </c>
      <c r="E34">
        <v>125824</v>
      </c>
      <c r="F34">
        <v>380237</v>
      </c>
      <c r="G34">
        <v>650734</v>
      </c>
      <c r="H34">
        <v>763153</v>
      </c>
      <c r="I34">
        <v>931963</v>
      </c>
      <c r="J34">
        <v>1063728</v>
      </c>
      <c r="K34">
        <v>1158826</v>
      </c>
      <c r="L34">
        <v>1303721</v>
      </c>
      <c r="M34">
        <v>49334</v>
      </c>
      <c r="N34">
        <v>16589</v>
      </c>
      <c r="O34">
        <v>38627</v>
      </c>
      <c r="P34">
        <v>277506</v>
      </c>
      <c r="Q34">
        <v>461058</v>
      </c>
      <c r="R34">
        <v>563771</v>
      </c>
      <c r="S34">
        <v>605782</v>
      </c>
      <c r="T34">
        <v>644993</v>
      </c>
      <c r="U34">
        <v>853981</v>
      </c>
      <c r="V34">
        <v>1025664</v>
      </c>
      <c r="W34">
        <v>1101451</v>
      </c>
    </row>
    <row r="35" spans="1:23" x14ac:dyDescent="0.2">
      <c r="A35" s="3" t="s">
        <v>38</v>
      </c>
      <c r="B35">
        <v>57431</v>
      </c>
      <c r="C35">
        <v>59947</v>
      </c>
      <c r="D35">
        <v>17757</v>
      </c>
      <c r="E35">
        <v>124149</v>
      </c>
      <c r="F35">
        <v>337895</v>
      </c>
      <c r="G35">
        <v>629532</v>
      </c>
      <c r="H35">
        <v>778054</v>
      </c>
      <c r="I35">
        <v>875257</v>
      </c>
      <c r="J35">
        <v>1018247</v>
      </c>
      <c r="K35">
        <v>1106107</v>
      </c>
      <c r="L35">
        <v>1296228</v>
      </c>
      <c r="M35">
        <v>59524</v>
      </c>
      <c r="N35">
        <v>13648</v>
      </c>
      <c r="O35">
        <v>34706</v>
      </c>
      <c r="P35">
        <v>233185</v>
      </c>
      <c r="Q35">
        <v>444590</v>
      </c>
      <c r="R35">
        <v>540118</v>
      </c>
      <c r="S35">
        <v>602537</v>
      </c>
      <c r="T35">
        <v>676379</v>
      </c>
      <c r="U35">
        <v>748966</v>
      </c>
      <c r="V35">
        <v>1027607</v>
      </c>
      <c r="W35">
        <v>1170844</v>
      </c>
    </row>
    <row r="40" spans="1:23" x14ac:dyDescent="0.2">
      <c r="A40" t="s">
        <v>39</v>
      </c>
      <c r="B40" s="2" t="s">
        <v>52</v>
      </c>
    </row>
    <row r="44" spans="1:23" x14ac:dyDescent="0.2">
      <c r="A44" s="4" t="s">
        <v>40</v>
      </c>
      <c r="B44" s="4"/>
      <c r="C44" s="4"/>
      <c r="D44" s="4"/>
      <c r="E44" s="4" t="s">
        <v>41</v>
      </c>
      <c r="F44" s="4"/>
      <c r="G44" s="4"/>
      <c r="H44" s="4"/>
      <c r="I44" s="4"/>
      <c r="J44" s="4"/>
      <c r="K44" s="4"/>
      <c r="L44" s="4"/>
    </row>
    <row r="46" spans="1:23" x14ac:dyDescent="0.2">
      <c r="A46" s="4" t="s">
        <v>42</v>
      </c>
      <c r="B46" s="4"/>
      <c r="C46" s="4"/>
      <c r="D46" s="4"/>
      <c r="E46" s="4" t="s">
        <v>43</v>
      </c>
      <c r="F46" s="4"/>
      <c r="G46" s="4"/>
      <c r="H46" s="4"/>
      <c r="I46" s="4"/>
      <c r="J46" s="4"/>
      <c r="K46" s="4"/>
      <c r="L46" s="4"/>
    </row>
    <row r="48" spans="1:23" x14ac:dyDescent="0.2">
      <c r="A48" s="4" t="s">
        <v>40</v>
      </c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</row>
  </sheetData>
  <conditionalFormatting sqref="B25:W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8"/>
  <sheetViews>
    <sheetView topLeftCell="A17" zoomScale="77" zoomScaleNormal="77" workbookViewId="0">
      <selection activeCell="M30" sqref="M3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44540</v>
      </c>
    </row>
    <row r="6" spans="1:5" x14ac:dyDescent="0.2">
      <c r="A6" t="s">
        <v>7</v>
      </c>
      <c r="B6" s="2" t="s">
        <v>45</v>
      </c>
    </row>
    <row r="9" spans="1:5" x14ac:dyDescent="0.2">
      <c r="A9" t="s">
        <v>8</v>
      </c>
      <c r="E9" t="s">
        <v>9</v>
      </c>
    </row>
    <row r="10" spans="1:5" x14ac:dyDescent="0.2">
      <c r="A10" t="s">
        <v>10</v>
      </c>
      <c r="E10" t="s">
        <v>11</v>
      </c>
    </row>
    <row r="11" spans="1:5" x14ac:dyDescent="0.2">
      <c r="A11" t="s">
        <v>12</v>
      </c>
      <c r="E11" t="s">
        <v>13</v>
      </c>
    </row>
    <row r="12" spans="1:5" x14ac:dyDescent="0.2">
      <c r="A12" t="s">
        <v>14</v>
      </c>
    </row>
    <row r="15" spans="1:5" x14ac:dyDescent="0.2">
      <c r="A15" t="s">
        <v>15</v>
      </c>
    </row>
    <row r="16" spans="1:5" x14ac:dyDescent="0.2">
      <c r="A16" t="s">
        <v>16</v>
      </c>
      <c r="E16" t="s">
        <v>17</v>
      </c>
    </row>
    <row r="17" spans="1:23" x14ac:dyDescent="0.2">
      <c r="A17" t="s">
        <v>18</v>
      </c>
      <c r="E17" t="s">
        <v>19</v>
      </c>
    </row>
    <row r="18" spans="1:23" x14ac:dyDescent="0.2">
      <c r="A18" t="s">
        <v>20</v>
      </c>
      <c r="E18">
        <v>200</v>
      </c>
      <c r="F18" t="s">
        <v>21</v>
      </c>
    </row>
    <row r="19" spans="1:23" x14ac:dyDescent="0.2">
      <c r="A19" t="s">
        <v>22</v>
      </c>
      <c r="E19">
        <v>10</v>
      </c>
      <c r="F19" t="s">
        <v>21</v>
      </c>
    </row>
    <row r="20" spans="1:23" x14ac:dyDescent="0.2">
      <c r="A20" t="s">
        <v>23</v>
      </c>
      <c r="E20" t="s">
        <v>24</v>
      </c>
    </row>
    <row r="21" spans="1:23" x14ac:dyDescent="0.2">
      <c r="A21" t="s">
        <v>25</v>
      </c>
      <c r="B21" s="2" t="s">
        <v>46</v>
      </c>
    </row>
    <row r="22" spans="1:23" x14ac:dyDescent="0.2">
      <c r="B22" t="s">
        <v>101</v>
      </c>
      <c r="C22" t="s">
        <v>101</v>
      </c>
      <c r="D22" t="s">
        <v>101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  <c r="J22" t="s">
        <v>101</v>
      </c>
      <c r="K22" t="s">
        <v>101</v>
      </c>
      <c r="L22" t="s">
        <v>101</v>
      </c>
    </row>
    <row r="23" spans="1:23" x14ac:dyDescent="0.2">
      <c r="B23" t="s">
        <v>47</v>
      </c>
    </row>
    <row r="24" spans="1:23" x14ac:dyDescent="0.2">
      <c r="A24" s="3" t="s">
        <v>27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17</v>
      </c>
      <c r="R24" s="3">
        <v>18</v>
      </c>
      <c r="S24" s="3">
        <v>19</v>
      </c>
      <c r="T24" s="3">
        <v>20</v>
      </c>
      <c r="U24" s="3">
        <v>21</v>
      </c>
      <c r="V24" s="3">
        <v>22</v>
      </c>
      <c r="W24" s="3">
        <v>23</v>
      </c>
    </row>
    <row r="25" spans="1:23" x14ac:dyDescent="0.2">
      <c r="A25" s="3" t="s">
        <v>28</v>
      </c>
      <c r="B25">
        <v>17368</v>
      </c>
      <c r="C25">
        <v>17197</v>
      </c>
      <c r="D25">
        <v>14992</v>
      </c>
      <c r="E25">
        <v>11120</v>
      </c>
      <c r="F25">
        <v>11220</v>
      </c>
      <c r="G25">
        <v>13344</v>
      </c>
      <c r="H25">
        <v>11531</v>
      </c>
      <c r="I25">
        <v>13850</v>
      </c>
      <c r="J25">
        <v>11180</v>
      </c>
      <c r="K25">
        <v>11656</v>
      </c>
      <c r="L25">
        <v>11506</v>
      </c>
      <c r="M25">
        <v>1871</v>
      </c>
      <c r="N25">
        <v>1706</v>
      </c>
      <c r="O25">
        <v>2146</v>
      </c>
      <c r="P25">
        <v>1331</v>
      </c>
      <c r="Q25">
        <v>1051</v>
      </c>
      <c r="R25">
        <v>1186</v>
      </c>
      <c r="S25">
        <v>1731</v>
      </c>
      <c r="T25">
        <v>1466</v>
      </c>
      <c r="U25">
        <v>1461</v>
      </c>
      <c r="V25">
        <v>1576</v>
      </c>
      <c r="W25">
        <v>1396</v>
      </c>
    </row>
    <row r="26" spans="1:23" x14ac:dyDescent="0.2">
      <c r="A26" s="3" t="s">
        <v>29</v>
      </c>
      <c r="B26">
        <v>14326</v>
      </c>
      <c r="C26">
        <v>14827</v>
      </c>
      <c r="D26">
        <v>13965</v>
      </c>
      <c r="E26">
        <v>11711</v>
      </c>
      <c r="F26">
        <v>13504</v>
      </c>
      <c r="G26">
        <v>15223</v>
      </c>
      <c r="H26">
        <v>17278</v>
      </c>
      <c r="I26">
        <v>15383</v>
      </c>
      <c r="J26">
        <v>17217</v>
      </c>
      <c r="K26">
        <v>20943</v>
      </c>
      <c r="L26">
        <v>17308</v>
      </c>
      <c r="M26">
        <v>1601</v>
      </c>
      <c r="N26">
        <v>1516</v>
      </c>
      <c r="O26">
        <v>1451</v>
      </c>
      <c r="P26">
        <v>1541</v>
      </c>
      <c r="Q26">
        <v>1206</v>
      </c>
      <c r="R26">
        <v>1166</v>
      </c>
      <c r="S26">
        <v>1301</v>
      </c>
      <c r="T26">
        <v>1481</v>
      </c>
      <c r="U26">
        <v>1756</v>
      </c>
      <c r="V26">
        <v>1856</v>
      </c>
      <c r="W26">
        <v>1666</v>
      </c>
    </row>
    <row r="27" spans="1:23" x14ac:dyDescent="0.2">
      <c r="A27" s="3" t="s">
        <v>30</v>
      </c>
      <c r="B27">
        <v>23551</v>
      </c>
      <c r="C27">
        <v>20983</v>
      </c>
      <c r="D27">
        <v>18365</v>
      </c>
      <c r="E27">
        <v>16766</v>
      </c>
      <c r="F27">
        <v>19012</v>
      </c>
      <c r="G27">
        <v>24364</v>
      </c>
      <c r="H27">
        <v>23084</v>
      </c>
      <c r="I27">
        <v>21434</v>
      </c>
      <c r="J27">
        <v>20130</v>
      </c>
      <c r="K27">
        <v>23727</v>
      </c>
      <c r="L27">
        <v>26050</v>
      </c>
      <c r="M27">
        <v>3877</v>
      </c>
      <c r="N27">
        <v>4528</v>
      </c>
      <c r="O27">
        <v>3967</v>
      </c>
      <c r="P27">
        <v>2567</v>
      </c>
      <c r="Q27">
        <v>2352</v>
      </c>
      <c r="R27">
        <v>2332</v>
      </c>
      <c r="S27">
        <v>1911</v>
      </c>
      <c r="T27">
        <v>1641</v>
      </c>
      <c r="U27">
        <v>1856</v>
      </c>
      <c r="V27">
        <v>2357</v>
      </c>
      <c r="W27">
        <v>2892</v>
      </c>
    </row>
    <row r="28" spans="1:23" x14ac:dyDescent="0.2">
      <c r="A28" s="3" t="s">
        <v>31</v>
      </c>
      <c r="B28">
        <v>14386</v>
      </c>
      <c r="C28">
        <v>17593</v>
      </c>
      <c r="D28">
        <v>13314</v>
      </c>
      <c r="E28">
        <v>13083</v>
      </c>
      <c r="F28">
        <v>23922</v>
      </c>
      <c r="G28">
        <v>29052</v>
      </c>
      <c r="H28">
        <v>44418</v>
      </c>
      <c r="I28">
        <v>41963</v>
      </c>
      <c r="J28">
        <v>52630</v>
      </c>
      <c r="K28">
        <v>55578</v>
      </c>
      <c r="L28">
        <v>50942</v>
      </c>
      <c r="M28">
        <v>5273</v>
      </c>
      <c r="N28">
        <v>5593</v>
      </c>
      <c r="O28">
        <v>5719</v>
      </c>
      <c r="P28">
        <v>4788</v>
      </c>
      <c r="Q28">
        <v>4368</v>
      </c>
      <c r="R28">
        <v>3582</v>
      </c>
      <c r="S28">
        <v>4192</v>
      </c>
      <c r="T28">
        <v>3662</v>
      </c>
      <c r="U28">
        <v>3952</v>
      </c>
      <c r="V28">
        <v>4162</v>
      </c>
      <c r="W28">
        <v>4888</v>
      </c>
    </row>
    <row r="29" spans="1:23" x14ac:dyDescent="0.2">
      <c r="A29" s="3" t="s">
        <v>32</v>
      </c>
      <c r="B29">
        <v>19343</v>
      </c>
      <c r="C29">
        <v>18706</v>
      </c>
      <c r="D29">
        <v>11751</v>
      </c>
      <c r="E29">
        <v>21294</v>
      </c>
      <c r="F29">
        <v>56041</v>
      </c>
      <c r="G29">
        <v>83095</v>
      </c>
      <c r="H29">
        <v>95899</v>
      </c>
      <c r="I29">
        <v>98667</v>
      </c>
      <c r="J29">
        <v>97014</v>
      </c>
      <c r="K29">
        <v>110468</v>
      </c>
      <c r="L29">
        <v>108126</v>
      </c>
      <c r="M29">
        <v>19514</v>
      </c>
      <c r="N29">
        <v>15924</v>
      </c>
      <c r="O29">
        <v>15729</v>
      </c>
      <c r="P29">
        <v>10714</v>
      </c>
      <c r="Q29">
        <v>11471</v>
      </c>
      <c r="R29">
        <v>9838</v>
      </c>
      <c r="S29">
        <v>9948</v>
      </c>
      <c r="T29">
        <v>8712</v>
      </c>
      <c r="U29">
        <v>8436</v>
      </c>
      <c r="V29">
        <v>8601</v>
      </c>
      <c r="W29">
        <v>9418</v>
      </c>
    </row>
    <row r="30" spans="1:23" x14ac:dyDescent="0.2">
      <c r="A30" s="3" t="s">
        <v>33</v>
      </c>
      <c r="B30">
        <v>15393</v>
      </c>
      <c r="C30">
        <v>15293</v>
      </c>
      <c r="D30">
        <v>8401</v>
      </c>
      <c r="E30">
        <v>110168</v>
      </c>
      <c r="F30">
        <v>217170</v>
      </c>
      <c r="G30">
        <v>271315</v>
      </c>
      <c r="H30">
        <v>273591</v>
      </c>
      <c r="I30">
        <v>270171</v>
      </c>
      <c r="J30">
        <v>267537</v>
      </c>
      <c r="K30">
        <v>269054</v>
      </c>
      <c r="L30">
        <v>241845</v>
      </c>
      <c r="M30">
        <v>9408</v>
      </c>
      <c r="N30">
        <v>5699</v>
      </c>
      <c r="O30">
        <v>10795</v>
      </c>
      <c r="P30">
        <v>38754</v>
      </c>
      <c r="Q30">
        <v>50645</v>
      </c>
      <c r="R30">
        <v>51471</v>
      </c>
      <c r="S30">
        <v>54469</v>
      </c>
      <c r="T30">
        <v>56611</v>
      </c>
      <c r="U30">
        <v>42893</v>
      </c>
      <c r="V30">
        <v>39398</v>
      </c>
      <c r="W30">
        <v>28304</v>
      </c>
    </row>
    <row r="31" spans="1:23" x14ac:dyDescent="0.2">
      <c r="A31" s="3" t="s">
        <v>34</v>
      </c>
      <c r="B31">
        <v>19388</v>
      </c>
      <c r="C31">
        <v>17107</v>
      </c>
      <c r="D31">
        <v>13514</v>
      </c>
      <c r="E31">
        <v>176916</v>
      </c>
      <c r="F31">
        <v>390379</v>
      </c>
      <c r="G31">
        <v>437667</v>
      </c>
      <c r="H31">
        <v>422037</v>
      </c>
      <c r="I31">
        <v>469824</v>
      </c>
      <c r="J31">
        <v>448688</v>
      </c>
      <c r="K31">
        <v>452365</v>
      </c>
      <c r="L31">
        <v>512279</v>
      </c>
      <c r="M31">
        <v>8762</v>
      </c>
      <c r="N31">
        <v>4077</v>
      </c>
      <c r="O31">
        <v>37472</v>
      </c>
      <c r="P31">
        <v>136107</v>
      </c>
      <c r="Q31">
        <v>147823</v>
      </c>
      <c r="R31">
        <v>160735</v>
      </c>
      <c r="S31">
        <v>151450</v>
      </c>
      <c r="T31">
        <v>140483</v>
      </c>
      <c r="U31">
        <v>152768</v>
      </c>
      <c r="V31">
        <v>138080</v>
      </c>
      <c r="W31">
        <v>115219</v>
      </c>
    </row>
    <row r="32" spans="1:23" x14ac:dyDescent="0.2">
      <c r="A32" s="3" t="s">
        <v>35</v>
      </c>
      <c r="B32">
        <v>25965</v>
      </c>
      <c r="C32">
        <v>35909</v>
      </c>
      <c r="D32">
        <v>14647</v>
      </c>
      <c r="E32">
        <v>139218</v>
      </c>
      <c r="F32">
        <v>404292</v>
      </c>
      <c r="G32">
        <v>579963</v>
      </c>
      <c r="H32">
        <v>711515</v>
      </c>
      <c r="I32">
        <v>765198</v>
      </c>
      <c r="J32">
        <v>828703</v>
      </c>
      <c r="K32">
        <v>803168</v>
      </c>
      <c r="L32">
        <v>929978</v>
      </c>
      <c r="M32">
        <v>29453</v>
      </c>
      <c r="N32">
        <v>9007</v>
      </c>
      <c r="O32">
        <v>32678</v>
      </c>
      <c r="P32">
        <v>243869</v>
      </c>
      <c r="Q32">
        <v>323065</v>
      </c>
      <c r="R32">
        <v>360375</v>
      </c>
      <c r="S32">
        <v>368258</v>
      </c>
      <c r="T32">
        <v>398157</v>
      </c>
      <c r="U32">
        <v>444299</v>
      </c>
      <c r="V32">
        <v>434039</v>
      </c>
      <c r="W32">
        <v>373249</v>
      </c>
    </row>
    <row r="33" spans="1:23" x14ac:dyDescent="0.2">
      <c r="A33" s="3" t="s">
        <v>36</v>
      </c>
      <c r="B33">
        <v>23842</v>
      </c>
      <c r="C33">
        <v>42330</v>
      </c>
      <c r="D33">
        <v>16641</v>
      </c>
      <c r="E33">
        <v>99818</v>
      </c>
      <c r="F33">
        <v>372258</v>
      </c>
      <c r="G33">
        <v>569184</v>
      </c>
      <c r="H33">
        <v>662850</v>
      </c>
      <c r="I33">
        <v>807315</v>
      </c>
      <c r="J33">
        <v>931498</v>
      </c>
      <c r="K33">
        <v>947091</v>
      </c>
      <c r="L33">
        <v>1020755</v>
      </c>
      <c r="M33">
        <v>43301</v>
      </c>
      <c r="N33">
        <v>12497</v>
      </c>
      <c r="O33">
        <v>39342</v>
      </c>
      <c r="P33">
        <v>243046</v>
      </c>
      <c r="Q33">
        <v>397290</v>
      </c>
      <c r="R33">
        <v>456354</v>
      </c>
      <c r="S33">
        <v>473635</v>
      </c>
      <c r="T33">
        <v>564612</v>
      </c>
      <c r="U33">
        <v>637854</v>
      </c>
      <c r="V33">
        <v>773702</v>
      </c>
      <c r="W33">
        <v>749668</v>
      </c>
    </row>
    <row r="34" spans="1:23" x14ac:dyDescent="0.2">
      <c r="A34" s="3" t="s">
        <v>37</v>
      </c>
      <c r="B34">
        <v>32653</v>
      </c>
      <c r="C34">
        <v>48158</v>
      </c>
      <c r="D34">
        <v>12988</v>
      </c>
      <c r="E34">
        <v>91206</v>
      </c>
      <c r="F34">
        <v>348307</v>
      </c>
      <c r="G34">
        <v>578601</v>
      </c>
      <c r="H34">
        <v>688913</v>
      </c>
      <c r="I34">
        <v>888424</v>
      </c>
      <c r="J34">
        <v>919785</v>
      </c>
      <c r="K34">
        <v>1073171</v>
      </c>
      <c r="L34">
        <v>1162468</v>
      </c>
      <c r="M34">
        <v>47896</v>
      </c>
      <c r="N34">
        <v>12242</v>
      </c>
      <c r="O34">
        <v>30719</v>
      </c>
      <c r="P34">
        <v>218996</v>
      </c>
      <c r="Q34">
        <v>406230</v>
      </c>
      <c r="R34">
        <v>514080</v>
      </c>
      <c r="S34">
        <v>553542</v>
      </c>
      <c r="T34">
        <v>599508</v>
      </c>
      <c r="U34">
        <v>711990</v>
      </c>
      <c r="V34">
        <v>951685</v>
      </c>
      <c r="W34">
        <v>1004409</v>
      </c>
    </row>
    <row r="35" spans="1:23" x14ac:dyDescent="0.2">
      <c r="A35" s="3" t="s">
        <v>38</v>
      </c>
      <c r="B35">
        <v>47523</v>
      </c>
      <c r="C35">
        <v>53728</v>
      </c>
      <c r="D35">
        <v>18175</v>
      </c>
      <c r="E35">
        <v>90801</v>
      </c>
      <c r="F35">
        <v>332720</v>
      </c>
      <c r="G35">
        <v>609684</v>
      </c>
      <c r="H35">
        <v>684854</v>
      </c>
      <c r="I35">
        <v>823270</v>
      </c>
      <c r="J35">
        <v>943794</v>
      </c>
      <c r="K35">
        <v>1111927</v>
      </c>
      <c r="L35">
        <v>1336068</v>
      </c>
      <c r="M35">
        <v>80505</v>
      </c>
      <c r="N35">
        <v>13384</v>
      </c>
      <c r="O35">
        <v>26622</v>
      </c>
      <c r="P35">
        <v>199249</v>
      </c>
      <c r="Q35">
        <v>414487</v>
      </c>
      <c r="R35">
        <v>530574</v>
      </c>
      <c r="S35">
        <v>586385</v>
      </c>
      <c r="T35">
        <v>616155</v>
      </c>
      <c r="U35">
        <v>737209</v>
      </c>
      <c r="V35">
        <v>951754</v>
      </c>
      <c r="W35">
        <v>1087755</v>
      </c>
    </row>
    <row r="40" spans="1:23" x14ac:dyDescent="0.2">
      <c r="A40" t="s">
        <v>39</v>
      </c>
      <c r="B40" s="2" t="s">
        <v>48</v>
      </c>
    </row>
    <row r="44" spans="1:23" x14ac:dyDescent="0.2">
      <c r="A44" s="4" t="s">
        <v>40</v>
      </c>
      <c r="B44" s="4"/>
      <c r="C44" s="4"/>
      <c r="D44" s="4"/>
      <c r="E44" s="4" t="s">
        <v>41</v>
      </c>
      <c r="F44" s="4"/>
      <c r="G44" s="4"/>
      <c r="H44" s="4"/>
      <c r="I44" s="4"/>
      <c r="J44" s="4"/>
      <c r="K44" s="4"/>
      <c r="L44" s="4"/>
    </row>
    <row r="46" spans="1:23" x14ac:dyDescent="0.2">
      <c r="A46" s="4" t="s">
        <v>42</v>
      </c>
      <c r="B46" s="4"/>
      <c r="C46" s="4"/>
      <c r="D46" s="4"/>
      <c r="E46" s="4" t="s">
        <v>43</v>
      </c>
      <c r="F46" s="4"/>
      <c r="G46" s="4"/>
      <c r="H46" s="4"/>
      <c r="I46" s="4"/>
      <c r="J46" s="4"/>
      <c r="K46" s="4"/>
      <c r="L46" s="4"/>
    </row>
    <row r="48" spans="1:23" x14ac:dyDescent="0.2">
      <c r="A48" s="4" t="s">
        <v>40</v>
      </c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</row>
  </sheetData>
  <conditionalFormatting sqref="B25:W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workbookViewId="0">
      <selection activeCell="L3" sqref="L3"/>
    </sheetView>
  </sheetViews>
  <sheetFormatPr baseColWidth="10" defaultColWidth="8.83203125" defaultRowHeight="15" x14ac:dyDescent="0.2"/>
  <cols>
    <col min="14" max="25" width="8.83203125" customWidth="1"/>
    <col min="26" max="26" width="22.83203125" customWidth="1"/>
    <col min="27" max="27" width="21.83203125" customWidth="1"/>
    <col min="28" max="38" width="9.33203125" customWidth="1"/>
  </cols>
  <sheetData>
    <row r="1" spans="1:38" ht="16" thickBot="1" x14ac:dyDescent="0.25">
      <c r="AB1" s="6"/>
    </row>
    <row r="2" spans="1:38" ht="16" thickBot="1" x14ac:dyDescent="0.25">
      <c r="B2">
        <v>1</v>
      </c>
      <c r="C2">
        <f>B2/2</f>
        <v>0.5</v>
      </c>
      <c r="D2">
        <f t="shared" ref="D2:K2" si="0">C2/2</f>
        <v>0.25</v>
      </c>
      <c r="E2">
        <f t="shared" si="0"/>
        <v>0.125</v>
      </c>
      <c r="F2">
        <f t="shared" si="0"/>
        <v>6.25E-2</v>
      </c>
      <c r="G2">
        <f t="shared" si="0"/>
        <v>3.125E-2</v>
      </c>
      <c r="H2">
        <f t="shared" si="0"/>
        <v>1.5625E-2</v>
      </c>
      <c r="I2">
        <f t="shared" si="0"/>
        <v>7.8125E-3</v>
      </c>
      <c r="J2">
        <f t="shared" si="0"/>
        <v>3.90625E-3</v>
      </c>
      <c r="K2">
        <f t="shared" si="0"/>
        <v>1.953125E-3</v>
      </c>
      <c r="L2">
        <v>0</v>
      </c>
      <c r="Z2" s="7" t="s">
        <v>65</v>
      </c>
      <c r="AA2" s="6"/>
      <c r="AB2" s="6" t="s">
        <v>90</v>
      </c>
      <c r="AC2" s="6" t="s">
        <v>91</v>
      </c>
      <c r="AD2" s="6" t="s">
        <v>92</v>
      </c>
      <c r="AE2" s="6" t="s">
        <v>93</v>
      </c>
      <c r="AF2" s="6" t="s">
        <v>94</v>
      </c>
      <c r="AG2" s="6" t="s">
        <v>95</v>
      </c>
      <c r="AH2" s="8" t="s">
        <v>96</v>
      </c>
      <c r="AI2" s="8" t="s">
        <v>97</v>
      </c>
      <c r="AJ2" s="8" t="s">
        <v>98</v>
      </c>
      <c r="AK2" s="8" t="s">
        <v>99</v>
      </c>
      <c r="AL2" s="6" t="s">
        <v>100</v>
      </c>
    </row>
    <row r="3" spans="1:38" x14ac:dyDescent="0.2">
      <c r="A3">
        <v>10</v>
      </c>
      <c r="B3">
        <v>1701</v>
      </c>
      <c r="C3">
        <v>1196</v>
      </c>
      <c r="D3">
        <v>841</v>
      </c>
      <c r="E3">
        <v>796</v>
      </c>
      <c r="F3">
        <v>561</v>
      </c>
      <c r="G3">
        <v>731</v>
      </c>
      <c r="H3">
        <v>581</v>
      </c>
      <c r="I3">
        <v>601</v>
      </c>
      <c r="J3">
        <v>591</v>
      </c>
      <c r="K3">
        <v>396</v>
      </c>
      <c r="L3">
        <v>1196</v>
      </c>
      <c r="N3" s="9">
        <f>B3/$L$13</f>
        <v>1.4145977170172529E-3</v>
      </c>
      <c r="O3" s="9">
        <f t="shared" ref="O3:X13" si="1">C3/$L$13</f>
        <v>9.9462602560413554E-4</v>
      </c>
      <c r="P3" s="9">
        <f t="shared" si="1"/>
        <v>6.993984009473896E-4</v>
      </c>
      <c r="Q3" s="9">
        <f t="shared" si="1"/>
        <v>6.6197518092047812E-4</v>
      </c>
      <c r="R3" s="9">
        <f t="shared" si="1"/>
        <v>4.6654280966882945E-4</v>
      </c>
      <c r="S3" s="9">
        <f t="shared" si="1"/>
        <v>6.079194186593838E-4</v>
      </c>
      <c r="T3" s="9">
        <f t="shared" si="1"/>
        <v>4.8317535190301234E-4</v>
      </c>
      <c r="U3" s="9">
        <f t="shared" si="1"/>
        <v>4.9980789413719517E-4</v>
      </c>
      <c r="V3" s="9">
        <f t="shared" si="1"/>
        <v>4.9149162302010376E-4</v>
      </c>
      <c r="W3" s="9">
        <f t="shared" si="1"/>
        <v>3.2932433623682081E-4</v>
      </c>
      <c r="X3" s="9">
        <f t="shared" si="1"/>
        <v>9.9462602560413554E-4</v>
      </c>
      <c r="Y3" s="9"/>
      <c r="AA3" s="6" t="s">
        <v>67</v>
      </c>
      <c r="AB3" s="9">
        <f t="shared" ref="AB3:AL13" si="2">1-AVERAGE(N3,N15,N27)</f>
        <v>0.99897823179174383</v>
      </c>
      <c r="AC3" s="9">
        <f t="shared" si="2"/>
        <v>0.99915924653451871</v>
      </c>
      <c r="AD3" s="9">
        <f t="shared" si="2"/>
        <v>0.99935404129702554</v>
      </c>
      <c r="AE3" s="9">
        <f t="shared" si="2"/>
        <v>0.99942592786574846</v>
      </c>
      <c r="AF3" s="9">
        <f t="shared" si="2"/>
        <v>0.99945020934096318</v>
      </c>
      <c r="AG3" s="9">
        <f t="shared" si="2"/>
        <v>0.9994850065277916</v>
      </c>
      <c r="AH3" s="9">
        <f t="shared" si="2"/>
        <v>0.99945700597258269</v>
      </c>
      <c r="AI3" s="9">
        <f t="shared" si="2"/>
        <v>0.99954106911316987</v>
      </c>
      <c r="AJ3" s="9">
        <f t="shared" si="2"/>
        <v>0.99955781944336719</v>
      </c>
      <c r="AK3" s="9">
        <f t="shared" si="2"/>
        <v>0.99957527871773555</v>
      </c>
      <c r="AL3" s="9">
        <f t="shared" si="2"/>
        <v>0.99907767379396883</v>
      </c>
    </row>
    <row r="4" spans="1:38" x14ac:dyDescent="0.2">
      <c r="A4">
        <f>A3/2</f>
        <v>5</v>
      </c>
      <c r="B4">
        <v>2257</v>
      </c>
      <c r="C4">
        <v>1031</v>
      </c>
      <c r="D4">
        <v>451</v>
      </c>
      <c r="E4">
        <v>581</v>
      </c>
      <c r="F4">
        <v>391</v>
      </c>
      <c r="G4">
        <v>426</v>
      </c>
      <c r="H4">
        <v>306</v>
      </c>
      <c r="I4">
        <v>436</v>
      </c>
      <c r="J4">
        <v>311</v>
      </c>
      <c r="K4">
        <v>746</v>
      </c>
      <c r="L4">
        <v>1211</v>
      </c>
      <c r="N4" s="9">
        <f t="shared" ref="N4:N13" si="3">B4/$L$13</f>
        <v>1.8769823911275367E-3</v>
      </c>
      <c r="O4" s="9">
        <f t="shared" si="1"/>
        <v>8.5740755217212684E-4</v>
      </c>
      <c r="P4" s="9">
        <f t="shared" si="1"/>
        <v>3.7506382738082365E-4</v>
      </c>
      <c r="Q4" s="9">
        <f t="shared" si="1"/>
        <v>4.8317535190301234E-4</v>
      </c>
      <c r="R4" s="9">
        <f t="shared" si="1"/>
        <v>3.2516620067827505E-4</v>
      </c>
      <c r="S4" s="9">
        <f t="shared" si="1"/>
        <v>3.5427314958809511E-4</v>
      </c>
      <c r="T4" s="9">
        <f t="shared" si="1"/>
        <v>2.544778961829979E-4</v>
      </c>
      <c r="U4" s="9">
        <f t="shared" si="1"/>
        <v>3.6258942070518653E-4</v>
      </c>
      <c r="V4" s="9">
        <f t="shared" si="1"/>
        <v>2.5863603174154361E-4</v>
      </c>
      <c r="W4" s="9">
        <f t="shared" si="1"/>
        <v>6.2039382533502093E-4</v>
      </c>
      <c r="X4" s="9">
        <f t="shared" si="1"/>
        <v>1.0071004322797727E-3</v>
      </c>
      <c r="Y4" s="9"/>
      <c r="AA4" s="6" t="s">
        <v>68</v>
      </c>
      <c r="AB4" s="9">
        <f t="shared" si="2"/>
        <v>0.99872671773311783</v>
      </c>
      <c r="AC4" s="9">
        <f t="shared" si="2"/>
        <v>0.99927272410899637</v>
      </c>
      <c r="AD4" s="9">
        <f t="shared" si="2"/>
        <v>0.99949471647053634</v>
      </c>
      <c r="AE4" s="9">
        <f t="shared" si="2"/>
        <v>0.99959772645641476</v>
      </c>
      <c r="AF4" s="9">
        <f t="shared" si="2"/>
        <v>0.99965037822566361</v>
      </c>
      <c r="AG4" s="9">
        <f t="shared" si="2"/>
        <v>0.99968454419542629</v>
      </c>
      <c r="AH4" s="9">
        <f t="shared" si="2"/>
        <v>0.99969507437095739</v>
      </c>
      <c r="AI4" s="9">
        <f t="shared" si="2"/>
        <v>0.9996602977192296</v>
      </c>
      <c r="AJ4" s="9">
        <f t="shared" si="2"/>
        <v>0.99967539008182493</v>
      </c>
      <c r="AK4" s="9">
        <f t="shared" si="2"/>
        <v>0.99951213357028268</v>
      </c>
      <c r="AL4" s="9">
        <f t="shared" si="2"/>
        <v>0.99901206224281525</v>
      </c>
    </row>
    <row r="5" spans="1:38" x14ac:dyDescent="0.2">
      <c r="A5">
        <f t="shared" ref="A5:A12" si="4">A4/2</f>
        <v>2.5</v>
      </c>
      <c r="B5">
        <v>3377</v>
      </c>
      <c r="C5">
        <v>1381</v>
      </c>
      <c r="D5">
        <v>1041</v>
      </c>
      <c r="E5">
        <v>991</v>
      </c>
      <c r="F5">
        <v>911</v>
      </c>
      <c r="G5">
        <v>561</v>
      </c>
      <c r="H5">
        <v>661</v>
      </c>
      <c r="I5">
        <v>541</v>
      </c>
      <c r="J5">
        <v>896</v>
      </c>
      <c r="K5">
        <v>811</v>
      </c>
      <c r="L5">
        <v>1726</v>
      </c>
      <c r="N5" s="9">
        <f t="shared" si="3"/>
        <v>2.8084047562417771E-3</v>
      </c>
      <c r="O5" s="9">
        <f t="shared" si="1"/>
        <v>1.148477041270327E-3</v>
      </c>
      <c r="P5" s="9">
        <f t="shared" si="1"/>
        <v>8.6572382328921826E-4</v>
      </c>
      <c r="Q5" s="9">
        <f t="shared" si="1"/>
        <v>8.2414246770376107E-4</v>
      </c>
      <c r="R5" s="9">
        <f t="shared" si="1"/>
        <v>7.5761229876702963E-4</v>
      </c>
      <c r="S5" s="9">
        <f t="shared" si="1"/>
        <v>4.6654280966882945E-4</v>
      </c>
      <c r="T5" s="9">
        <f t="shared" si="1"/>
        <v>5.4970552083974378E-4</v>
      </c>
      <c r="U5" s="9">
        <f t="shared" si="1"/>
        <v>4.4991026743464657E-4</v>
      </c>
      <c r="V5" s="9">
        <f t="shared" si="1"/>
        <v>7.451378920913925E-4</v>
      </c>
      <c r="W5" s="9">
        <f t="shared" si="1"/>
        <v>6.7444958759611535E-4</v>
      </c>
      <c r="X5" s="9">
        <f t="shared" si="1"/>
        <v>1.4353883948099815E-3</v>
      </c>
      <c r="Y5" s="9"/>
      <c r="AA5" s="6" t="s">
        <v>69</v>
      </c>
      <c r="AB5" s="9">
        <f t="shared" si="2"/>
        <v>0.99775183986559213</v>
      </c>
      <c r="AC5" s="9">
        <f t="shared" si="2"/>
        <v>0.99870692163906249</v>
      </c>
      <c r="AD5" s="9">
        <f t="shared" si="2"/>
        <v>0.99909756527710758</v>
      </c>
      <c r="AE5" s="9">
        <f t="shared" si="2"/>
        <v>0.99923033979219456</v>
      </c>
      <c r="AF5" s="9">
        <f t="shared" si="2"/>
        <v>0.99931347636555112</v>
      </c>
      <c r="AG5" s="9">
        <f t="shared" si="2"/>
        <v>0.99952236614146173</v>
      </c>
      <c r="AH5" s="9">
        <f t="shared" si="2"/>
        <v>0.99949046881622539</v>
      </c>
      <c r="AI5" s="9">
        <f t="shared" si="2"/>
        <v>0.999523796718085</v>
      </c>
      <c r="AJ5" s="9">
        <f t="shared" si="2"/>
        <v>0.99945779860233308</v>
      </c>
      <c r="AK5" s="9">
        <f t="shared" si="2"/>
        <v>0.99936633656356832</v>
      </c>
      <c r="AL5" s="9">
        <f t="shared" si="2"/>
        <v>0.99829323809174608</v>
      </c>
    </row>
    <row r="6" spans="1:38" x14ac:dyDescent="0.2">
      <c r="A6">
        <f t="shared" si="4"/>
        <v>1.25</v>
      </c>
      <c r="B6">
        <v>4618</v>
      </c>
      <c r="C6">
        <v>2162</v>
      </c>
      <c r="D6">
        <v>2217</v>
      </c>
      <c r="E6">
        <v>2041</v>
      </c>
      <c r="F6">
        <v>1381</v>
      </c>
      <c r="G6">
        <v>1801</v>
      </c>
      <c r="H6">
        <v>1806</v>
      </c>
      <c r="I6">
        <v>1381</v>
      </c>
      <c r="J6">
        <v>1666</v>
      </c>
      <c r="K6">
        <v>2437</v>
      </c>
      <c r="L6">
        <v>4713</v>
      </c>
      <c r="N6" s="9">
        <f t="shared" si="3"/>
        <v>3.8404540018728245E-3</v>
      </c>
      <c r="O6" s="9">
        <f t="shared" si="1"/>
        <v>1.7979778155151681E-3</v>
      </c>
      <c r="P6" s="9">
        <f t="shared" si="1"/>
        <v>1.8437173066591709E-3</v>
      </c>
      <c r="Q6" s="9">
        <f t="shared" si="1"/>
        <v>1.6973509349983618E-3</v>
      </c>
      <c r="R6" s="9">
        <f t="shared" si="1"/>
        <v>1.148477041270327E-3</v>
      </c>
      <c r="S6" s="9">
        <f t="shared" si="1"/>
        <v>1.4977604281881673E-3</v>
      </c>
      <c r="T6" s="9">
        <f t="shared" si="1"/>
        <v>1.501918563746713E-3</v>
      </c>
      <c r="U6" s="9">
        <f t="shared" si="1"/>
        <v>1.148477041270327E-3</v>
      </c>
      <c r="V6" s="9">
        <f t="shared" si="1"/>
        <v>1.385490768107433E-3</v>
      </c>
      <c r="W6" s="9">
        <f t="shared" si="1"/>
        <v>2.0266752712351827E-3</v>
      </c>
      <c r="X6" s="9">
        <f t="shared" si="1"/>
        <v>3.9194585774851931E-3</v>
      </c>
      <c r="Y6" s="9"/>
      <c r="AA6" s="6" t="s">
        <v>70</v>
      </c>
      <c r="AB6" s="9">
        <f t="shared" si="2"/>
        <v>0.99664906463512515</v>
      </c>
      <c r="AC6" s="9">
        <f t="shared" si="2"/>
        <v>0.99795743883981025</v>
      </c>
      <c r="AD6" s="9">
        <f t="shared" si="2"/>
        <v>0.99827772481471411</v>
      </c>
      <c r="AE6" s="9">
        <f t="shared" si="2"/>
        <v>0.99835968748034332</v>
      </c>
      <c r="AF6" s="9">
        <f t="shared" si="2"/>
        <v>0.99875240043085012</v>
      </c>
      <c r="AG6" s="9">
        <f t="shared" si="2"/>
        <v>0.99870227969108372</v>
      </c>
      <c r="AH6" s="9">
        <f t="shared" si="2"/>
        <v>0.99868655644955096</v>
      </c>
      <c r="AI6" s="9">
        <f t="shared" si="2"/>
        <v>0.9988086723466717</v>
      </c>
      <c r="AJ6" s="9">
        <f t="shared" si="2"/>
        <v>0.99871114517928694</v>
      </c>
      <c r="AK6" s="9">
        <f t="shared" si="2"/>
        <v>0.99815215451261785</v>
      </c>
      <c r="AL6" s="9">
        <f t="shared" si="2"/>
        <v>0.99644433176001079</v>
      </c>
    </row>
    <row r="7" spans="1:38" x14ac:dyDescent="0.2">
      <c r="A7">
        <f t="shared" si="4"/>
        <v>0.625</v>
      </c>
      <c r="B7">
        <v>6925</v>
      </c>
      <c r="C7">
        <v>4793</v>
      </c>
      <c r="D7">
        <v>4237</v>
      </c>
      <c r="E7">
        <v>5058</v>
      </c>
      <c r="F7">
        <v>5143</v>
      </c>
      <c r="G7">
        <v>4302</v>
      </c>
      <c r="H7">
        <v>5433</v>
      </c>
      <c r="I7">
        <v>4503</v>
      </c>
      <c r="J7">
        <v>5528</v>
      </c>
      <c r="K7">
        <v>5548</v>
      </c>
      <c r="L7">
        <v>7465</v>
      </c>
      <c r="N7" s="9">
        <f t="shared" si="3"/>
        <v>5.7590177485858183E-3</v>
      </c>
      <c r="O7" s="9">
        <f t="shared" si="1"/>
        <v>3.9859887464219245E-3</v>
      </c>
      <c r="P7" s="9">
        <f t="shared" si="1"/>
        <v>3.5236040723116407E-3</v>
      </c>
      <c r="Q7" s="9">
        <f t="shared" si="1"/>
        <v>4.2063699310248472E-3</v>
      </c>
      <c r="R7" s="9">
        <f t="shared" si="1"/>
        <v>4.2770582355201245E-3</v>
      </c>
      <c r="S7" s="9">
        <f t="shared" si="1"/>
        <v>3.5776598345727351E-3</v>
      </c>
      <c r="T7" s="9">
        <f t="shared" si="1"/>
        <v>4.518230097915776E-3</v>
      </c>
      <c r="U7" s="9">
        <f t="shared" si="1"/>
        <v>3.744816884026273E-3</v>
      </c>
      <c r="V7" s="9">
        <f t="shared" si="1"/>
        <v>4.5972346735281451E-3</v>
      </c>
      <c r="W7" s="9">
        <f t="shared" si="1"/>
        <v>4.6138672157623279E-3</v>
      </c>
      <c r="X7" s="9">
        <f t="shared" si="1"/>
        <v>6.2080963889087556E-3</v>
      </c>
      <c r="Y7" s="9"/>
      <c r="AA7" s="6" t="s">
        <v>71</v>
      </c>
      <c r="AB7" s="9">
        <f t="shared" si="2"/>
        <v>0.99479719928210342</v>
      </c>
      <c r="AC7" s="9">
        <f t="shared" si="2"/>
        <v>0.99620515075004423</v>
      </c>
      <c r="AD7" s="9">
        <f t="shared" si="2"/>
        <v>0.99668930475488793</v>
      </c>
      <c r="AE7" s="9">
        <f t="shared" si="2"/>
        <v>0.99619816336610689</v>
      </c>
      <c r="AF7" s="9">
        <f t="shared" si="2"/>
        <v>0.99611320139982851</v>
      </c>
      <c r="AG7" s="9">
        <f t="shared" si="2"/>
        <v>0.9963783145447852</v>
      </c>
      <c r="AH7" s="9">
        <f t="shared" si="2"/>
        <v>0.99611734871216751</v>
      </c>
      <c r="AI7" s="9">
        <f t="shared" si="2"/>
        <v>0.99631589806056209</v>
      </c>
      <c r="AJ7" s="9">
        <f t="shared" si="2"/>
        <v>0.99578203375560637</v>
      </c>
      <c r="AK7" s="9">
        <f t="shared" si="2"/>
        <v>0.99571923052860545</v>
      </c>
      <c r="AL7" s="9">
        <f t="shared" si="2"/>
        <v>0.99380044123346267</v>
      </c>
    </row>
    <row r="8" spans="1:38" x14ac:dyDescent="0.2">
      <c r="A8">
        <f t="shared" si="4"/>
        <v>0.3125</v>
      </c>
      <c r="B8">
        <v>7866</v>
      </c>
      <c r="C8">
        <v>5558</v>
      </c>
      <c r="D8">
        <v>9598</v>
      </c>
      <c r="E8">
        <v>9337</v>
      </c>
      <c r="F8">
        <v>8977</v>
      </c>
      <c r="G8">
        <v>9583</v>
      </c>
      <c r="H8">
        <v>10199</v>
      </c>
      <c r="I8">
        <v>7750</v>
      </c>
      <c r="J8">
        <v>12422</v>
      </c>
      <c r="K8">
        <v>14100</v>
      </c>
      <c r="L8">
        <v>35090</v>
      </c>
      <c r="N8" s="9">
        <f t="shared" si="3"/>
        <v>6.5415788607041218E-3</v>
      </c>
      <c r="O8" s="9">
        <f t="shared" si="1"/>
        <v>4.6221834868794189E-3</v>
      </c>
      <c r="P8" s="9">
        <f t="shared" si="1"/>
        <v>7.9819570181843581E-3</v>
      </c>
      <c r="Q8" s="9">
        <f t="shared" si="1"/>
        <v>7.7649023420282718E-3</v>
      </c>
      <c r="R8" s="9">
        <f t="shared" si="1"/>
        <v>7.4655165818129808E-3</v>
      </c>
      <c r="S8" s="9">
        <f t="shared" si="1"/>
        <v>7.9694826115087221E-3</v>
      </c>
      <c r="T8" s="9">
        <f t="shared" si="1"/>
        <v>8.4817649123215544E-3</v>
      </c>
      <c r="U8" s="9">
        <f t="shared" si="1"/>
        <v>6.4451101157458612E-3</v>
      </c>
      <c r="V8" s="9">
        <f t="shared" si="1"/>
        <v>1.033047198165098E-2</v>
      </c>
      <c r="W8" s="9">
        <f t="shared" si="1"/>
        <v>1.1725942275098922E-2</v>
      </c>
      <c r="X8" s="9">
        <f t="shared" si="1"/>
        <v>2.9181795349873842E-2</v>
      </c>
      <c r="Y8" s="9"/>
      <c r="AA8" s="6" t="s">
        <v>72</v>
      </c>
      <c r="AB8" s="9">
        <f t="shared" si="2"/>
        <v>0.99392490362083008</v>
      </c>
      <c r="AC8" s="9">
        <f t="shared" si="2"/>
        <v>0.99473681505360645</v>
      </c>
      <c r="AD8" s="9">
        <f t="shared" si="2"/>
        <v>0.99244972537747822</v>
      </c>
      <c r="AE8" s="9">
        <f t="shared" si="2"/>
        <v>0.99168445976446662</v>
      </c>
      <c r="AF8" s="9">
        <f t="shared" si="2"/>
        <v>0.99127598356595814</v>
      </c>
      <c r="AG8" s="9">
        <f t="shared" si="2"/>
        <v>0.99180206838424789</v>
      </c>
      <c r="AH8" s="9">
        <f t="shared" si="2"/>
        <v>0.99177534745162554</v>
      </c>
      <c r="AI8" s="9">
        <f t="shared" si="2"/>
        <v>0.99306537807725315</v>
      </c>
      <c r="AJ8" s="9">
        <f t="shared" si="2"/>
        <v>0.98991517127190132</v>
      </c>
      <c r="AK8" s="9">
        <f t="shared" si="2"/>
        <v>0.98834338871430139</v>
      </c>
      <c r="AL8" s="9">
        <f t="shared" si="2"/>
        <v>0.97289466498120891</v>
      </c>
    </row>
    <row r="9" spans="1:38" x14ac:dyDescent="0.2">
      <c r="A9">
        <f t="shared" si="4"/>
        <v>0.15625</v>
      </c>
      <c r="B9">
        <v>18476</v>
      </c>
      <c r="C9">
        <v>20376</v>
      </c>
      <c r="D9">
        <v>35778</v>
      </c>
      <c r="E9">
        <v>37341</v>
      </c>
      <c r="F9">
        <v>45510</v>
      </c>
      <c r="G9">
        <v>46985</v>
      </c>
      <c r="H9">
        <v>46904</v>
      </c>
      <c r="I9">
        <v>40127</v>
      </c>
      <c r="J9">
        <v>54212</v>
      </c>
      <c r="K9">
        <v>53335</v>
      </c>
      <c r="L9">
        <v>102421</v>
      </c>
      <c r="N9" s="9">
        <f t="shared" si="3"/>
        <v>1.5365142515938134E-2</v>
      </c>
      <c r="O9" s="9">
        <f t="shared" si="1"/>
        <v>1.6945234028185506E-2</v>
      </c>
      <c r="P9" s="9">
        <f t="shared" si="1"/>
        <v>2.9753954802729733E-2</v>
      </c>
      <c r="Q9" s="9">
        <f t="shared" si="1"/>
        <v>3.1053787978331124E-2</v>
      </c>
      <c r="R9" s="9">
        <f t="shared" si="1"/>
        <v>3.7847349853883119E-2</v>
      </c>
      <c r="S9" s="9">
        <f t="shared" si="1"/>
        <v>3.9073999843654103E-2</v>
      </c>
      <c r="T9" s="9">
        <f t="shared" si="1"/>
        <v>3.9006638047605666E-2</v>
      </c>
      <c r="U9" s="9">
        <f t="shared" si="1"/>
        <v>3.3370701111552797E-2</v>
      </c>
      <c r="V9" s="9">
        <f t="shared" si="1"/>
        <v>4.508416897997608E-2</v>
      </c>
      <c r="W9" s="9">
        <f t="shared" si="1"/>
        <v>4.4354832003007161E-2</v>
      </c>
      <c r="X9" s="9">
        <f t="shared" si="1"/>
        <v>8.5176080408362179E-2</v>
      </c>
      <c r="Y9" s="9"/>
      <c r="AA9" s="8" t="s">
        <v>73</v>
      </c>
      <c r="AB9" s="9">
        <f t="shared" si="2"/>
        <v>0.98538740775922851</v>
      </c>
      <c r="AC9" s="9">
        <f t="shared" si="2"/>
        <v>0.98202626285077188</v>
      </c>
      <c r="AD9" s="9">
        <f t="shared" si="2"/>
        <v>0.97193244625917286</v>
      </c>
      <c r="AE9" s="9">
        <f t="shared" si="2"/>
        <v>0.96630806242348899</v>
      </c>
      <c r="AF9" s="9">
        <f t="shared" si="2"/>
        <v>0.96402172435966682</v>
      </c>
      <c r="AG9" s="9">
        <f t="shared" si="2"/>
        <v>0.96110701283528543</v>
      </c>
      <c r="AH9" s="9">
        <f t="shared" si="2"/>
        <v>0.96041542613000996</v>
      </c>
      <c r="AI9" s="9">
        <f t="shared" si="2"/>
        <v>0.96288285596169232</v>
      </c>
      <c r="AJ9" s="9">
        <f t="shared" si="2"/>
        <v>0.95364253290224354</v>
      </c>
      <c r="AK9" s="9">
        <f t="shared" si="2"/>
        <v>0.94923538937401963</v>
      </c>
      <c r="AL9" s="9">
        <f t="shared" si="2"/>
        <v>0.91328672737839067</v>
      </c>
    </row>
    <row r="10" spans="1:38" x14ac:dyDescent="0.2">
      <c r="A10">
        <f t="shared" si="4"/>
        <v>7.8125E-2</v>
      </c>
      <c r="B10">
        <v>52318</v>
      </c>
      <c r="C10">
        <v>61805</v>
      </c>
      <c r="D10">
        <v>69613</v>
      </c>
      <c r="E10">
        <v>85666</v>
      </c>
      <c r="F10">
        <v>99595</v>
      </c>
      <c r="G10">
        <v>99925</v>
      </c>
      <c r="H10">
        <v>116043</v>
      </c>
      <c r="I10">
        <v>126432</v>
      </c>
      <c r="J10">
        <v>135806</v>
      </c>
      <c r="K10">
        <v>190442</v>
      </c>
      <c r="L10">
        <v>408800</v>
      </c>
      <c r="N10" s="9">
        <f t="shared" si="3"/>
        <v>4.3509067230398962E-2</v>
      </c>
      <c r="O10" s="9">
        <f t="shared" si="1"/>
        <v>5.1398713639183607E-2</v>
      </c>
      <c r="P10" s="9">
        <f t="shared" si="1"/>
        <v>5.7892058127408601E-2</v>
      </c>
      <c r="Q10" s="9">
        <f t="shared" si="1"/>
        <v>7.1242168151675472E-2</v>
      </c>
      <c r="R10" s="9">
        <f t="shared" si="1"/>
        <v>8.2825902190672138E-2</v>
      </c>
      <c r="S10" s="9">
        <f t="shared" si="1"/>
        <v>8.3100339137536158E-2</v>
      </c>
      <c r="T10" s="9">
        <f t="shared" si="1"/>
        <v>9.6504504924064122E-2</v>
      </c>
      <c r="U10" s="9">
        <f t="shared" si="1"/>
        <v>0.10514427898761042</v>
      </c>
      <c r="V10" s="9">
        <f t="shared" si="1"/>
        <v>0.11293995153277193</v>
      </c>
      <c r="W10" s="9">
        <f t="shared" si="1"/>
        <v>0.15837673040811268</v>
      </c>
      <c r="X10" s="9">
        <f t="shared" si="1"/>
        <v>0.33996916326669785</v>
      </c>
      <c r="Y10" s="9"/>
      <c r="AA10" s="8" t="s">
        <v>74</v>
      </c>
      <c r="AB10" s="9">
        <f t="shared" si="2"/>
        <v>0.9582079888030155</v>
      </c>
      <c r="AC10" s="9">
        <f t="shared" si="2"/>
        <v>0.94464205897462861</v>
      </c>
      <c r="AD10" s="9">
        <f t="shared" si="2"/>
        <v>0.94083232186597521</v>
      </c>
      <c r="AE10" s="9">
        <f t="shared" si="2"/>
        <v>0.92825473983578122</v>
      </c>
      <c r="AF10" s="9">
        <f t="shared" si="2"/>
        <v>0.92121158298233896</v>
      </c>
      <c r="AG10" s="9">
        <f t="shared" si="2"/>
        <v>0.90661927057281988</v>
      </c>
      <c r="AH10" s="9">
        <f t="shared" si="2"/>
        <v>0.89901825251591705</v>
      </c>
      <c r="AI10" s="9">
        <f t="shared" si="2"/>
        <v>0.8906969498152052</v>
      </c>
      <c r="AJ10" s="9">
        <f t="shared" si="2"/>
        <v>0.87440113480271953</v>
      </c>
      <c r="AK10" s="9">
        <f t="shared" si="2"/>
        <v>0.8437044119233561</v>
      </c>
      <c r="AL10" s="9">
        <f t="shared" si="2"/>
        <v>0.65141227357088338</v>
      </c>
    </row>
    <row r="11" spans="1:38" x14ac:dyDescent="0.2">
      <c r="A11">
        <f t="shared" si="4"/>
        <v>3.90625E-2</v>
      </c>
      <c r="B11">
        <v>95397</v>
      </c>
      <c r="C11">
        <v>83799</v>
      </c>
      <c r="D11">
        <v>95808</v>
      </c>
      <c r="E11">
        <v>114574</v>
      </c>
      <c r="F11">
        <v>129925</v>
      </c>
      <c r="G11">
        <v>178111</v>
      </c>
      <c r="H11">
        <v>225220</v>
      </c>
      <c r="I11">
        <v>256362</v>
      </c>
      <c r="J11">
        <v>331971</v>
      </c>
      <c r="K11">
        <v>470770</v>
      </c>
      <c r="L11">
        <v>863488</v>
      </c>
      <c r="N11" s="9">
        <f t="shared" si="3"/>
        <v>7.933473157571716E-2</v>
      </c>
      <c r="O11" s="9">
        <f t="shared" si="1"/>
        <v>6.9689520334114505E-2</v>
      </c>
      <c r="P11" s="9">
        <f t="shared" si="1"/>
        <v>7.9676530318629618E-2</v>
      </c>
      <c r="Q11" s="9">
        <f t="shared" si="1"/>
        <v>9.5282844696963395E-2</v>
      </c>
      <c r="R11" s="9">
        <f t="shared" si="1"/>
        <v>0.10804915248881046</v>
      </c>
      <c r="S11" s="9">
        <f t="shared" si="1"/>
        <v>0.14812193649362723</v>
      </c>
      <c r="T11" s="9">
        <f t="shared" si="1"/>
        <v>0.18729905809913328</v>
      </c>
      <c r="U11" s="9">
        <f t="shared" si="1"/>
        <v>0.21319758961197943</v>
      </c>
      <c r="V11" s="9">
        <f t="shared" si="1"/>
        <v>0.27607608390119603</v>
      </c>
      <c r="W11" s="9">
        <f t="shared" si="1"/>
        <v>0.39150509537931344</v>
      </c>
      <c r="X11" s="9">
        <f t="shared" si="1"/>
        <v>0.71810003143550483</v>
      </c>
      <c r="Y11" s="9"/>
      <c r="AA11" s="8" t="s">
        <v>75</v>
      </c>
      <c r="AB11" s="9">
        <f t="shared" si="2"/>
        <v>0.92395247070753461</v>
      </c>
      <c r="AC11" s="9">
        <f t="shared" si="2"/>
        <v>0.92179735522628625</v>
      </c>
      <c r="AD11" s="9">
        <f t="shared" si="2"/>
        <v>0.92157277439835672</v>
      </c>
      <c r="AE11" s="9">
        <f t="shared" si="2"/>
        <v>0.9067782608888646</v>
      </c>
      <c r="AF11" s="9">
        <f t="shared" si="2"/>
        <v>0.87999946619147695</v>
      </c>
      <c r="AG11" s="9">
        <f t="shared" si="2"/>
        <v>0.83934789231859364</v>
      </c>
      <c r="AH11" s="9">
        <f t="shared" si="2"/>
        <v>0.81224724665329395</v>
      </c>
      <c r="AI11" s="9">
        <f t="shared" si="2"/>
        <v>0.78156329516177647</v>
      </c>
      <c r="AJ11" s="9">
        <f t="shared" si="2"/>
        <v>0.71386263584182552</v>
      </c>
      <c r="AK11" s="9">
        <f t="shared" si="2"/>
        <v>0.6081936310797591</v>
      </c>
      <c r="AL11" s="9">
        <f t="shared" si="2"/>
        <v>0.29411054743584508</v>
      </c>
    </row>
    <row r="12" spans="1:38" x14ac:dyDescent="0.2">
      <c r="A12">
        <f t="shared" si="4"/>
        <v>1.953125E-2</v>
      </c>
      <c r="B12">
        <v>120711</v>
      </c>
      <c r="C12">
        <v>127358</v>
      </c>
      <c r="D12">
        <v>129253</v>
      </c>
      <c r="E12">
        <v>134246</v>
      </c>
      <c r="F12">
        <v>174071</v>
      </c>
      <c r="G12">
        <v>231150</v>
      </c>
      <c r="H12">
        <v>306708</v>
      </c>
      <c r="I12">
        <v>389475</v>
      </c>
      <c r="J12">
        <v>548889</v>
      </c>
      <c r="K12">
        <v>753624</v>
      </c>
      <c r="L12">
        <v>1170093</v>
      </c>
      <c r="N12" s="9">
        <f t="shared" si="3"/>
        <v>0.10038654028152241</v>
      </c>
      <c r="O12" s="9">
        <f t="shared" si="1"/>
        <v>0.10591436569305308</v>
      </c>
      <c r="P12" s="9">
        <f t="shared" si="1"/>
        <v>0.10749029906974192</v>
      </c>
      <c r="Q12" s="9">
        <f t="shared" si="1"/>
        <v>0.11164261323850566</v>
      </c>
      <c r="R12" s="9">
        <f t="shared" si="1"/>
        <v>0.1447621629623223</v>
      </c>
      <c r="S12" s="9">
        <f t="shared" si="1"/>
        <v>0.19223060687156851</v>
      </c>
      <c r="T12" s="9">
        <f t="shared" si="1"/>
        <v>0.25506668817808797</v>
      </c>
      <c r="U12" s="9">
        <f t="shared" si="1"/>
        <v>0.32389796933291864</v>
      </c>
      <c r="V12" s="9">
        <f t="shared" si="1"/>
        <v>0.45647097371892004</v>
      </c>
      <c r="W12" s="9">
        <f t="shared" si="1"/>
        <v>0.62673415043469149</v>
      </c>
      <c r="X12" s="9">
        <f t="shared" si="1"/>
        <v>0.97308106202108668</v>
      </c>
      <c r="Y12" s="9"/>
      <c r="AA12" s="8" t="s">
        <v>79</v>
      </c>
      <c r="AB12" s="9">
        <f t="shared" si="2"/>
        <v>0.89153483018380286</v>
      </c>
      <c r="AC12" s="9">
        <f t="shared" si="2"/>
        <v>0.88819505034778279</v>
      </c>
      <c r="AD12" s="9">
        <f t="shared" si="2"/>
        <v>0.89390864156954708</v>
      </c>
      <c r="AE12" s="9">
        <f t="shared" si="2"/>
        <v>0.87940384839556107</v>
      </c>
      <c r="AF12" s="9">
        <f t="shared" si="2"/>
        <v>0.84672518737654556</v>
      </c>
      <c r="AG12" s="9">
        <f t="shared" si="2"/>
        <v>0.78935418973579841</v>
      </c>
      <c r="AH12" s="9">
        <f t="shared" si="2"/>
        <v>0.73428806601310392</v>
      </c>
      <c r="AI12" s="9">
        <f t="shared" si="2"/>
        <v>0.66586071648019307</v>
      </c>
      <c r="AJ12" s="9">
        <f t="shared" si="2"/>
        <v>0.53352860076707942</v>
      </c>
      <c r="AK12" s="9">
        <f t="shared" si="2"/>
        <v>0.37063006561355183</v>
      </c>
      <c r="AL12" s="9">
        <f t="shared" si="2"/>
        <v>2.4930072037668061E-2</v>
      </c>
    </row>
    <row r="13" spans="1:38" x14ac:dyDescent="0.2">
      <c r="A13">
        <v>0</v>
      </c>
      <c r="B13">
        <v>147874</v>
      </c>
      <c r="C13">
        <v>157605</v>
      </c>
      <c r="D13">
        <v>164502</v>
      </c>
      <c r="E13">
        <v>172631</v>
      </c>
      <c r="F13">
        <v>218206</v>
      </c>
      <c r="G13">
        <v>285252</v>
      </c>
      <c r="H13">
        <v>345628</v>
      </c>
      <c r="I13">
        <v>464423</v>
      </c>
      <c r="J13">
        <v>580012</v>
      </c>
      <c r="K13">
        <v>786475</v>
      </c>
      <c r="L13">
        <v>1202462</v>
      </c>
      <c r="N13" s="9">
        <f t="shared" si="3"/>
        <v>0.12297602751687788</v>
      </c>
      <c r="O13" s="9">
        <f t="shared" si="1"/>
        <v>0.13106859094091955</v>
      </c>
      <c r="P13" s="9">
        <f t="shared" si="1"/>
        <v>0.13680432313037752</v>
      </c>
      <c r="Q13" s="9">
        <f t="shared" si="1"/>
        <v>0.14356461992146113</v>
      </c>
      <c r="R13" s="9">
        <f t="shared" si="1"/>
        <v>0.18146602553760535</v>
      </c>
      <c r="S13" s="9">
        <f t="shared" si="1"/>
        <v>0.23722329686925658</v>
      </c>
      <c r="T13" s="9">
        <f t="shared" si="1"/>
        <v>0.2874336153658078</v>
      </c>
      <c r="U13" s="9">
        <f t="shared" si="1"/>
        <v>0.38622675810129553</v>
      </c>
      <c r="V13" s="9">
        <f t="shared" si="1"/>
        <v>0.48235370431664371</v>
      </c>
      <c r="W13" s="9">
        <f t="shared" si="1"/>
        <v>0.65405393268144851</v>
      </c>
      <c r="X13" s="9">
        <f t="shared" si="1"/>
        <v>1</v>
      </c>
      <c r="Y13" s="9"/>
      <c r="AA13" s="6" t="s">
        <v>76</v>
      </c>
      <c r="AB13" s="9">
        <f t="shared" si="2"/>
        <v>0.87066763431915961</v>
      </c>
      <c r="AC13" s="9">
        <f t="shared" si="2"/>
        <v>0.87087192694256499</v>
      </c>
      <c r="AD13" s="9">
        <f t="shared" si="2"/>
        <v>0.86426532624340802</v>
      </c>
      <c r="AE13" s="9">
        <f t="shared" si="2"/>
        <v>0.85585789449211513</v>
      </c>
      <c r="AF13" s="9">
        <f t="shared" si="2"/>
        <v>0.81285405802607757</v>
      </c>
      <c r="AG13" s="9">
        <f t="shared" si="2"/>
        <v>0.75871355566845911</v>
      </c>
      <c r="AH13" s="9">
        <f t="shared" si="2"/>
        <v>0.70738887901519143</v>
      </c>
      <c r="AI13" s="9">
        <f t="shared" si="2"/>
        <v>0.61203699973730163</v>
      </c>
      <c r="AJ13" s="9">
        <f t="shared" si="2"/>
        <v>0.50750753681856797</v>
      </c>
      <c r="AK13" s="9">
        <f t="shared" si="2"/>
        <v>0.33771654264169604</v>
      </c>
      <c r="AL13" s="9">
        <f t="shared" si="2"/>
        <v>0</v>
      </c>
    </row>
    <row r="14" spans="1:38" ht="16" thickBot="1" x14ac:dyDescent="0.25">
      <c r="B14">
        <v>1</v>
      </c>
      <c r="C14">
        <f>B14/2</f>
        <v>0.5</v>
      </c>
      <c r="D14">
        <f t="shared" ref="D14:K14" si="5">C14/2</f>
        <v>0.25</v>
      </c>
      <c r="E14">
        <f t="shared" si="5"/>
        <v>0.125</v>
      </c>
      <c r="F14">
        <f t="shared" si="5"/>
        <v>6.25E-2</v>
      </c>
      <c r="G14">
        <f t="shared" si="5"/>
        <v>3.125E-2</v>
      </c>
      <c r="H14">
        <f t="shared" si="5"/>
        <v>1.5625E-2</v>
      </c>
      <c r="I14">
        <f t="shared" si="5"/>
        <v>7.8125E-3</v>
      </c>
      <c r="J14">
        <f t="shared" si="5"/>
        <v>3.90625E-3</v>
      </c>
      <c r="K14">
        <f t="shared" si="5"/>
        <v>1.953125E-3</v>
      </c>
      <c r="L14">
        <v>0</v>
      </c>
      <c r="AA14" s="6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8" ht="16" thickBot="1" x14ac:dyDescent="0.25">
      <c r="A15">
        <v>10</v>
      </c>
      <c r="B15">
        <v>1006</v>
      </c>
      <c r="C15">
        <v>886</v>
      </c>
      <c r="D15">
        <v>711</v>
      </c>
      <c r="E15">
        <v>536</v>
      </c>
      <c r="F15">
        <v>746</v>
      </c>
      <c r="G15">
        <v>436</v>
      </c>
      <c r="H15">
        <v>491</v>
      </c>
      <c r="I15">
        <v>501</v>
      </c>
      <c r="J15">
        <v>366</v>
      </c>
      <c r="K15">
        <v>576</v>
      </c>
      <c r="L15">
        <v>1391</v>
      </c>
      <c r="N15" s="9">
        <f>B15/$L$25</f>
        <v>8.5293486748563114E-4</v>
      </c>
      <c r="O15" s="9">
        <f t="shared" ref="O15:X25" si="6">C15/$L$25</f>
        <v>7.5119313378953201E-4</v>
      </c>
      <c r="P15" s="9">
        <f t="shared" si="6"/>
        <v>6.0281977214938739E-4</v>
      </c>
      <c r="Q15" s="9">
        <f t="shared" si="6"/>
        <v>4.5444641050924282E-4</v>
      </c>
      <c r="R15" s="9">
        <f t="shared" si="6"/>
        <v>6.3249444447741629E-4</v>
      </c>
      <c r="S15" s="9">
        <f t="shared" si="6"/>
        <v>3.6966163242916017E-4</v>
      </c>
      <c r="T15" s="9">
        <f t="shared" si="6"/>
        <v>4.1629326037320561E-4</v>
      </c>
      <c r="U15" s="9">
        <f t="shared" si="6"/>
        <v>4.2477173818121391E-4</v>
      </c>
      <c r="V15" s="9">
        <f t="shared" si="6"/>
        <v>3.1031228777310236E-4</v>
      </c>
      <c r="W15" s="9">
        <f t="shared" si="6"/>
        <v>4.8836032174127584E-4</v>
      </c>
      <c r="X15" s="9">
        <f t="shared" si="6"/>
        <v>1.1793562630939491E-3</v>
      </c>
      <c r="Y15" s="9"/>
      <c r="Z15" s="7" t="s">
        <v>77</v>
      </c>
      <c r="AB15" s="6" t="s">
        <v>90</v>
      </c>
      <c r="AC15" s="6" t="s">
        <v>91</v>
      </c>
      <c r="AD15" s="6" t="s">
        <v>92</v>
      </c>
      <c r="AE15" s="6" t="s">
        <v>93</v>
      </c>
      <c r="AF15" s="6" t="s">
        <v>94</v>
      </c>
      <c r="AG15" s="6" t="s">
        <v>95</v>
      </c>
      <c r="AH15" s="8" t="s">
        <v>96</v>
      </c>
      <c r="AI15" s="8" t="s">
        <v>97</v>
      </c>
      <c r="AJ15" s="8" t="s">
        <v>98</v>
      </c>
      <c r="AK15" s="8" t="s">
        <v>99</v>
      </c>
      <c r="AL15" s="6" t="s">
        <v>100</v>
      </c>
    </row>
    <row r="16" spans="1:38" x14ac:dyDescent="0.2">
      <c r="A16">
        <f>A15/2</f>
        <v>5</v>
      </c>
      <c r="B16">
        <v>1416</v>
      </c>
      <c r="C16">
        <v>596</v>
      </c>
      <c r="D16">
        <v>631</v>
      </c>
      <c r="E16">
        <v>456</v>
      </c>
      <c r="F16">
        <v>446</v>
      </c>
      <c r="G16">
        <v>326</v>
      </c>
      <c r="H16">
        <v>336</v>
      </c>
      <c r="I16">
        <v>246</v>
      </c>
      <c r="J16">
        <v>441</v>
      </c>
      <c r="K16">
        <v>436</v>
      </c>
      <c r="L16">
        <v>1221</v>
      </c>
      <c r="N16" s="9">
        <f t="shared" ref="N16:N25" si="7">B16/$L$25</f>
        <v>1.2005524576139699E-3</v>
      </c>
      <c r="O16" s="9">
        <f t="shared" si="6"/>
        <v>5.0531727735729243E-4</v>
      </c>
      <c r="P16" s="9">
        <f t="shared" si="6"/>
        <v>5.3499194968532134E-4</v>
      </c>
      <c r="Q16" s="9">
        <f t="shared" si="6"/>
        <v>3.8661858804517671E-4</v>
      </c>
      <c r="R16" s="9">
        <f t="shared" si="6"/>
        <v>3.7814011023716847E-4</v>
      </c>
      <c r="S16" s="9">
        <f t="shared" si="6"/>
        <v>2.7639837654106934E-4</v>
      </c>
      <c r="T16" s="9">
        <f t="shared" si="6"/>
        <v>2.8487685434907758E-4</v>
      </c>
      <c r="U16" s="9">
        <f t="shared" si="6"/>
        <v>2.0857055407700324E-4</v>
      </c>
      <c r="V16" s="9">
        <f t="shared" si="6"/>
        <v>3.7390087133316435E-4</v>
      </c>
      <c r="W16" s="9">
        <f t="shared" si="6"/>
        <v>3.6966163242916017E-4</v>
      </c>
      <c r="X16" s="9">
        <f t="shared" si="6"/>
        <v>1.0352221403578086E-3</v>
      </c>
      <c r="Y16" s="9"/>
      <c r="AA16" s="6" t="s">
        <v>67</v>
      </c>
      <c r="AB16" s="9">
        <f>$AL3+AB$13-AB$13*$AL3</f>
        <v>0.99988071336984441</v>
      </c>
      <c r="AC16" s="9">
        <f t="shared" ref="AC16:AL18" si="8">$AL3+AC$13-AC$13*$AL3</f>
        <v>0.9998809017942849</v>
      </c>
      <c r="AD16" s="9">
        <f t="shared" si="8"/>
        <v>0.99987480835332709</v>
      </c>
      <c r="AE16" s="9">
        <f t="shared" si="8"/>
        <v>0.99986705395869757</v>
      </c>
      <c r="AF16" s="9">
        <f t="shared" si="8"/>
        <v>0.99982739039336499</v>
      </c>
      <c r="AG16" s="9">
        <f t="shared" si="8"/>
        <v>0.99977745518923278</v>
      </c>
      <c r="AH16" s="9">
        <f t="shared" si="8"/>
        <v>0.99973011709493953</v>
      </c>
      <c r="AI16" s="9">
        <f t="shared" si="8"/>
        <v>0.99964217155788726</v>
      </c>
      <c r="AJ16" s="9">
        <f t="shared" si="8"/>
        <v>0.99954576129493489</v>
      </c>
      <c r="AK16" s="9">
        <f t="shared" si="8"/>
        <v>0.99938915861145738</v>
      </c>
      <c r="AL16" s="9">
        <f t="shared" si="8"/>
        <v>0.99907767379396883</v>
      </c>
    </row>
    <row r="17" spans="1:38" x14ac:dyDescent="0.2">
      <c r="A17">
        <f t="shared" ref="A17:A24" si="9">A16/2</f>
        <v>2.5</v>
      </c>
      <c r="B17">
        <v>2197</v>
      </c>
      <c r="C17">
        <v>1666</v>
      </c>
      <c r="D17">
        <v>1211</v>
      </c>
      <c r="E17">
        <v>911</v>
      </c>
      <c r="F17">
        <v>806</v>
      </c>
      <c r="G17">
        <v>541</v>
      </c>
      <c r="H17">
        <v>591</v>
      </c>
      <c r="I17">
        <v>626</v>
      </c>
      <c r="J17">
        <v>461</v>
      </c>
      <c r="K17">
        <v>551</v>
      </c>
      <c r="L17">
        <v>1941</v>
      </c>
      <c r="N17" s="9">
        <f t="shared" si="7"/>
        <v>1.8627215744194149E-3</v>
      </c>
      <c r="O17" s="9">
        <f t="shared" si="6"/>
        <v>1.4125144028141765E-3</v>
      </c>
      <c r="P17" s="9">
        <f t="shared" si="6"/>
        <v>1.0267436625498005E-3</v>
      </c>
      <c r="Q17" s="9">
        <f t="shared" si="6"/>
        <v>7.7238932830955257E-4</v>
      </c>
      <c r="R17" s="9">
        <f t="shared" si="6"/>
        <v>6.8336531132546586E-4</v>
      </c>
      <c r="S17" s="9">
        <f t="shared" si="6"/>
        <v>4.5868564941324694E-4</v>
      </c>
      <c r="T17" s="9">
        <f t="shared" si="6"/>
        <v>5.0107803845328826E-4</v>
      </c>
      <c r="U17" s="9">
        <f t="shared" si="6"/>
        <v>5.3075271078131716E-4</v>
      </c>
      <c r="V17" s="9">
        <f t="shared" si="6"/>
        <v>3.9085782694918083E-4</v>
      </c>
      <c r="W17" s="9">
        <f t="shared" si="6"/>
        <v>4.6716412722125518E-4</v>
      </c>
      <c r="X17" s="9">
        <f t="shared" si="6"/>
        <v>1.6456725425344036E-3</v>
      </c>
      <c r="Y17" s="9"/>
      <c r="AA17" s="6" t="s">
        <v>68</v>
      </c>
      <c r="AB17" s="9">
        <f>$AL4+AB$13-AB$13*$AL4</f>
        <v>0.99987222767271788</v>
      </c>
      <c r="AC17" s="9">
        <f t="shared" si="8"/>
        <v>0.9998724295011141</v>
      </c>
      <c r="AD17" s="9">
        <f t="shared" si="8"/>
        <v>0.99986590259083674</v>
      </c>
      <c r="AE17" s="9">
        <f t="shared" si="8"/>
        <v>0.99985759657156859</v>
      </c>
      <c r="AF17" s="9">
        <f t="shared" si="8"/>
        <v>0.99981511145782009</v>
      </c>
      <c r="AG17" s="9">
        <f t="shared" si="8"/>
        <v>0.99976162401134805</v>
      </c>
      <c r="AH17" s="9">
        <f t="shared" si="8"/>
        <v>0.99971091842540682</v>
      </c>
      <c r="AI17" s="9">
        <f t="shared" si="8"/>
        <v>0.99961671670364993</v>
      </c>
      <c r="AJ17" s="9">
        <f t="shared" si="8"/>
        <v>0.99951344810049403</v>
      </c>
      <c r="AK17" s="9">
        <f t="shared" si="8"/>
        <v>0.99934570516651688</v>
      </c>
      <c r="AL17" s="9">
        <f t="shared" si="8"/>
        <v>0.99901206224281525</v>
      </c>
    </row>
    <row r="18" spans="1:38" x14ac:dyDescent="0.2">
      <c r="A18">
        <f t="shared" si="9"/>
        <v>1.25</v>
      </c>
      <c r="B18">
        <v>3492</v>
      </c>
      <c r="C18">
        <v>2777</v>
      </c>
      <c r="D18">
        <v>1786</v>
      </c>
      <c r="E18">
        <v>2046</v>
      </c>
      <c r="F18">
        <v>1651</v>
      </c>
      <c r="G18">
        <v>1356</v>
      </c>
      <c r="H18">
        <v>1291</v>
      </c>
      <c r="I18">
        <v>1311</v>
      </c>
      <c r="J18">
        <v>1291</v>
      </c>
      <c r="K18">
        <v>2407</v>
      </c>
      <c r="L18">
        <v>3927</v>
      </c>
      <c r="N18" s="9">
        <f t="shared" si="7"/>
        <v>2.9606844505564848E-3</v>
      </c>
      <c r="O18" s="9">
        <f t="shared" si="6"/>
        <v>2.3544732872838943E-3</v>
      </c>
      <c r="P18" s="9">
        <f t="shared" si="6"/>
        <v>1.5142561365102756E-3</v>
      </c>
      <c r="Q18" s="9">
        <f t="shared" si="6"/>
        <v>1.7346965595184903E-3</v>
      </c>
      <c r="R18" s="9">
        <f t="shared" si="6"/>
        <v>1.399796686102164E-3</v>
      </c>
      <c r="S18" s="9">
        <f t="shared" si="6"/>
        <v>1.1496815907659202E-3</v>
      </c>
      <c r="T18" s="9">
        <f t="shared" si="6"/>
        <v>1.0945714850138667E-3</v>
      </c>
      <c r="U18" s="9">
        <f t="shared" si="6"/>
        <v>1.1115284406298831E-3</v>
      </c>
      <c r="V18" s="9">
        <f t="shared" si="6"/>
        <v>1.0945714850138667E-3</v>
      </c>
      <c r="W18" s="9">
        <f t="shared" si="6"/>
        <v>2.0407696083875886E-3</v>
      </c>
      <c r="X18" s="9">
        <f t="shared" si="6"/>
        <v>3.3294982352048441E-3</v>
      </c>
      <c r="Y18" s="9"/>
      <c r="AA18" s="6" t="s">
        <v>69</v>
      </c>
      <c r="AB18" s="9">
        <f>$AL5+AB$13-AB$13*$AL5</f>
        <v>0.99977926044475163</v>
      </c>
      <c r="AC18" s="9">
        <f t="shared" si="8"/>
        <v>0.9997796091236193</v>
      </c>
      <c r="AD18" s="9">
        <f t="shared" si="8"/>
        <v>0.999768333229203</v>
      </c>
      <c r="AE18" s="9">
        <f t="shared" si="8"/>
        <v>0.99975398374494351</v>
      </c>
      <c r="AF18" s="9">
        <f t="shared" si="8"/>
        <v>0.99968058643495461</v>
      </c>
      <c r="AG18" s="9">
        <f t="shared" si="8"/>
        <v>0.9995881814878369</v>
      </c>
      <c r="AH18" s="9">
        <f t="shared" si="8"/>
        <v>0.99950058248477158</v>
      </c>
      <c r="AI18" s="9">
        <f t="shared" si="8"/>
        <v>0.99933783952933986</v>
      </c>
      <c r="AJ18" s="9">
        <f t="shared" si="8"/>
        <v>0.99915943262373963</v>
      </c>
      <c r="AK18" s="9">
        <f t="shared" si="8"/>
        <v>0.99886963982251409</v>
      </c>
      <c r="AL18" s="9">
        <f t="shared" si="8"/>
        <v>0.99829323809174608</v>
      </c>
    </row>
    <row r="19" spans="1:38" x14ac:dyDescent="0.2">
      <c r="A19">
        <f t="shared" si="9"/>
        <v>0.625</v>
      </c>
      <c r="B19">
        <v>5924</v>
      </c>
      <c r="C19">
        <v>4403</v>
      </c>
      <c r="D19">
        <v>4147</v>
      </c>
      <c r="E19">
        <v>4042</v>
      </c>
      <c r="F19">
        <v>4853</v>
      </c>
      <c r="G19">
        <v>4448</v>
      </c>
      <c r="H19">
        <v>4257</v>
      </c>
      <c r="I19">
        <v>4678</v>
      </c>
      <c r="J19">
        <v>4988</v>
      </c>
      <c r="K19">
        <v>4778</v>
      </c>
      <c r="L19">
        <v>7300</v>
      </c>
      <c r="N19" s="9">
        <f t="shared" si="7"/>
        <v>5.0226502534640944E-3</v>
      </c>
      <c r="O19" s="9">
        <f t="shared" si="6"/>
        <v>3.7330737788660376E-3</v>
      </c>
      <c r="P19" s="9">
        <f t="shared" si="6"/>
        <v>3.5160247469810261E-3</v>
      </c>
      <c r="Q19" s="9">
        <f t="shared" si="6"/>
        <v>3.4270007299969391E-3</v>
      </c>
      <c r="R19" s="9">
        <f t="shared" si="6"/>
        <v>4.1146052802264093E-3</v>
      </c>
      <c r="S19" s="9">
        <f t="shared" si="6"/>
        <v>3.7712269290020748E-3</v>
      </c>
      <c r="T19" s="9">
        <f t="shared" si="6"/>
        <v>3.6092880028691168E-3</v>
      </c>
      <c r="U19" s="9">
        <f t="shared" si="6"/>
        <v>3.966231918586265E-3</v>
      </c>
      <c r="V19" s="9">
        <f t="shared" si="6"/>
        <v>4.229064730634521E-3</v>
      </c>
      <c r="W19" s="9">
        <f t="shared" si="6"/>
        <v>4.0510166966663472E-3</v>
      </c>
      <c r="X19" s="9">
        <f t="shared" si="6"/>
        <v>6.1892887998460308E-3</v>
      </c>
      <c r="Y19" s="9"/>
      <c r="AA19" s="6" t="s">
        <v>70</v>
      </c>
      <c r="AB19" s="9">
        <f t="shared" ref="AB19:AL26" si="10">$AL6+AB$13-AB$13*$AL6</f>
        <v>0.99954013701494593</v>
      </c>
      <c r="AC19" s="9">
        <f t="shared" si="10"/>
        <v>0.99954086341173864</v>
      </c>
      <c r="AD19" s="9">
        <f t="shared" si="10"/>
        <v>0.99951737253145834</v>
      </c>
      <c r="AE19" s="9">
        <f t="shared" si="10"/>
        <v>0.99948747849340036</v>
      </c>
      <c r="AF19" s="9">
        <f t="shared" si="10"/>
        <v>0.99933457111788049</v>
      </c>
      <c r="AG19" s="9">
        <f t="shared" si="10"/>
        <v>0.99914206545315043</v>
      </c>
      <c r="AH19" s="9">
        <f t="shared" si="10"/>
        <v>0.9989595719304466</v>
      </c>
      <c r="AI19" s="9">
        <f t="shared" si="10"/>
        <v>0.99862053228167513</v>
      </c>
      <c r="AJ19" s="9">
        <f t="shared" si="10"/>
        <v>0.99824886019023162</v>
      </c>
      <c r="AK19" s="9">
        <f t="shared" si="10"/>
        <v>0.99764513974480085</v>
      </c>
      <c r="AL19" s="9">
        <f t="shared" si="10"/>
        <v>0.99644433176001079</v>
      </c>
    </row>
    <row r="20" spans="1:38" x14ac:dyDescent="0.2">
      <c r="A20">
        <f t="shared" si="9"/>
        <v>0.3125</v>
      </c>
      <c r="B20">
        <v>7690</v>
      </c>
      <c r="C20">
        <v>6764</v>
      </c>
      <c r="D20">
        <v>8697</v>
      </c>
      <c r="E20">
        <v>9157</v>
      </c>
      <c r="F20">
        <v>11676</v>
      </c>
      <c r="G20">
        <v>9678</v>
      </c>
      <c r="H20">
        <v>8957</v>
      </c>
      <c r="I20">
        <v>6709</v>
      </c>
      <c r="J20">
        <v>11691</v>
      </c>
      <c r="K20">
        <v>12017</v>
      </c>
      <c r="L20">
        <v>28520</v>
      </c>
      <c r="N20" s="9">
        <f t="shared" si="7"/>
        <v>6.5199494343583528E-3</v>
      </c>
      <c r="O20" s="9">
        <f t="shared" si="6"/>
        <v>5.734842389336788E-3</v>
      </c>
      <c r="P20" s="9">
        <f t="shared" si="6"/>
        <v>7.3737321496247848E-3</v>
      </c>
      <c r="Q20" s="9">
        <f t="shared" si="6"/>
        <v>7.7637421287931651E-3</v>
      </c>
      <c r="R20" s="9">
        <f t="shared" si="6"/>
        <v>9.8994706886304466E-3</v>
      </c>
      <c r="S20" s="9">
        <f t="shared" si="6"/>
        <v>8.2054708225903963E-3</v>
      </c>
      <c r="T20" s="9">
        <f t="shared" si="6"/>
        <v>7.5941725726329998E-3</v>
      </c>
      <c r="U20" s="9">
        <f t="shared" si="6"/>
        <v>5.6882107613927422E-3</v>
      </c>
      <c r="V20" s="9">
        <f t="shared" si="6"/>
        <v>9.9121884053424581E-3</v>
      </c>
      <c r="W20" s="9">
        <f t="shared" si="6"/>
        <v>1.0188586781883528E-2</v>
      </c>
      <c r="X20" s="9">
        <f t="shared" si="6"/>
        <v>2.4180618708439561E-2</v>
      </c>
      <c r="Y20" s="9"/>
      <c r="AA20" s="6" t="s">
        <v>71</v>
      </c>
      <c r="AB20" s="9">
        <f t="shared" si="10"/>
        <v>0.99919819639854646</v>
      </c>
      <c r="AC20" s="9">
        <f t="shared" si="10"/>
        <v>0.99919946292267059</v>
      </c>
      <c r="AD20" s="9">
        <f t="shared" si="10"/>
        <v>0.99915850491338931</v>
      </c>
      <c r="AE20" s="9">
        <f t="shared" si="10"/>
        <v>0.99910638254617146</v>
      </c>
      <c r="AF20" s="9">
        <f t="shared" si="10"/>
        <v>0.99883977773481381</v>
      </c>
      <c r="AG20" s="9">
        <f t="shared" si="10"/>
        <v>0.99850413050879794</v>
      </c>
      <c r="AH20" s="9">
        <f t="shared" si="10"/>
        <v>0.99818594015971229</v>
      </c>
      <c r="AI20" s="9">
        <f t="shared" si="10"/>
        <v>0.99759480058062922</v>
      </c>
      <c r="AJ20" s="9">
        <f t="shared" si="10"/>
        <v>0.99694676403242999</v>
      </c>
      <c r="AK20" s="9">
        <f t="shared" si="10"/>
        <v>0.99589413478600175</v>
      </c>
      <c r="AL20" s="9">
        <f t="shared" si="10"/>
        <v>0.99380044123346267</v>
      </c>
    </row>
    <row r="21" spans="1:38" x14ac:dyDescent="0.2">
      <c r="A21">
        <f t="shared" si="9"/>
        <v>0.15625</v>
      </c>
      <c r="B21">
        <v>17538</v>
      </c>
      <c r="C21">
        <v>20226</v>
      </c>
      <c r="D21">
        <v>30006</v>
      </c>
      <c r="E21">
        <v>39966</v>
      </c>
      <c r="F21">
        <v>39061</v>
      </c>
      <c r="G21">
        <v>42928</v>
      </c>
      <c r="H21">
        <v>44735</v>
      </c>
      <c r="I21">
        <v>40645</v>
      </c>
      <c r="J21">
        <v>54429</v>
      </c>
      <c r="K21">
        <v>59263</v>
      </c>
      <c r="L21">
        <v>93344</v>
      </c>
      <c r="N21" s="9">
        <f t="shared" si="7"/>
        <v>1.486955437968489E-2</v>
      </c>
      <c r="O21" s="9">
        <f t="shared" si="6"/>
        <v>1.7148569214477511E-2</v>
      </c>
      <c r="P21" s="9">
        <f t="shared" si="6"/>
        <v>2.544052051070959E-2</v>
      </c>
      <c r="Q21" s="9">
        <f t="shared" si="6"/>
        <v>3.3885084407485819E-2</v>
      </c>
      <c r="R21" s="9">
        <f t="shared" si="6"/>
        <v>3.3117782165861073E-2</v>
      </c>
      <c r="S21" s="9">
        <f t="shared" si="6"/>
        <v>3.6396409534217862E-2</v>
      </c>
      <c r="T21" s="9">
        <f t="shared" si="6"/>
        <v>3.792847047412496E-2</v>
      </c>
      <c r="U21" s="9">
        <f t="shared" si="6"/>
        <v>3.4460773050649582E-2</v>
      </c>
      <c r="V21" s="9">
        <f t="shared" si="6"/>
        <v>4.6147506861208165E-2</v>
      </c>
      <c r="W21" s="9">
        <f t="shared" si="6"/>
        <v>5.0246003033599357E-2</v>
      </c>
      <c r="X21" s="9">
        <f t="shared" si="6"/>
        <v>7.9141503251072318E-2</v>
      </c>
      <c r="Y21" s="9"/>
      <c r="AA21" s="6" t="s">
        <v>72</v>
      </c>
      <c r="AB21" s="9">
        <f t="shared" si="10"/>
        <v>0.99649440289944791</v>
      </c>
      <c r="AC21" s="9">
        <f t="shared" si="10"/>
        <v>0.99649994031944744</v>
      </c>
      <c r="AD21" s="9">
        <f t="shared" si="10"/>
        <v>0.99632086619416116</v>
      </c>
      <c r="AE21" s="9">
        <f t="shared" si="10"/>
        <v>0.99609297993989487</v>
      </c>
      <c r="AF21" s="9">
        <f t="shared" si="10"/>
        <v>0.9949273465453895</v>
      </c>
      <c r="AG21" s="9">
        <f t="shared" si="10"/>
        <v>0.99345985009090054</v>
      </c>
      <c r="AH21" s="9">
        <f t="shared" si="10"/>
        <v>0.99206867753548278</v>
      </c>
      <c r="AI21" s="9">
        <f t="shared" si="10"/>
        <v>0.9894841329029842</v>
      </c>
      <c r="AJ21" s="9">
        <f t="shared" si="10"/>
        <v>0.98665082679123772</v>
      </c>
      <c r="AK21" s="9">
        <f t="shared" si="10"/>
        <v>0.98204858501089975</v>
      </c>
      <c r="AL21" s="9">
        <f t="shared" si="10"/>
        <v>0.97289466498120891</v>
      </c>
    </row>
    <row r="22" spans="1:38" x14ac:dyDescent="0.2">
      <c r="A22">
        <f t="shared" si="9"/>
        <v>7.8125E-2</v>
      </c>
      <c r="B22">
        <v>49880</v>
      </c>
      <c r="C22">
        <v>70068</v>
      </c>
      <c r="D22">
        <v>68023</v>
      </c>
      <c r="E22">
        <v>84695</v>
      </c>
      <c r="F22">
        <v>81092</v>
      </c>
      <c r="G22">
        <v>110798</v>
      </c>
      <c r="H22">
        <v>121474</v>
      </c>
      <c r="I22">
        <v>128270</v>
      </c>
      <c r="J22">
        <v>148691</v>
      </c>
      <c r="K22">
        <v>182852</v>
      </c>
      <c r="L22">
        <v>414471</v>
      </c>
      <c r="N22" s="9">
        <f t="shared" si="7"/>
        <v>4.2290647306345207E-2</v>
      </c>
      <c r="O22" s="9">
        <f t="shared" si="6"/>
        <v>5.9406998305152288E-2</v>
      </c>
      <c r="P22" s="9">
        <f t="shared" si="6"/>
        <v>5.7673149593414595E-2</v>
      </c>
      <c r="Q22" s="9">
        <f t="shared" si="6"/>
        <v>7.1808467794925973E-2</v>
      </c>
      <c r="R22" s="9">
        <f t="shared" si="6"/>
        <v>6.87536722407006E-2</v>
      </c>
      <c r="S22" s="9">
        <f t="shared" si="6"/>
        <v>9.3939838417169935E-2</v>
      </c>
      <c r="T22" s="9">
        <f t="shared" si="6"/>
        <v>0.10299146132499956</v>
      </c>
      <c r="U22" s="9">
        <f t="shared" si="6"/>
        <v>0.10875343484332196</v>
      </c>
      <c r="V22" s="9">
        <f t="shared" si="6"/>
        <v>0.12606733437505563</v>
      </c>
      <c r="W22" s="9">
        <f t="shared" si="6"/>
        <v>0.15503066241499266</v>
      </c>
      <c r="X22" s="9">
        <f t="shared" si="6"/>
        <v>0.3514083175562992</v>
      </c>
      <c r="Y22" s="9"/>
      <c r="AA22" s="8" t="s">
        <v>73</v>
      </c>
      <c r="AB22" s="9">
        <f t="shared" si="10"/>
        <v>0.98878516731591948</v>
      </c>
      <c r="AC22" s="9">
        <f t="shared" si="10"/>
        <v>0.98880288219786772</v>
      </c>
      <c r="AD22" s="9">
        <f t="shared" si="10"/>
        <v>0.9882300022303393</v>
      </c>
      <c r="AE22" s="9">
        <f t="shared" si="10"/>
        <v>0.98750096630884199</v>
      </c>
      <c r="AF22" s="9">
        <f t="shared" si="10"/>
        <v>0.98377196291358726</v>
      </c>
      <c r="AG22" s="9">
        <f t="shared" si="10"/>
        <v>0.97907726277278018</v>
      </c>
      <c r="AH22" s="9">
        <f t="shared" si="10"/>
        <v>0.97462673209392958</v>
      </c>
      <c r="AI22" s="9">
        <f t="shared" si="10"/>
        <v>0.96635845859112313</v>
      </c>
      <c r="AJ22" s="9">
        <f t="shared" si="10"/>
        <v>0.95729436677606061</v>
      </c>
      <c r="AK22" s="9">
        <f t="shared" si="10"/>
        <v>0.94257123400930731</v>
      </c>
      <c r="AL22" s="9">
        <f t="shared" si="10"/>
        <v>0.91328672737839067</v>
      </c>
    </row>
    <row r="23" spans="1:38" x14ac:dyDescent="0.2">
      <c r="A23">
        <f t="shared" si="9"/>
        <v>3.90625E-2</v>
      </c>
      <c r="B23">
        <v>85747</v>
      </c>
      <c r="C23">
        <v>96396</v>
      </c>
      <c r="D23">
        <v>91211</v>
      </c>
      <c r="E23">
        <v>102888</v>
      </c>
      <c r="F23">
        <v>146454</v>
      </c>
      <c r="G23">
        <v>195772</v>
      </c>
      <c r="H23">
        <v>225742</v>
      </c>
      <c r="I23">
        <v>253692</v>
      </c>
      <c r="J23">
        <v>329298</v>
      </c>
      <c r="K23">
        <v>444464</v>
      </c>
      <c r="L23">
        <v>800460</v>
      </c>
      <c r="N23" s="9">
        <f t="shared" si="7"/>
        <v>7.2700403660328441E-2</v>
      </c>
      <c r="O23" s="9">
        <f t="shared" si="6"/>
        <v>8.1729134678076437E-2</v>
      </c>
      <c r="P23" s="9">
        <f t="shared" si="6"/>
        <v>7.733304393462416E-2</v>
      </c>
      <c r="Q23" s="9">
        <f t="shared" si="6"/>
        <v>8.72333624710354E-2</v>
      </c>
      <c r="R23" s="9">
        <f t="shared" si="6"/>
        <v>0.12417069888940419</v>
      </c>
      <c r="S23" s="9">
        <f t="shared" si="6"/>
        <v>0.16598485574293934</v>
      </c>
      <c r="T23" s="9">
        <f t="shared" si="6"/>
        <v>0.19139485373354009</v>
      </c>
      <c r="U23" s="9">
        <f t="shared" si="6"/>
        <v>0.21509219920692318</v>
      </c>
      <c r="V23" s="9">
        <f t="shared" si="6"/>
        <v>0.27919457852215046</v>
      </c>
      <c r="W23" s="9">
        <f t="shared" si="6"/>
        <v>0.37683781604585836</v>
      </c>
      <c r="X23" s="9">
        <f t="shared" si="6"/>
        <v>0.67866823461982928</v>
      </c>
      <c r="Y23" s="9"/>
      <c r="AA23" s="8" t="s">
        <v>74</v>
      </c>
      <c r="AB23" s="9">
        <f t="shared" si="10"/>
        <v>0.95491632469361665</v>
      </c>
      <c r="AC23" s="9">
        <f t="shared" si="10"/>
        <v>0.95498753859473595</v>
      </c>
      <c r="AD23" s="9">
        <f t="shared" si="10"/>
        <v>0.95268455867759161</v>
      </c>
      <c r="AE23" s="9">
        <f t="shared" si="10"/>
        <v>0.94975383115830059</v>
      </c>
      <c r="AF23" s="9">
        <f t="shared" si="10"/>
        <v>0.93476322157687486</v>
      </c>
      <c r="AG23" s="9">
        <f t="shared" si="10"/>
        <v>0.91589050695230245</v>
      </c>
      <c r="AH23" s="9">
        <f t="shared" si="10"/>
        <v>0.89799935460803049</v>
      </c>
      <c r="AI23" s="9">
        <f t="shared" si="10"/>
        <v>0.86476085979980721</v>
      </c>
      <c r="AJ23" s="9">
        <f t="shared" si="10"/>
        <v>0.82832317197610916</v>
      </c>
      <c r="AK23" s="9">
        <f t="shared" si="10"/>
        <v>0.76913611534785398</v>
      </c>
      <c r="AL23" s="9">
        <f t="shared" si="10"/>
        <v>0.65141227357088338</v>
      </c>
    </row>
    <row r="24" spans="1:38" x14ac:dyDescent="0.2">
      <c r="A24">
        <f t="shared" si="9"/>
        <v>1.953125E-2</v>
      </c>
      <c r="B24">
        <v>139503</v>
      </c>
      <c r="C24">
        <v>139009</v>
      </c>
      <c r="D24">
        <v>122884</v>
      </c>
      <c r="E24">
        <v>141917</v>
      </c>
      <c r="F24">
        <v>182806</v>
      </c>
      <c r="G24">
        <v>259003</v>
      </c>
      <c r="H24">
        <v>323651</v>
      </c>
      <c r="I24">
        <v>402375</v>
      </c>
      <c r="J24">
        <v>535825</v>
      </c>
      <c r="K24">
        <v>718652</v>
      </c>
      <c r="L24">
        <v>1134264</v>
      </c>
      <c r="N24" s="9">
        <f t="shared" si="7"/>
        <v>0.11827730896505764</v>
      </c>
      <c r="O24" s="9">
        <f t="shared" si="6"/>
        <v>0.11785847216134204</v>
      </c>
      <c r="P24" s="9">
        <f t="shared" si="6"/>
        <v>0.10418692669592872</v>
      </c>
      <c r="Q24" s="9">
        <f t="shared" si="6"/>
        <v>0.12032401350791085</v>
      </c>
      <c r="R24" s="9">
        <f t="shared" si="6"/>
        <v>0.15499166141707582</v>
      </c>
      <c r="S24" s="9">
        <f t="shared" si="6"/>
        <v>0.21959511877075638</v>
      </c>
      <c r="T24" s="9">
        <f t="shared" si="6"/>
        <v>0.27440678210396818</v>
      </c>
      <c r="U24" s="9">
        <f t="shared" si="6"/>
        <v>0.3411527507997324</v>
      </c>
      <c r="V24" s="9">
        <f t="shared" si="6"/>
        <v>0.4542980371476027</v>
      </c>
      <c r="W24" s="9">
        <f t="shared" si="6"/>
        <v>0.60930750336807527</v>
      </c>
      <c r="X24" s="9">
        <f t="shared" si="6"/>
        <v>0.9616832152422683</v>
      </c>
      <c r="Y24" s="9"/>
      <c r="AA24" s="8" t="s">
        <v>75</v>
      </c>
      <c r="AB24" s="9">
        <f t="shared" si="10"/>
        <v>0.90870564719072444</v>
      </c>
      <c r="AC24" s="9">
        <f t="shared" si="10"/>
        <v>0.908849855198823</v>
      </c>
      <c r="AD24" s="9">
        <f t="shared" si="10"/>
        <v>0.90418632544798516</v>
      </c>
      <c r="AE24" s="9">
        <f t="shared" si="10"/>
        <v>0.89825160805159454</v>
      </c>
      <c r="AF24" s="9">
        <f t="shared" si="10"/>
        <v>0.86789565347042474</v>
      </c>
      <c r="AG24" s="9">
        <f t="shared" si="10"/>
        <v>0.82967844389965717</v>
      </c>
      <c r="AH24" s="9">
        <f t="shared" si="10"/>
        <v>0.79344889599384993</v>
      </c>
      <c r="AI24" s="9">
        <f t="shared" si="10"/>
        <v>0.72614101012941679</v>
      </c>
      <c r="AJ24" s="9">
        <f t="shared" si="10"/>
        <v>0.65235476477288667</v>
      </c>
      <c r="AK24" s="9">
        <f t="shared" si="10"/>
        <v>0.53250109284305103</v>
      </c>
      <c r="AL24" s="9">
        <f t="shared" si="10"/>
        <v>0.29411054743584508</v>
      </c>
    </row>
    <row r="25" spans="1:38" x14ac:dyDescent="0.2">
      <c r="A25">
        <v>0</v>
      </c>
      <c r="B25">
        <v>152855</v>
      </c>
      <c r="C25">
        <v>146025</v>
      </c>
      <c r="D25">
        <v>158587</v>
      </c>
      <c r="E25">
        <v>173527</v>
      </c>
      <c r="F25">
        <v>227038</v>
      </c>
      <c r="G25">
        <v>282029</v>
      </c>
      <c r="H25">
        <v>342163</v>
      </c>
      <c r="I25">
        <v>439577</v>
      </c>
      <c r="J25">
        <v>578574</v>
      </c>
      <c r="K25">
        <v>765849</v>
      </c>
      <c r="L25">
        <v>1179457</v>
      </c>
      <c r="N25" s="9">
        <f t="shared" si="7"/>
        <v>0.12959777253431029</v>
      </c>
      <c r="O25" s="9">
        <f t="shared" si="6"/>
        <v>0.12380697219144064</v>
      </c>
      <c r="P25" s="9">
        <f t="shared" si="6"/>
        <v>0.13445763601386063</v>
      </c>
      <c r="Q25" s="9">
        <f t="shared" si="6"/>
        <v>0.14712448185902496</v>
      </c>
      <c r="R25" s="9">
        <f t="shared" si="6"/>
        <v>0.19249366445745797</v>
      </c>
      <c r="S25" s="9">
        <f t="shared" si="6"/>
        <v>0.2391176617714762</v>
      </c>
      <c r="T25" s="9">
        <f t="shared" si="6"/>
        <v>0.29010214022215308</v>
      </c>
      <c r="U25" s="9">
        <f t="shared" si="6"/>
        <v>0.37269438394108473</v>
      </c>
      <c r="V25" s="9">
        <f t="shared" si="6"/>
        <v>0.4905426819290572</v>
      </c>
      <c r="W25" s="9">
        <f t="shared" si="6"/>
        <v>0.64932337507853188</v>
      </c>
      <c r="X25" s="9">
        <f t="shared" si="6"/>
        <v>1</v>
      </c>
      <c r="Y25" s="9"/>
      <c r="AA25" s="8" t="s">
        <v>79</v>
      </c>
      <c r="AB25" s="9">
        <f t="shared" si="10"/>
        <v>0.873891899512385</v>
      </c>
      <c r="AC25" s="9">
        <f t="shared" si="10"/>
        <v>0.87409109910597216</v>
      </c>
      <c r="AD25" s="9">
        <f t="shared" si="10"/>
        <v>0.86764920143816926</v>
      </c>
      <c r="AE25" s="9">
        <f t="shared" si="10"/>
        <v>0.85945136756608786</v>
      </c>
      <c r="AF25" s="9">
        <f t="shared" si="10"/>
        <v>0.81751961984104471</v>
      </c>
      <c r="AG25" s="9">
        <f t="shared" si="10"/>
        <v>0.7647288441073572</v>
      </c>
      <c r="AH25" s="9">
        <f t="shared" si="10"/>
        <v>0.71468369534036547</v>
      </c>
      <c r="AI25" s="9">
        <f t="shared" si="10"/>
        <v>0.62170894528180054</v>
      </c>
      <c r="AJ25" s="9">
        <f t="shared" si="10"/>
        <v>0.51978540940368967</v>
      </c>
      <c r="AK25" s="9">
        <f t="shared" si="10"/>
        <v>0.35422731694299442</v>
      </c>
      <c r="AL25" s="9">
        <f t="shared" si="10"/>
        <v>2.4930072037668061E-2</v>
      </c>
    </row>
    <row r="26" spans="1:38" x14ac:dyDescent="0.2">
      <c r="B26">
        <v>1</v>
      </c>
      <c r="C26">
        <f>B26/2</f>
        <v>0.5</v>
      </c>
      <c r="D26">
        <f t="shared" ref="D26:K26" si="11">C26/2</f>
        <v>0.25</v>
      </c>
      <c r="E26">
        <f t="shared" si="11"/>
        <v>0.125</v>
      </c>
      <c r="F26">
        <f t="shared" si="11"/>
        <v>6.25E-2</v>
      </c>
      <c r="G26">
        <f t="shared" si="11"/>
        <v>3.125E-2</v>
      </c>
      <c r="H26">
        <f t="shared" si="11"/>
        <v>1.5625E-2</v>
      </c>
      <c r="I26">
        <f t="shared" si="11"/>
        <v>7.8125E-3</v>
      </c>
      <c r="J26">
        <f t="shared" si="11"/>
        <v>3.90625E-3</v>
      </c>
      <c r="K26">
        <f t="shared" si="11"/>
        <v>1.953125E-3</v>
      </c>
      <c r="L26">
        <v>0</v>
      </c>
      <c r="AA26" s="6" t="s">
        <v>76</v>
      </c>
      <c r="AB26" s="9">
        <f t="shared" si="10"/>
        <v>0.87066763431915961</v>
      </c>
      <c r="AC26" s="9">
        <f t="shared" si="10"/>
        <v>0.87087192694256499</v>
      </c>
      <c r="AD26" s="9">
        <f t="shared" si="10"/>
        <v>0.86426532624340802</v>
      </c>
      <c r="AE26" s="9">
        <f t="shared" si="10"/>
        <v>0.85585789449211513</v>
      </c>
      <c r="AF26" s="9">
        <f t="shared" si="10"/>
        <v>0.81285405802607757</v>
      </c>
      <c r="AG26" s="9">
        <f t="shared" si="10"/>
        <v>0.75871355566845911</v>
      </c>
      <c r="AH26" s="9">
        <f t="shared" si="10"/>
        <v>0.70738887901519143</v>
      </c>
      <c r="AI26" s="9">
        <f t="shared" si="10"/>
        <v>0.61203699973730163</v>
      </c>
      <c r="AJ26" s="9">
        <f t="shared" si="10"/>
        <v>0.50750753681856797</v>
      </c>
      <c r="AK26" s="9">
        <f t="shared" si="10"/>
        <v>0.33771654264169604</v>
      </c>
      <c r="AL26" s="9">
        <f t="shared" si="10"/>
        <v>0</v>
      </c>
    </row>
    <row r="27" spans="1:38" ht="16" thickBot="1" x14ac:dyDescent="0.25">
      <c r="A27">
        <v>10</v>
      </c>
      <c r="B27" s="12">
        <v>935</v>
      </c>
      <c r="C27" s="12">
        <v>910</v>
      </c>
      <c r="D27" s="12">
        <v>745</v>
      </c>
      <c r="E27" s="12">
        <v>710</v>
      </c>
      <c r="F27" s="12">
        <v>645</v>
      </c>
      <c r="G27" s="12">
        <v>665</v>
      </c>
      <c r="H27" s="12">
        <v>855</v>
      </c>
      <c r="I27" s="12">
        <v>530</v>
      </c>
      <c r="J27" s="12">
        <v>615</v>
      </c>
      <c r="K27" s="12">
        <v>535</v>
      </c>
      <c r="L27" s="12">
        <v>695</v>
      </c>
      <c r="N27" s="9">
        <f t="shared" ref="N27:X37" si="12">B27/$L$37</f>
        <v>7.9777204026573061E-4</v>
      </c>
      <c r="O27" s="9">
        <f t="shared" si="12"/>
        <v>7.7644123705006935E-4</v>
      </c>
      <c r="P27" s="9">
        <f t="shared" si="12"/>
        <v>6.3565793582670517E-4</v>
      </c>
      <c r="Q27" s="9">
        <f t="shared" si="12"/>
        <v>6.0579481132477938E-4</v>
      </c>
      <c r="R27" s="9">
        <f t="shared" si="12"/>
        <v>5.5033472296406013E-4</v>
      </c>
      <c r="S27" s="9">
        <f t="shared" si="12"/>
        <v>5.6739936553658918E-4</v>
      </c>
      <c r="T27" s="9">
        <f t="shared" si="12"/>
        <v>7.2951346997561463E-4</v>
      </c>
      <c r="U27" s="9">
        <f t="shared" si="12"/>
        <v>4.522130281720184E-4</v>
      </c>
      <c r="V27" s="9">
        <f t="shared" si="12"/>
        <v>5.2473775910526666E-4</v>
      </c>
      <c r="W27" s="9">
        <f t="shared" si="12"/>
        <v>4.5647918881515067E-4</v>
      </c>
      <c r="X27" s="9">
        <f t="shared" si="12"/>
        <v>5.9299632939538265E-4</v>
      </c>
      <c r="Y27" s="9"/>
      <c r="AA27" s="6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</row>
    <row r="28" spans="1:38" ht="16" thickBot="1" x14ac:dyDescent="0.25">
      <c r="A28">
        <f>A27/2</f>
        <v>5</v>
      </c>
      <c r="B28">
        <v>870</v>
      </c>
      <c r="C28">
        <v>960</v>
      </c>
      <c r="D28">
        <v>710</v>
      </c>
      <c r="E28">
        <v>395</v>
      </c>
      <c r="F28">
        <v>405</v>
      </c>
      <c r="G28">
        <v>370</v>
      </c>
      <c r="H28">
        <v>440</v>
      </c>
      <c r="I28">
        <v>525</v>
      </c>
      <c r="J28">
        <v>400</v>
      </c>
      <c r="K28">
        <v>555</v>
      </c>
      <c r="L28">
        <v>1080</v>
      </c>
      <c r="N28" s="9">
        <f t="shared" si="12"/>
        <v>7.4231195190501136E-4</v>
      </c>
      <c r="O28" s="9">
        <f t="shared" si="12"/>
        <v>8.1910284348139187E-4</v>
      </c>
      <c r="P28" s="9">
        <f t="shared" si="12"/>
        <v>6.0579481132477938E-4</v>
      </c>
      <c r="Q28" s="9">
        <f t="shared" si="12"/>
        <v>3.3702669080744768E-4</v>
      </c>
      <c r="R28" s="9">
        <f t="shared" si="12"/>
        <v>3.4555901209371221E-4</v>
      </c>
      <c r="S28" s="9">
        <f t="shared" si="12"/>
        <v>3.1569588759178642E-4</v>
      </c>
      <c r="T28" s="9">
        <f t="shared" si="12"/>
        <v>3.7542213659563794E-4</v>
      </c>
      <c r="U28" s="9">
        <f t="shared" si="12"/>
        <v>4.479468675288862E-4</v>
      </c>
      <c r="V28" s="9">
        <f t="shared" si="12"/>
        <v>3.4129285145057995E-4</v>
      </c>
      <c r="W28" s="9">
        <f t="shared" si="12"/>
        <v>4.7354383138767966E-4</v>
      </c>
      <c r="X28" s="9">
        <f t="shared" si="12"/>
        <v>9.2149069891656586E-4</v>
      </c>
      <c r="Y28" s="9"/>
      <c r="Z28" s="7" t="s">
        <v>78</v>
      </c>
      <c r="AB28" s="6" t="s">
        <v>90</v>
      </c>
      <c r="AC28" s="6" t="s">
        <v>91</v>
      </c>
      <c r="AD28" s="6" t="s">
        <v>92</v>
      </c>
      <c r="AE28" s="6" t="s">
        <v>93</v>
      </c>
      <c r="AF28" s="6" t="s">
        <v>94</v>
      </c>
      <c r="AG28" s="6" t="s">
        <v>95</v>
      </c>
      <c r="AH28" s="8" t="s">
        <v>96</v>
      </c>
      <c r="AI28" s="8" t="s">
        <v>97</v>
      </c>
      <c r="AJ28" s="8" t="s">
        <v>98</v>
      </c>
      <c r="AK28" s="8" t="s">
        <v>99</v>
      </c>
      <c r="AL28" s="6" t="s">
        <v>100</v>
      </c>
    </row>
    <row r="29" spans="1:38" x14ac:dyDescent="0.2">
      <c r="A29">
        <f t="shared" ref="A29:A36" si="13">A28/2</f>
        <v>2.5</v>
      </c>
      <c r="B29">
        <v>2430</v>
      </c>
      <c r="C29">
        <v>1545</v>
      </c>
      <c r="D29">
        <v>955</v>
      </c>
      <c r="E29">
        <v>835</v>
      </c>
      <c r="F29">
        <v>725</v>
      </c>
      <c r="G29">
        <v>595</v>
      </c>
      <c r="H29">
        <v>560</v>
      </c>
      <c r="I29">
        <v>525</v>
      </c>
      <c r="J29">
        <v>575</v>
      </c>
      <c r="K29">
        <v>890</v>
      </c>
      <c r="L29">
        <v>2390</v>
      </c>
      <c r="N29" s="9">
        <f t="shared" si="12"/>
        <v>2.0733540725622729E-3</v>
      </c>
      <c r="O29" s="9">
        <f t="shared" si="12"/>
        <v>1.3182436387278651E-3</v>
      </c>
      <c r="P29" s="9">
        <f t="shared" si="12"/>
        <v>8.1483668283825956E-4</v>
      </c>
      <c r="Q29" s="9">
        <f t="shared" si="12"/>
        <v>7.1244882740308568E-4</v>
      </c>
      <c r="R29" s="9">
        <f t="shared" si="12"/>
        <v>6.1859329325417611E-4</v>
      </c>
      <c r="S29" s="9">
        <f t="shared" si="12"/>
        <v>5.0767311653273771E-4</v>
      </c>
      <c r="T29" s="9">
        <f t="shared" si="12"/>
        <v>4.7780999203081193E-4</v>
      </c>
      <c r="U29" s="9">
        <f t="shared" si="12"/>
        <v>4.479468675288862E-4</v>
      </c>
      <c r="V29" s="9">
        <f t="shared" si="12"/>
        <v>4.9060847396020866E-4</v>
      </c>
      <c r="W29" s="9">
        <f t="shared" si="12"/>
        <v>7.5937659447754041E-4</v>
      </c>
      <c r="X29" s="9">
        <f t="shared" si="12"/>
        <v>2.0392247874172153E-3</v>
      </c>
      <c r="Y29" s="9"/>
      <c r="AA29" s="6" t="s">
        <v>67</v>
      </c>
      <c r="AB29" s="11">
        <f>AB3-AB16</f>
        <v>-9.0248157810057794E-4</v>
      </c>
      <c r="AC29" s="11">
        <f t="shared" ref="AC29:AL29" si="14">AC3-AC16</f>
        <v>-7.2165525976619627E-4</v>
      </c>
      <c r="AD29" s="11">
        <f t="shared" si="14"/>
        <v>-5.2076705630155207E-4</v>
      </c>
      <c r="AE29" s="11">
        <f t="shared" si="14"/>
        <v>-4.4112609294910676E-4</v>
      </c>
      <c r="AF29" s="11">
        <f t="shared" si="14"/>
        <v>-3.7718105240180932E-4</v>
      </c>
      <c r="AG29" s="11">
        <f t="shared" si="14"/>
        <v>-2.9244866144118031E-4</v>
      </c>
      <c r="AH29" s="11">
        <f t="shared" si="14"/>
        <v>-2.7311112235683943E-4</v>
      </c>
      <c r="AI29" s="11">
        <f t="shared" si="14"/>
        <v>-1.011024447173936E-4</v>
      </c>
      <c r="AJ29" s="11">
        <f t="shared" si="14"/>
        <v>1.2058148432303462E-5</v>
      </c>
      <c r="AK29" s="11">
        <f t="shared" si="14"/>
        <v>1.8612010627816478E-4</v>
      </c>
      <c r="AL29" s="11">
        <f t="shared" si="14"/>
        <v>0</v>
      </c>
    </row>
    <row r="30" spans="1:38" x14ac:dyDescent="0.2">
      <c r="A30">
        <f t="shared" si="13"/>
        <v>1.25</v>
      </c>
      <c r="B30">
        <v>3811</v>
      </c>
      <c r="C30">
        <v>2315</v>
      </c>
      <c r="D30">
        <v>2120</v>
      </c>
      <c r="E30">
        <v>1745</v>
      </c>
      <c r="F30">
        <v>1400</v>
      </c>
      <c r="G30">
        <v>1460</v>
      </c>
      <c r="H30">
        <v>1575</v>
      </c>
      <c r="I30">
        <v>1540</v>
      </c>
      <c r="J30">
        <v>1625</v>
      </c>
      <c r="K30">
        <v>1730</v>
      </c>
      <c r="L30">
        <v>4006</v>
      </c>
      <c r="N30" s="9">
        <f t="shared" si="12"/>
        <v>3.2516676421954003E-3</v>
      </c>
      <c r="O30" s="9">
        <f t="shared" si="12"/>
        <v>1.9752323777702313E-3</v>
      </c>
      <c r="P30" s="9">
        <f t="shared" si="12"/>
        <v>1.8088521126880736E-3</v>
      </c>
      <c r="Q30" s="9">
        <f t="shared" si="12"/>
        <v>1.4888900644531549E-3</v>
      </c>
      <c r="R30" s="9">
        <f t="shared" si="12"/>
        <v>1.1945249800770297E-3</v>
      </c>
      <c r="S30" s="9">
        <f t="shared" si="12"/>
        <v>1.2457189077946169E-3</v>
      </c>
      <c r="T30" s="9">
        <f t="shared" si="12"/>
        <v>1.3438406025866585E-3</v>
      </c>
      <c r="U30" s="9">
        <f t="shared" si="12"/>
        <v>1.3139774780847329E-3</v>
      </c>
      <c r="V30" s="9">
        <f t="shared" si="12"/>
        <v>1.3865022090179811E-3</v>
      </c>
      <c r="W30" s="9">
        <f t="shared" si="12"/>
        <v>1.4760915825237583E-3</v>
      </c>
      <c r="X30" s="9">
        <f t="shared" si="12"/>
        <v>3.4180479072775582E-3</v>
      </c>
      <c r="Y30" s="9"/>
      <c r="AA30" s="6" t="s">
        <v>68</v>
      </c>
      <c r="AB30" s="11">
        <f t="shared" ref="AB30:AL39" si="15">AB4-AB17</f>
        <v>-1.1455099396000534E-3</v>
      </c>
      <c r="AC30" s="11">
        <f t="shared" si="15"/>
        <v>-5.997053921177331E-4</v>
      </c>
      <c r="AD30" s="11">
        <f t="shared" si="15"/>
        <v>-3.711861203004041E-4</v>
      </c>
      <c r="AE30" s="11">
        <f t="shared" si="15"/>
        <v>-2.598701151538263E-4</v>
      </c>
      <c r="AF30" s="11">
        <f t="shared" si="15"/>
        <v>-1.6473323215648872E-4</v>
      </c>
      <c r="AG30" s="11">
        <f t="shared" si="15"/>
        <v>-7.7079815921754502E-5</v>
      </c>
      <c r="AH30" s="11">
        <f t="shared" si="15"/>
        <v>-1.5844054449432043E-5</v>
      </c>
      <c r="AI30" s="11">
        <f t="shared" si="15"/>
        <v>4.3581015579663429E-5</v>
      </c>
      <c r="AJ30" s="11">
        <f t="shared" si="15"/>
        <v>1.6194198133090421E-4</v>
      </c>
      <c r="AK30" s="11">
        <f t="shared" si="15"/>
        <v>1.6642840376579482E-4</v>
      </c>
      <c r="AL30" s="11">
        <f t="shared" si="15"/>
        <v>0</v>
      </c>
    </row>
    <row r="31" spans="1:38" x14ac:dyDescent="0.2">
      <c r="A31">
        <f t="shared" si="13"/>
        <v>0.625</v>
      </c>
      <c r="B31">
        <v>5657</v>
      </c>
      <c r="C31">
        <v>4296</v>
      </c>
      <c r="D31">
        <v>3390</v>
      </c>
      <c r="E31">
        <v>4421</v>
      </c>
      <c r="F31">
        <v>3831</v>
      </c>
      <c r="G31">
        <v>4121</v>
      </c>
      <c r="H31">
        <v>4126</v>
      </c>
      <c r="I31">
        <v>3916</v>
      </c>
      <c r="J31">
        <v>4486</v>
      </c>
      <c r="K31">
        <v>4896</v>
      </c>
      <c r="L31">
        <v>7268</v>
      </c>
      <c r="N31" s="9">
        <f t="shared" si="12"/>
        <v>4.8267341516398266E-3</v>
      </c>
      <c r="O31" s="9">
        <f t="shared" si="12"/>
        <v>3.6654852245792285E-3</v>
      </c>
      <c r="P31" s="9">
        <f t="shared" si="12"/>
        <v>2.8924569160436648E-3</v>
      </c>
      <c r="Q31" s="9">
        <f t="shared" si="12"/>
        <v>3.772139240657535E-3</v>
      </c>
      <c r="R31" s="9">
        <f t="shared" si="12"/>
        <v>3.2687322847679292E-3</v>
      </c>
      <c r="S31" s="9">
        <f t="shared" si="12"/>
        <v>3.5161696020695999E-3</v>
      </c>
      <c r="T31" s="9">
        <f t="shared" si="12"/>
        <v>3.5204357627127321E-3</v>
      </c>
      <c r="U31" s="9">
        <f t="shared" si="12"/>
        <v>3.3412570157011776E-3</v>
      </c>
      <c r="V31" s="9">
        <f t="shared" si="12"/>
        <v>3.8275993290182542E-3</v>
      </c>
      <c r="W31" s="9">
        <f t="shared" si="12"/>
        <v>4.1774245017550983E-3</v>
      </c>
      <c r="X31" s="9">
        <f t="shared" si="12"/>
        <v>6.2012911108570374E-3</v>
      </c>
      <c r="Y31" s="9"/>
      <c r="AA31" s="6" t="s">
        <v>69</v>
      </c>
      <c r="AB31" s="11">
        <f t="shared" si="15"/>
        <v>-2.0274205791595001E-3</v>
      </c>
      <c r="AC31" s="11">
        <f t="shared" si="15"/>
        <v>-1.0726874845568002E-3</v>
      </c>
      <c r="AD31" s="11">
        <f t="shared" si="15"/>
        <v>-6.7076795209541906E-4</v>
      </c>
      <c r="AE31" s="11">
        <f t="shared" si="15"/>
        <v>-5.2364395274895337E-4</v>
      </c>
      <c r="AF31" s="11">
        <f t="shared" si="15"/>
        <v>-3.6711006940348678E-4</v>
      </c>
      <c r="AG31" s="11">
        <f t="shared" si="15"/>
        <v>-6.5815346375175388E-5</v>
      </c>
      <c r="AH31" s="11">
        <f t="shared" si="15"/>
        <v>-1.0113668546196664E-5</v>
      </c>
      <c r="AI31" s="11">
        <f t="shared" si="15"/>
        <v>1.85957188745145E-4</v>
      </c>
      <c r="AJ31" s="11">
        <f t="shared" si="15"/>
        <v>2.9836597859345115E-4</v>
      </c>
      <c r="AK31" s="11">
        <f t="shared" si="15"/>
        <v>4.9669674105423667E-4</v>
      </c>
      <c r="AL31" s="11">
        <f t="shared" si="15"/>
        <v>0</v>
      </c>
    </row>
    <row r="32" spans="1:38" x14ac:dyDescent="0.2">
      <c r="A32">
        <f t="shared" si="13"/>
        <v>0.3125</v>
      </c>
      <c r="B32">
        <v>6052</v>
      </c>
      <c r="C32">
        <v>6367</v>
      </c>
      <c r="D32">
        <v>8550</v>
      </c>
      <c r="E32">
        <v>11038</v>
      </c>
      <c r="F32">
        <v>10322</v>
      </c>
      <c r="G32">
        <v>9867</v>
      </c>
      <c r="H32">
        <v>10077</v>
      </c>
      <c r="I32">
        <v>10162</v>
      </c>
      <c r="J32">
        <v>11734</v>
      </c>
      <c r="K32">
        <v>15301</v>
      </c>
      <c r="L32">
        <v>32762</v>
      </c>
      <c r="N32" s="9">
        <f t="shared" si="12"/>
        <v>5.1637608424472741E-3</v>
      </c>
      <c r="O32" s="9">
        <f t="shared" si="12"/>
        <v>5.4325289629646063E-3</v>
      </c>
      <c r="P32" s="9">
        <f t="shared" si="12"/>
        <v>7.2951346997561463E-3</v>
      </c>
      <c r="Q32" s="9">
        <f t="shared" si="12"/>
        <v>9.4179762357787539E-3</v>
      </c>
      <c r="R32" s="9">
        <f t="shared" si="12"/>
        <v>8.8070620316822151E-3</v>
      </c>
      <c r="S32" s="9">
        <f t="shared" si="12"/>
        <v>8.4188414131571802E-3</v>
      </c>
      <c r="T32" s="9">
        <f t="shared" si="12"/>
        <v>8.5980201601687355E-3</v>
      </c>
      <c r="U32" s="9">
        <f t="shared" si="12"/>
        <v>8.6705448911019826E-3</v>
      </c>
      <c r="V32" s="9">
        <f t="shared" si="12"/>
        <v>1.0011825797302762E-2</v>
      </c>
      <c r="W32" s="9">
        <f t="shared" si="12"/>
        <v>1.3055304800113309E-2</v>
      </c>
      <c r="X32" s="9">
        <f t="shared" si="12"/>
        <v>2.795359099805975E-2</v>
      </c>
      <c r="Y32" s="9"/>
      <c r="AA32" s="6" t="s">
        <v>70</v>
      </c>
      <c r="AB32" s="11">
        <f t="shared" si="15"/>
        <v>-2.8910723798207805E-3</v>
      </c>
      <c r="AC32" s="11">
        <f t="shared" si="15"/>
        <v>-1.5834245719283935E-3</v>
      </c>
      <c r="AD32" s="11">
        <f t="shared" si="15"/>
        <v>-1.2396477167442299E-3</v>
      </c>
      <c r="AE32" s="11">
        <f t="shared" si="15"/>
        <v>-1.1277910130570445E-3</v>
      </c>
      <c r="AF32" s="11">
        <f t="shared" si="15"/>
        <v>-5.8217068703037E-4</v>
      </c>
      <c r="AG32" s="11">
        <f t="shared" si="15"/>
        <v>-4.3978576206671338E-4</v>
      </c>
      <c r="AH32" s="11">
        <f t="shared" si="15"/>
        <v>-2.730154808956442E-4</v>
      </c>
      <c r="AI32" s="11">
        <f t="shared" si="15"/>
        <v>1.8814006499656699E-4</v>
      </c>
      <c r="AJ32" s="11">
        <f t="shared" si="15"/>
        <v>4.6228498905531712E-4</v>
      </c>
      <c r="AK32" s="11">
        <f t="shared" si="15"/>
        <v>5.070147678170045E-4</v>
      </c>
      <c r="AL32" s="11">
        <f t="shared" si="15"/>
        <v>0</v>
      </c>
    </row>
    <row r="33" spans="1:38" x14ac:dyDescent="0.2">
      <c r="A33">
        <f t="shared" si="13"/>
        <v>0.15625</v>
      </c>
      <c r="B33">
        <v>15943</v>
      </c>
      <c r="C33">
        <v>23238</v>
      </c>
      <c r="D33">
        <v>33998</v>
      </c>
      <c r="E33">
        <v>42353</v>
      </c>
      <c r="F33">
        <v>43329</v>
      </c>
      <c r="G33">
        <v>48297</v>
      </c>
      <c r="H33">
        <v>49012</v>
      </c>
      <c r="I33">
        <v>51006</v>
      </c>
      <c r="J33">
        <v>56070</v>
      </c>
      <c r="K33">
        <v>67617</v>
      </c>
      <c r="L33">
        <v>112305</v>
      </c>
      <c r="N33" s="9">
        <f t="shared" si="12"/>
        <v>1.360307982669149E-2</v>
      </c>
      <c r="O33" s="9">
        <f t="shared" si="12"/>
        <v>1.9827408205021442E-2</v>
      </c>
      <c r="P33" s="9">
        <f t="shared" si="12"/>
        <v>2.9008185909042042E-2</v>
      </c>
      <c r="Q33" s="9">
        <f t="shared" si="12"/>
        <v>3.6136940343716034E-2</v>
      </c>
      <c r="R33" s="9">
        <f t="shared" si="12"/>
        <v>3.6969694901255443E-2</v>
      </c>
      <c r="S33" s="9">
        <f t="shared" si="12"/>
        <v>4.1208552116271648E-2</v>
      </c>
      <c r="T33" s="9">
        <f t="shared" si="12"/>
        <v>4.1818613088239559E-2</v>
      </c>
      <c r="U33" s="9">
        <f t="shared" si="12"/>
        <v>4.3519957952720699E-2</v>
      </c>
      <c r="V33" s="9">
        <f t="shared" si="12"/>
        <v>4.7840725452085044E-2</v>
      </c>
      <c r="W33" s="9">
        <f t="shared" si="12"/>
        <v>5.7692996841334658E-2</v>
      </c>
      <c r="X33" s="9">
        <f t="shared" si="12"/>
        <v>9.5822234205393444E-2</v>
      </c>
      <c r="Y33" s="9"/>
      <c r="AA33" s="6" t="s">
        <v>71</v>
      </c>
      <c r="AB33" s="11">
        <f t="shared" si="15"/>
        <v>-4.4009971164430395E-3</v>
      </c>
      <c r="AC33" s="11">
        <f t="shared" si="15"/>
        <v>-2.9943121726263566E-3</v>
      </c>
      <c r="AD33" s="11">
        <f t="shared" si="15"/>
        <v>-2.4692001585013834E-3</v>
      </c>
      <c r="AE33" s="11">
        <f t="shared" si="15"/>
        <v>-2.908219180064564E-3</v>
      </c>
      <c r="AF33" s="11">
        <f t="shared" si="15"/>
        <v>-2.7265763349852978E-3</v>
      </c>
      <c r="AG33" s="11">
        <f t="shared" si="15"/>
        <v>-2.1258159640127339E-3</v>
      </c>
      <c r="AH33" s="11">
        <f t="shared" si="15"/>
        <v>-2.0685914475447875E-3</v>
      </c>
      <c r="AI33" s="11">
        <f t="shared" si="15"/>
        <v>-1.2789025200671267E-3</v>
      </c>
      <c r="AJ33" s="11">
        <f t="shared" si="15"/>
        <v>-1.1647302768236223E-3</v>
      </c>
      <c r="AK33" s="11">
        <f t="shared" si="15"/>
        <v>-1.7490425739630222E-4</v>
      </c>
      <c r="AL33" s="11">
        <f t="shared" si="15"/>
        <v>0</v>
      </c>
    </row>
    <row r="34" spans="1:38" x14ac:dyDescent="0.2">
      <c r="A34">
        <f t="shared" si="13"/>
        <v>7.8125E-2</v>
      </c>
      <c r="B34">
        <v>46384</v>
      </c>
      <c r="C34">
        <v>64775</v>
      </c>
      <c r="D34">
        <v>72592</v>
      </c>
      <c r="E34">
        <v>84602</v>
      </c>
      <c r="F34">
        <v>99370</v>
      </c>
      <c r="G34">
        <v>120837</v>
      </c>
      <c r="H34">
        <v>121244</v>
      </c>
      <c r="I34">
        <v>133623</v>
      </c>
      <c r="J34">
        <v>161491</v>
      </c>
      <c r="K34">
        <v>182224</v>
      </c>
      <c r="L34">
        <v>415345</v>
      </c>
      <c r="N34" s="9">
        <f t="shared" si="12"/>
        <v>3.9576319054209247E-2</v>
      </c>
      <c r="O34" s="9">
        <f t="shared" si="12"/>
        <v>5.5268111131778291E-2</v>
      </c>
      <c r="P34" s="9">
        <f t="shared" si="12"/>
        <v>6.1937826681251251E-2</v>
      </c>
      <c r="Q34" s="9">
        <f t="shared" si="12"/>
        <v>7.2185144546054916E-2</v>
      </c>
      <c r="R34" s="9">
        <f t="shared" si="12"/>
        <v>8.4785676621610323E-2</v>
      </c>
      <c r="S34" s="9">
        <f t="shared" si="12"/>
        <v>0.10310201072683432</v>
      </c>
      <c r="T34" s="9">
        <f t="shared" si="12"/>
        <v>0.10344927620318528</v>
      </c>
      <c r="U34" s="9">
        <f t="shared" si="12"/>
        <v>0.11401143672345211</v>
      </c>
      <c r="V34" s="9">
        <f t="shared" si="12"/>
        <v>0.13778930968401401</v>
      </c>
      <c r="W34" s="9">
        <f t="shared" si="12"/>
        <v>0.15547937140682619</v>
      </c>
      <c r="X34" s="9">
        <f t="shared" si="12"/>
        <v>0.35438569846435281</v>
      </c>
      <c r="Y34" s="9"/>
      <c r="AA34" s="6" t="s">
        <v>72</v>
      </c>
      <c r="AB34" s="11">
        <f t="shared" si="15"/>
        <v>-2.5694992786178261E-3</v>
      </c>
      <c r="AC34" s="11">
        <f t="shared" si="15"/>
        <v>-1.7631252658409924E-3</v>
      </c>
      <c r="AD34" s="11">
        <f t="shared" si="15"/>
        <v>-3.8711408166829386E-3</v>
      </c>
      <c r="AE34" s="11">
        <f t="shared" si="15"/>
        <v>-4.4085201754282544E-3</v>
      </c>
      <c r="AF34" s="11">
        <f t="shared" si="15"/>
        <v>-3.6513629794313607E-3</v>
      </c>
      <c r="AG34" s="11">
        <f t="shared" si="15"/>
        <v>-1.6577817066526501E-3</v>
      </c>
      <c r="AH34" s="11">
        <f t="shared" si="15"/>
        <v>-2.9333008385723502E-4</v>
      </c>
      <c r="AI34" s="11">
        <f t="shared" si="15"/>
        <v>3.5812451742689433E-3</v>
      </c>
      <c r="AJ34" s="11">
        <f t="shared" si="15"/>
        <v>3.2643444806635946E-3</v>
      </c>
      <c r="AK34" s="11">
        <f t="shared" si="15"/>
        <v>6.2948037034016302E-3</v>
      </c>
      <c r="AL34" s="11">
        <f t="shared" si="15"/>
        <v>0</v>
      </c>
    </row>
    <row r="35" spans="1:38" x14ac:dyDescent="0.2">
      <c r="A35">
        <f t="shared" si="13"/>
        <v>3.90625E-2</v>
      </c>
      <c r="B35">
        <v>89199</v>
      </c>
      <c r="C35">
        <v>97499</v>
      </c>
      <c r="D35">
        <v>91736</v>
      </c>
      <c r="E35">
        <v>113860</v>
      </c>
      <c r="F35">
        <v>149762</v>
      </c>
      <c r="G35">
        <v>196722</v>
      </c>
      <c r="H35">
        <v>216312</v>
      </c>
      <c r="I35">
        <v>266071</v>
      </c>
      <c r="J35">
        <v>355286</v>
      </c>
      <c r="K35">
        <v>477099</v>
      </c>
      <c r="L35">
        <v>844905</v>
      </c>
      <c r="N35" s="9">
        <f t="shared" si="12"/>
        <v>7.6107452641350701E-2</v>
      </c>
      <c r="O35" s="9">
        <f t="shared" si="12"/>
        <v>8.3189279308950231E-2</v>
      </c>
      <c r="P35" s="9">
        <f t="shared" si="12"/>
        <v>7.8272102551676007E-2</v>
      </c>
      <c r="Q35" s="9">
        <f t="shared" si="12"/>
        <v>9.7149010165407584E-2</v>
      </c>
      <c r="R35" s="9">
        <f t="shared" si="12"/>
        <v>0.12778175004735437</v>
      </c>
      <c r="S35" s="9">
        <f t="shared" si="12"/>
        <v>0.16784953080765247</v>
      </c>
      <c r="T35" s="9">
        <f t="shared" si="12"/>
        <v>0.18456434820744463</v>
      </c>
      <c r="U35" s="9">
        <f t="shared" si="12"/>
        <v>0.22702032569576813</v>
      </c>
      <c r="V35" s="9">
        <f t="shared" si="12"/>
        <v>0.30314143005117689</v>
      </c>
      <c r="W35" s="9">
        <f t="shared" si="12"/>
        <v>0.40707619533555062</v>
      </c>
      <c r="X35" s="9">
        <f t="shared" si="12"/>
        <v>0.72090009163713065</v>
      </c>
      <c r="Y35" s="9"/>
      <c r="AA35" s="8" t="s">
        <v>73</v>
      </c>
      <c r="AB35" s="11">
        <f t="shared" si="15"/>
        <v>-3.3977595566909713E-3</v>
      </c>
      <c r="AC35" s="11">
        <f t="shared" si="15"/>
        <v>-6.7766193470958358E-3</v>
      </c>
      <c r="AD35" s="11">
        <f t="shared" si="15"/>
        <v>-1.6297555971166444E-2</v>
      </c>
      <c r="AE35" s="11">
        <f t="shared" si="15"/>
        <v>-2.1192903885352998E-2</v>
      </c>
      <c r="AF35" s="11">
        <f t="shared" si="15"/>
        <v>-1.9750238553920441E-2</v>
      </c>
      <c r="AG35" s="11">
        <f t="shared" si="15"/>
        <v>-1.7970249937494742E-2</v>
      </c>
      <c r="AH35" s="11">
        <f t="shared" si="15"/>
        <v>-1.4211305963919618E-2</v>
      </c>
      <c r="AI35" s="11">
        <f t="shared" si="15"/>
        <v>-3.4756026294308073E-3</v>
      </c>
      <c r="AJ35" s="11">
        <f t="shared" si="15"/>
        <v>-3.6518338738170675E-3</v>
      </c>
      <c r="AK35" s="11">
        <f t="shared" si="15"/>
        <v>6.6641553647123208E-3</v>
      </c>
      <c r="AL35" s="11">
        <f t="shared" si="15"/>
        <v>0</v>
      </c>
    </row>
    <row r="36" spans="1:38" x14ac:dyDescent="0.2">
      <c r="A36">
        <f t="shared" si="13"/>
        <v>1.953125E-2</v>
      </c>
      <c r="B36">
        <v>125091</v>
      </c>
      <c r="C36">
        <v>130846</v>
      </c>
      <c r="D36">
        <v>124933</v>
      </c>
      <c r="E36">
        <v>152153</v>
      </c>
      <c r="F36">
        <v>187605</v>
      </c>
      <c r="G36">
        <v>257974</v>
      </c>
      <c r="H36">
        <v>313704</v>
      </c>
      <c r="I36">
        <v>395399</v>
      </c>
      <c r="J36">
        <v>572699</v>
      </c>
      <c r="K36">
        <v>764233</v>
      </c>
      <c r="L36">
        <v>1160816</v>
      </c>
      <c r="N36" s="9">
        <f t="shared" si="12"/>
        <v>0.10673166020201123</v>
      </c>
      <c r="O36" s="9">
        <f t="shared" si="12"/>
        <v>0.11164201110225645</v>
      </c>
      <c r="P36" s="9">
        <f t="shared" si="12"/>
        <v>0.10659684952568826</v>
      </c>
      <c r="Q36" s="9">
        <f t="shared" si="12"/>
        <v>0.12982182806690024</v>
      </c>
      <c r="R36" s="9">
        <f t="shared" si="12"/>
        <v>0.16007061349096513</v>
      </c>
      <c r="S36" s="9">
        <f t="shared" si="12"/>
        <v>0.22011170515027978</v>
      </c>
      <c r="T36" s="9">
        <f t="shared" si="12"/>
        <v>0.26766233167863185</v>
      </c>
      <c r="U36" s="9">
        <f t="shared" si="12"/>
        <v>0.33736713042676963</v>
      </c>
      <c r="V36" s="9">
        <f t="shared" si="12"/>
        <v>0.48864518683223923</v>
      </c>
      <c r="W36" s="9">
        <f t="shared" si="12"/>
        <v>0.65206814935657764</v>
      </c>
      <c r="X36" s="9">
        <f t="shared" si="12"/>
        <v>0.99044550662364106</v>
      </c>
      <c r="Y36" s="9"/>
      <c r="AA36" s="8" t="s">
        <v>74</v>
      </c>
      <c r="AB36" s="11">
        <f t="shared" si="15"/>
        <v>3.2916641093988508E-3</v>
      </c>
      <c r="AC36" s="11">
        <f t="shared" si="15"/>
        <v>-1.0345479620107345E-2</v>
      </c>
      <c r="AD36" s="11">
        <f t="shared" si="15"/>
        <v>-1.1852236811616401E-2</v>
      </c>
      <c r="AE36" s="11">
        <f t="shared" si="15"/>
        <v>-2.149909132251937E-2</v>
      </c>
      <c r="AF36" s="11">
        <f t="shared" si="15"/>
        <v>-1.3551638594535897E-2</v>
      </c>
      <c r="AG36" s="11">
        <f t="shared" si="15"/>
        <v>-9.2712363794825725E-3</v>
      </c>
      <c r="AH36" s="11">
        <f t="shared" si="15"/>
        <v>1.0188979078865623E-3</v>
      </c>
      <c r="AI36" s="11">
        <f t="shared" si="15"/>
        <v>2.5936090015397983E-2</v>
      </c>
      <c r="AJ36" s="11">
        <f t="shared" si="15"/>
        <v>4.6077962826610364E-2</v>
      </c>
      <c r="AK36" s="11">
        <f t="shared" si="15"/>
        <v>7.4568296575502124E-2</v>
      </c>
      <c r="AL36" s="11">
        <f t="shared" si="15"/>
        <v>0</v>
      </c>
    </row>
    <row r="37" spans="1:38" x14ac:dyDescent="0.2">
      <c r="A37">
        <v>0</v>
      </c>
      <c r="B37">
        <v>158718</v>
      </c>
      <c r="C37">
        <v>155302</v>
      </c>
      <c r="D37">
        <v>159326</v>
      </c>
      <c r="E37">
        <v>166118</v>
      </c>
      <c r="F37">
        <v>219727</v>
      </c>
      <c r="G37">
        <v>290095</v>
      </c>
      <c r="H37">
        <v>351953</v>
      </c>
      <c r="I37">
        <v>474628</v>
      </c>
      <c r="J37">
        <v>591376</v>
      </c>
      <c r="K37">
        <v>801040</v>
      </c>
      <c r="L37">
        <v>1172014</v>
      </c>
      <c r="N37" s="9">
        <f t="shared" si="12"/>
        <v>0.13542329699133288</v>
      </c>
      <c r="O37" s="9">
        <f t="shared" si="12"/>
        <v>0.13250865603994491</v>
      </c>
      <c r="P37" s="9">
        <f t="shared" si="12"/>
        <v>0.13594206212553775</v>
      </c>
      <c r="Q37" s="9">
        <f t="shared" si="12"/>
        <v>0.14173721474316861</v>
      </c>
      <c r="R37" s="9">
        <f t="shared" si="12"/>
        <v>0.18747813592670395</v>
      </c>
      <c r="S37" s="9">
        <f t="shared" si="12"/>
        <v>0.24751837435388996</v>
      </c>
      <c r="T37" s="9">
        <f t="shared" si="12"/>
        <v>0.30029760736646488</v>
      </c>
      <c r="U37" s="9">
        <f t="shared" si="12"/>
        <v>0.40496785874571462</v>
      </c>
      <c r="V37" s="9">
        <f t="shared" si="12"/>
        <v>0.50458100329859545</v>
      </c>
      <c r="W37" s="9">
        <f t="shared" si="12"/>
        <v>0.68347306431493138</v>
      </c>
      <c r="X37" s="9">
        <f t="shared" si="12"/>
        <v>1</v>
      </c>
      <c r="Y37" s="9"/>
      <c r="AA37" s="8" t="s">
        <v>75</v>
      </c>
      <c r="AB37" s="11">
        <f t="shared" si="15"/>
        <v>1.5246823516810171E-2</v>
      </c>
      <c r="AC37" s="11">
        <f t="shared" si="15"/>
        <v>1.2947500027463255E-2</v>
      </c>
      <c r="AD37" s="11">
        <f t="shared" si="15"/>
        <v>1.7386448950371558E-2</v>
      </c>
      <c r="AE37" s="11">
        <f t="shared" si="15"/>
        <v>8.5266528372700545E-3</v>
      </c>
      <c r="AF37" s="11">
        <f t="shared" si="15"/>
        <v>1.210381272105221E-2</v>
      </c>
      <c r="AG37" s="11">
        <f t="shared" si="15"/>
        <v>9.669448418936466E-3</v>
      </c>
      <c r="AH37" s="11">
        <f t="shared" si="15"/>
        <v>1.8798350659444019E-2</v>
      </c>
      <c r="AI37" s="11">
        <f t="shared" si="15"/>
        <v>5.5422285032359686E-2</v>
      </c>
      <c r="AJ37" s="11">
        <f t="shared" si="15"/>
        <v>6.1507871068938846E-2</v>
      </c>
      <c r="AK37" s="11">
        <f t="shared" si="15"/>
        <v>7.5692538236708073E-2</v>
      </c>
      <c r="AL37" s="11">
        <f t="shared" si="15"/>
        <v>0</v>
      </c>
    </row>
    <row r="38" spans="1:38" x14ac:dyDescent="0.2">
      <c r="AA38" s="8" t="s">
        <v>79</v>
      </c>
      <c r="AB38" s="11">
        <f t="shared" si="15"/>
        <v>1.7642930671417867E-2</v>
      </c>
      <c r="AC38" s="11">
        <f t="shared" si="15"/>
        <v>1.4103951241810631E-2</v>
      </c>
      <c r="AD38" s="11">
        <f t="shared" si="15"/>
        <v>2.625944013137782E-2</v>
      </c>
      <c r="AE38" s="11">
        <f t="shared" si="15"/>
        <v>1.9952480829473207E-2</v>
      </c>
      <c r="AF38" s="11">
        <f t="shared" si="15"/>
        <v>2.9205567535500854E-2</v>
      </c>
      <c r="AG38" s="11">
        <f t="shared" si="15"/>
        <v>2.4625345628441209E-2</v>
      </c>
      <c r="AH38" s="11">
        <f t="shared" si="15"/>
        <v>1.9604370672738458E-2</v>
      </c>
      <c r="AI38" s="11">
        <f t="shared" si="15"/>
        <v>4.4151771198392531E-2</v>
      </c>
      <c r="AJ38" s="11">
        <f t="shared" si="15"/>
        <v>1.3743191363389751E-2</v>
      </c>
      <c r="AK38" s="11">
        <f t="shared" si="15"/>
        <v>1.640274867055741E-2</v>
      </c>
      <c r="AL38" s="11">
        <f t="shared" si="15"/>
        <v>0</v>
      </c>
    </row>
    <row r="39" spans="1:38" x14ac:dyDescent="0.2">
      <c r="AA39" s="6" t="s">
        <v>76</v>
      </c>
      <c r="AB39" s="11">
        <f t="shared" si="15"/>
        <v>0</v>
      </c>
      <c r="AC39" s="11">
        <f t="shared" si="15"/>
        <v>0</v>
      </c>
      <c r="AD39" s="11">
        <f t="shared" si="15"/>
        <v>0</v>
      </c>
      <c r="AE39" s="11">
        <f t="shared" si="15"/>
        <v>0</v>
      </c>
      <c r="AF39" s="11">
        <f t="shared" si="15"/>
        <v>0</v>
      </c>
      <c r="AG39" s="11">
        <f t="shared" si="15"/>
        <v>0</v>
      </c>
      <c r="AH39" s="11">
        <f t="shared" si="15"/>
        <v>0</v>
      </c>
      <c r="AI39" s="11">
        <f t="shared" si="15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</row>
  </sheetData>
  <conditionalFormatting sqref="B3:L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L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L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9:AL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tabSelected="1" topLeftCell="V1" workbookViewId="0">
      <selection activeCell="AA2" sqref="AA2"/>
    </sheetView>
  </sheetViews>
  <sheetFormatPr baseColWidth="10" defaultColWidth="8.83203125" defaultRowHeight="15" x14ac:dyDescent="0.2"/>
  <cols>
    <col min="14" max="25" width="8.83203125" customWidth="1"/>
    <col min="26" max="26" width="22.83203125" customWidth="1"/>
    <col min="27" max="27" width="21.83203125" customWidth="1"/>
    <col min="28" max="38" width="9.33203125" customWidth="1"/>
  </cols>
  <sheetData>
    <row r="1" spans="1:38" ht="16" thickBot="1" x14ac:dyDescent="0.25">
      <c r="AB1" s="6"/>
    </row>
    <row r="2" spans="1:38" ht="16" thickBot="1" x14ac:dyDescent="0.25">
      <c r="B2">
        <v>1</v>
      </c>
      <c r="C2">
        <f>B2/2</f>
        <v>0.5</v>
      </c>
      <c r="D2">
        <f t="shared" ref="D2:K2" si="0">C2/2</f>
        <v>0.25</v>
      </c>
      <c r="E2">
        <f t="shared" si="0"/>
        <v>0.125</v>
      </c>
      <c r="F2">
        <f t="shared" si="0"/>
        <v>6.25E-2</v>
      </c>
      <c r="G2">
        <f t="shared" si="0"/>
        <v>3.125E-2</v>
      </c>
      <c r="H2">
        <f t="shared" si="0"/>
        <v>1.5625E-2</v>
      </c>
      <c r="I2">
        <f t="shared" si="0"/>
        <v>7.8125E-3</v>
      </c>
      <c r="J2">
        <f t="shared" si="0"/>
        <v>3.90625E-3</v>
      </c>
      <c r="K2">
        <f t="shared" si="0"/>
        <v>1.953125E-3</v>
      </c>
      <c r="L2">
        <v>0</v>
      </c>
      <c r="Z2" s="7" t="s">
        <v>65</v>
      </c>
      <c r="AA2" s="6"/>
      <c r="AB2" s="6" t="s">
        <v>90</v>
      </c>
      <c r="AC2" s="6" t="s">
        <v>91</v>
      </c>
      <c r="AD2" s="6" t="s">
        <v>92</v>
      </c>
      <c r="AE2" s="6" t="s">
        <v>93</v>
      </c>
      <c r="AF2" s="6" t="s">
        <v>94</v>
      </c>
      <c r="AG2" s="6" t="s">
        <v>95</v>
      </c>
      <c r="AH2" s="8" t="s">
        <v>96</v>
      </c>
      <c r="AI2" s="8" t="s">
        <v>97</v>
      </c>
      <c r="AJ2" s="8" t="s">
        <v>98</v>
      </c>
      <c r="AK2" s="8" t="s">
        <v>99</v>
      </c>
      <c r="AL2" s="6" t="s">
        <v>100</v>
      </c>
    </row>
    <row r="3" spans="1:38" x14ac:dyDescent="0.2">
      <c r="A3">
        <v>10</v>
      </c>
      <c r="B3">
        <v>1621</v>
      </c>
      <c r="C3">
        <v>2447</v>
      </c>
      <c r="D3">
        <v>3377</v>
      </c>
      <c r="E3">
        <v>3652</v>
      </c>
      <c r="F3">
        <v>4538</v>
      </c>
      <c r="G3">
        <v>5343</v>
      </c>
      <c r="H3">
        <v>6524</v>
      </c>
      <c r="I3">
        <v>6815</v>
      </c>
      <c r="J3">
        <v>7600</v>
      </c>
      <c r="K3">
        <v>8411</v>
      </c>
      <c r="L3">
        <v>10860</v>
      </c>
      <c r="N3" s="13">
        <f>B3/$L$13</f>
        <v>1.1233844850969637E-3</v>
      </c>
      <c r="O3" s="13">
        <f t="shared" ref="O3:X13" si="1">C3/$L$13</f>
        <v>1.6958185287059041E-3</v>
      </c>
      <c r="P3" s="13">
        <f t="shared" si="1"/>
        <v>2.3403265923334035E-3</v>
      </c>
      <c r="Q3" s="13">
        <f t="shared" si="1"/>
        <v>2.5309069337286316E-3</v>
      </c>
      <c r="R3" s="13">
        <f t="shared" si="1"/>
        <v>3.1449221427328942E-3</v>
      </c>
      <c r="S3" s="13">
        <f t="shared" si="1"/>
        <v>3.7028027784534717E-3</v>
      </c>
      <c r="T3" s="13">
        <f t="shared" si="1"/>
        <v>4.5212587173180706E-3</v>
      </c>
      <c r="U3" s="13">
        <f t="shared" si="1"/>
        <v>4.7229273694853842E-3</v>
      </c>
      <c r="V3" s="13">
        <f t="shared" si="1"/>
        <v>5.2669476167408547E-3</v>
      </c>
      <c r="W3" s="13">
        <f t="shared" si="1"/>
        <v>5.8289863690009639E-3</v>
      </c>
      <c r="X3" s="13">
        <f t="shared" si="1"/>
        <v>7.5261909365533786E-3</v>
      </c>
      <c r="Y3" s="9"/>
      <c r="AA3" s="6" t="s">
        <v>67</v>
      </c>
      <c r="AB3" s="15">
        <f t="shared" ref="AB3:AL13" si="2">1-AVERAGE(N3,N15,N27)</f>
        <v>0.99884471484812853</v>
      </c>
      <c r="AC3" s="15">
        <f t="shared" si="2"/>
        <v>0.99837183877174729</v>
      </c>
      <c r="AD3" s="15">
        <f t="shared" si="2"/>
        <v>0.99788001030355544</v>
      </c>
      <c r="AE3" s="15">
        <f t="shared" si="2"/>
        <v>0.99719419543205656</v>
      </c>
      <c r="AF3" s="15">
        <f t="shared" si="2"/>
        <v>0.99677214491774047</v>
      </c>
      <c r="AG3" s="15">
        <f t="shared" si="2"/>
        <v>0.99621402573377449</v>
      </c>
      <c r="AH3" s="15">
        <f t="shared" si="2"/>
        <v>0.99551331851838054</v>
      </c>
      <c r="AI3" s="15">
        <f t="shared" si="2"/>
        <v>0.99533935336703516</v>
      </c>
      <c r="AJ3" s="15">
        <f t="shared" si="2"/>
        <v>0.99496916244261069</v>
      </c>
      <c r="AK3" s="15">
        <f t="shared" si="2"/>
        <v>0.99444117967130452</v>
      </c>
      <c r="AL3" s="15">
        <f t="shared" si="2"/>
        <v>0.99227875018127232</v>
      </c>
    </row>
    <row r="4" spans="1:38" x14ac:dyDescent="0.2">
      <c r="A4">
        <f>A3/2</f>
        <v>5</v>
      </c>
      <c r="B4">
        <v>2507</v>
      </c>
      <c r="C4">
        <v>2192</v>
      </c>
      <c r="D4">
        <v>3697</v>
      </c>
      <c r="E4">
        <v>4808</v>
      </c>
      <c r="F4">
        <v>5854</v>
      </c>
      <c r="G4">
        <v>5683</v>
      </c>
      <c r="H4">
        <v>7941</v>
      </c>
      <c r="I4">
        <v>8411</v>
      </c>
      <c r="J4">
        <v>9062</v>
      </c>
      <c r="K4">
        <v>11486</v>
      </c>
      <c r="L4">
        <v>14286</v>
      </c>
      <c r="N4" s="13">
        <f t="shared" ref="N4:N13" si="3">B4/$L$13</f>
        <v>1.7373996941012265E-3</v>
      </c>
      <c r="O4" s="13">
        <f t="shared" si="1"/>
        <v>1.5190985757757834E-3</v>
      </c>
      <c r="P4" s="13">
        <f t="shared" si="1"/>
        <v>2.5620928077751235E-3</v>
      </c>
      <c r="Q4" s="13">
        <f t="shared" si="1"/>
        <v>3.3320373870118457E-3</v>
      </c>
      <c r="R4" s="13">
        <f t="shared" si="1"/>
        <v>4.0569357037369682E-3</v>
      </c>
      <c r="S4" s="13">
        <f t="shared" si="1"/>
        <v>3.938429382360299E-3</v>
      </c>
      <c r="T4" s="13">
        <f t="shared" si="1"/>
        <v>5.5032672400709371E-3</v>
      </c>
      <c r="U4" s="13">
        <f t="shared" si="1"/>
        <v>5.8289863690009639E-3</v>
      </c>
      <c r="V4" s="13">
        <f t="shared" si="1"/>
        <v>6.2801420135402131E-3</v>
      </c>
      <c r="W4" s="13">
        <f t="shared" si="1"/>
        <v>7.9600210955112442E-3</v>
      </c>
      <c r="X4" s="13">
        <f t="shared" si="1"/>
        <v>9.9004754806262963E-3</v>
      </c>
      <c r="Y4" s="9"/>
      <c r="AA4" s="6" t="s">
        <v>68</v>
      </c>
      <c r="AB4" s="15">
        <f t="shared" si="2"/>
        <v>0.99858896904549199</v>
      </c>
      <c r="AC4" s="15">
        <f t="shared" si="2"/>
        <v>0.9983236345075609</v>
      </c>
      <c r="AD4" s="15">
        <f t="shared" si="2"/>
        <v>0.99758880811460982</v>
      </c>
      <c r="AE4" s="15">
        <f t="shared" si="2"/>
        <v>0.99701013466588451</v>
      </c>
      <c r="AF4" s="15">
        <f t="shared" si="2"/>
        <v>0.99629040621626763</v>
      </c>
      <c r="AG4" s="15">
        <f t="shared" si="2"/>
        <v>0.99577201022029405</v>
      </c>
      <c r="AH4" s="15">
        <f t="shared" si="2"/>
        <v>0.99491624700856773</v>
      </c>
      <c r="AI4" s="15">
        <f t="shared" si="2"/>
        <v>0.99480461086849448</v>
      </c>
      <c r="AJ4" s="15">
        <f t="shared" si="2"/>
        <v>0.99339377742153379</v>
      </c>
      <c r="AK4" s="15">
        <f t="shared" si="2"/>
        <v>0.99346402585187699</v>
      </c>
      <c r="AL4" s="15">
        <f t="shared" si="2"/>
        <v>0.9907522753974668</v>
      </c>
    </row>
    <row r="5" spans="1:38" x14ac:dyDescent="0.2">
      <c r="A5">
        <f t="shared" ref="A5:A12" si="4">A4/2</f>
        <v>2.5</v>
      </c>
      <c r="B5">
        <v>1806</v>
      </c>
      <c r="C5">
        <v>3032</v>
      </c>
      <c r="D5">
        <v>5088</v>
      </c>
      <c r="E5">
        <v>6174</v>
      </c>
      <c r="F5">
        <v>9893</v>
      </c>
      <c r="G5">
        <v>8216</v>
      </c>
      <c r="H5">
        <v>10825</v>
      </c>
      <c r="I5">
        <v>9828</v>
      </c>
      <c r="J5">
        <v>10905</v>
      </c>
      <c r="K5">
        <v>12482</v>
      </c>
      <c r="L5">
        <v>21660</v>
      </c>
      <c r="N5" s="13">
        <f t="shared" si="3"/>
        <v>1.2515930783992082E-3</v>
      </c>
      <c r="O5" s="13">
        <f t="shared" si="1"/>
        <v>2.1012348913102986E-3</v>
      </c>
      <c r="P5" s="13">
        <f t="shared" si="1"/>
        <v>3.5260828255233509E-3</v>
      </c>
      <c r="Q5" s="13">
        <f t="shared" si="1"/>
        <v>4.2787019191786891E-3</v>
      </c>
      <c r="R5" s="13">
        <f t="shared" si="1"/>
        <v>6.8560411542654305E-3</v>
      </c>
      <c r="S5" s="13">
        <f t="shared" si="1"/>
        <v>5.6938475814661662E-3</v>
      </c>
      <c r="T5" s="13">
        <f t="shared" si="1"/>
        <v>7.5019352567394408E-3</v>
      </c>
      <c r="U5" s="13">
        <f t="shared" si="1"/>
        <v>6.8109948917538313E-3</v>
      </c>
      <c r="V5" s="13">
        <f t="shared" si="1"/>
        <v>7.5573768105998704E-3</v>
      </c>
      <c r="W5" s="13">
        <f t="shared" si="1"/>
        <v>8.6502684410735987E-3</v>
      </c>
      <c r="X5" s="13">
        <f t="shared" si="1"/>
        <v>1.5010800707711436E-2</v>
      </c>
      <c r="Y5" s="9"/>
      <c r="AA5" s="6" t="s">
        <v>69</v>
      </c>
      <c r="AB5" s="15">
        <f t="shared" si="2"/>
        <v>0.99853134339130822</v>
      </c>
      <c r="AC5" s="15">
        <f t="shared" si="2"/>
        <v>0.99777158819866829</v>
      </c>
      <c r="AD5" s="15">
        <f t="shared" si="2"/>
        <v>0.99696667867643896</v>
      </c>
      <c r="AE5" s="15">
        <f t="shared" si="2"/>
        <v>0.99572183429389516</v>
      </c>
      <c r="AF5" s="15">
        <f t="shared" si="2"/>
        <v>0.99459242330753184</v>
      </c>
      <c r="AG5" s="15">
        <f t="shared" si="2"/>
        <v>0.99380857449844029</v>
      </c>
      <c r="AH5" s="15">
        <f t="shared" si="2"/>
        <v>0.99320093767602913</v>
      </c>
      <c r="AI5" s="15">
        <f t="shared" si="2"/>
        <v>0.99288280268565687</v>
      </c>
      <c r="AJ5" s="15">
        <f t="shared" si="2"/>
        <v>0.99203442072122106</v>
      </c>
      <c r="AK5" s="15">
        <f t="shared" si="2"/>
        <v>0.99015803149732773</v>
      </c>
      <c r="AL5" s="15">
        <f t="shared" si="2"/>
        <v>0.98651405826565841</v>
      </c>
    </row>
    <row r="6" spans="1:38" x14ac:dyDescent="0.2">
      <c r="A6">
        <f t="shared" si="4"/>
        <v>1.25</v>
      </c>
      <c r="B6">
        <v>3442</v>
      </c>
      <c r="C6">
        <v>4237</v>
      </c>
      <c r="D6">
        <v>4668</v>
      </c>
      <c r="E6">
        <v>6204</v>
      </c>
      <c r="F6">
        <v>10689</v>
      </c>
      <c r="G6">
        <v>13875</v>
      </c>
      <c r="H6">
        <v>16822</v>
      </c>
      <c r="I6">
        <v>16521</v>
      </c>
      <c r="J6">
        <v>15644</v>
      </c>
      <c r="K6">
        <v>17248</v>
      </c>
      <c r="L6">
        <v>46235</v>
      </c>
      <c r="N6" s="13">
        <f t="shared" si="3"/>
        <v>2.3853728548450027E-3</v>
      </c>
      <c r="O6" s="13">
        <f t="shared" si="1"/>
        <v>2.9363232963330265E-3</v>
      </c>
      <c r="P6" s="13">
        <f t="shared" si="1"/>
        <v>3.2350146677560931E-3</v>
      </c>
      <c r="Q6" s="13">
        <f t="shared" si="1"/>
        <v>4.2994925018763498E-3</v>
      </c>
      <c r="R6" s="13">
        <f t="shared" si="1"/>
        <v>7.4076846151767094E-3</v>
      </c>
      <c r="S6" s="13">
        <f t="shared" si="1"/>
        <v>9.6156444976683367E-3</v>
      </c>
      <c r="T6" s="13">
        <f t="shared" si="1"/>
        <v>1.1657972738001928E-2</v>
      </c>
      <c r="U6" s="13">
        <f t="shared" si="1"/>
        <v>1.144937389160206E-2</v>
      </c>
      <c r="V6" s="13">
        <f t="shared" si="1"/>
        <v>1.0841595857407096E-2</v>
      </c>
      <c r="W6" s="13">
        <f t="shared" si="1"/>
        <v>1.1953199012308718E-2</v>
      </c>
      <c r="X6" s="13">
        <f t="shared" si="1"/>
        <v>3.2041753034212292E-2</v>
      </c>
      <c r="Y6" s="9"/>
      <c r="AA6" s="6" t="s">
        <v>70</v>
      </c>
      <c r="AB6" s="15">
        <f t="shared" si="2"/>
        <v>0.99773296893887942</v>
      </c>
      <c r="AC6" s="15">
        <f t="shared" si="2"/>
        <v>0.99749738691691214</v>
      </c>
      <c r="AD6" s="15">
        <f t="shared" si="2"/>
        <v>0.99680245322068328</v>
      </c>
      <c r="AE6" s="15">
        <f t="shared" si="2"/>
        <v>0.99505297741966126</v>
      </c>
      <c r="AF6" s="15">
        <f t="shared" si="2"/>
        <v>0.992893165865528</v>
      </c>
      <c r="AG6" s="15">
        <f t="shared" si="2"/>
        <v>0.98978942123373692</v>
      </c>
      <c r="AH6" s="15">
        <f t="shared" si="2"/>
        <v>0.98976640287272277</v>
      </c>
      <c r="AI6" s="15">
        <f t="shared" si="2"/>
        <v>0.98801179220021718</v>
      </c>
      <c r="AJ6" s="15">
        <f t="shared" si="2"/>
        <v>0.98795633168215502</v>
      </c>
      <c r="AK6" s="15">
        <f t="shared" si="2"/>
        <v>0.98577715878659888</v>
      </c>
      <c r="AL6" s="15">
        <f t="shared" si="2"/>
        <v>0.96741332029438465</v>
      </c>
    </row>
    <row r="7" spans="1:38" x14ac:dyDescent="0.2">
      <c r="A7">
        <f t="shared" si="4"/>
        <v>0.625</v>
      </c>
      <c r="B7">
        <v>3332</v>
      </c>
      <c r="C7">
        <v>4353</v>
      </c>
      <c r="D7">
        <v>5283</v>
      </c>
      <c r="E7">
        <v>7555</v>
      </c>
      <c r="F7">
        <v>12863</v>
      </c>
      <c r="G7">
        <v>17273</v>
      </c>
      <c r="H7">
        <v>19689</v>
      </c>
      <c r="I7">
        <v>24078</v>
      </c>
      <c r="J7">
        <v>25322</v>
      </c>
      <c r="K7">
        <v>38855</v>
      </c>
      <c r="L7">
        <v>115656</v>
      </c>
      <c r="N7" s="13">
        <f t="shared" si="3"/>
        <v>2.3091407182869116E-3</v>
      </c>
      <c r="O7" s="13">
        <f t="shared" si="1"/>
        <v>3.0167135494306497E-3</v>
      </c>
      <c r="P7" s="13">
        <f t="shared" si="1"/>
        <v>3.661221613058149E-3</v>
      </c>
      <c r="Q7" s="13">
        <f t="shared" si="1"/>
        <v>5.2357617426943628E-3</v>
      </c>
      <c r="R7" s="13">
        <f t="shared" si="1"/>
        <v>8.9143088413338959E-3</v>
      </c>
      <c r="S7" s="13">
        <f t="shared" si="1"/>
        <v>1.1970524497890102E-2</v>
      </c>
      <c r="T7" s="13">
        <f t="shared" si="1"/>
        <v>1.3644859424475089E-2</v>
      </c>
      <c r="U7" s="13">
        <f t="shared" si="1"/>
        <v>1.6686521673142933E-2</v>
      </c>
      <c r="V7" s="13">
        <f t="shared" si="1"/>
        <v>1.754863783567262E-2</v>
      </c>
      <c r="W7" s="13">
        <f t="shared" si="1"/>
        <v>2.6927269690587619E-2</v>
      </c>
      <c r="X7" s="13">
        <f t="shared" si="1"/>
        <v>8.0151854416023724E-2</v>
      </c>
      <c r="Y7" s="9"/>
      <c r="AA7" s="6" t="s">
        <v>71</v>
      </c>
      <c r="AB7" s="15">
        <f t="shared" si="2"/>
        <v>0.99755874302031555</v>
      </c>
      <c r="AC7" s="15">
        <f t="shared" si="2"/>
        <v>0.99686525617277122</v>
      </c>
      <c r="AD7" s="15">
        <f t="shared" si="2"/>
        <v>0.99637621769295126</v>
      </c>
      <c r="AE7" s="15">
        <f t="shared" si="2"/>
        <v>0.99407445416980544</v>
      </c>
      <c r="AF7" s="15">
        <f t="shared" si="2"/>
        <v>0.99051489193456743</v>
      </c>
      <c r="AG7" s="15">
        <f t="shared" si="2"/>
        <v>0.98825031106402528</v>
      </c>
      <c r="AH7" s="15">
        <f t="shared" si="2"/>
        <v>0.98618892946466863</v>
      </c>
      <c r="AI7" s="15">
        <f t="shared" si="2"/>
        <v>0.98277599600346921</v>
      </c>
      <c r="AJ7" s="15">
        <f t="shared" si="2"/>
        <v>0.97931660296874956</v>
      </c>
      <c r="AK7" s="15">
        <f t="shared" si="2"/>
        <v>0.97313410525544841</v>
      </c>
      <c r="AL7" s="15">
        <f t="shared" si="2"/>
        <v>0.91643824802398499</v>
      </c>
    </row>
    <row r="8" spans="1:38" x14ac:dyDescent="0.2">
      <c r="A8">
        <f t="shared" si="4"/>
        <v>0.3125</v>
      </c>
      <c r="B8">
        <v>3242</v>
      </c>
      <c r="C8">
        <v>4408</v>
      </c>
      <c r="D8">
        <v>9458</v>
      </c>
      <c r="E8">
        <v>29870</v>
      </c>
      <c r="F8">
        <v>31055</v>
      </c>
      <c r="G8">
        <v>50766</v>
      </c>
      <c r="H8">
        <v>64721</v>
      </c>
      <c r="I8">
        <v>81072</v>
      </c>
      <c r="J8">
        <v>86598</v>
      </c>
      <c r="K8">
        <v>134812</v>
      </c>
      <c r="L8">
        <v>279687</v>
      </c>
      <c r="N8" s="13">
        <f t="shared" si="3"/>
        <v>2.2467689701939275E-3</v>
      </c>
      <c r="O8" s="13">
        <f t="shared" si="1"/>
        <v>3.0548296177096957E-3</v>
      </c>
      <c r="P8" s="13">
        <f t="shared" si="1"/>
        <v>6.5545777051493424E-3</v>
      </c>
      <c r="Q8" s="13">
        <f t="shared" si="1"/>
        <v>2.0700490172638069E-2</v>
      </c>
      <c r="R8" s="13">
        <f t="shared" si="1"/>
        <v>2.1521718189195689E-2</v>
      </c>
      <c r="S8" s="13">
        <f t="shared" si="1"/>
        <v>3.5181824040982398E-2</v>
      </c>
      <c r="T8" s="13">
        <f t="shared" si="1"/>
        <v>4.4852910092511161E-2</v>
      </c>
      <c r="U8" s="13">
        <f t="shared" si="1"/>
        <v>5.6184470682159808E-2</v>
      </c>
      <c r="V8" s="13">
        <f t="shared" si="1"/>
        <v>6.0014096015069011E-2</v>
      </c>
      <c r="W8" s="13">
        <f t="shared" si="1"/>
        <v>9.342733448790369E-2</v>
      </c>
      <c r="X8" s="13">
        <f t="shared" si="1"/>
        <v>0.19382852343202622</v>
      </c>
      <c r="Y8" s="9"/>
      <c r="AA8" s="6" t="s">
        <v>72</v>
      </c>
      <c r="AB8" s="15">
        <f t="shared" si="2"/>
        <v>0.9977364372708305</v>
      </c>
      <c r="AC8" s="15">
        <f t="shared" si="2"/>
        <v>0.99683541143275789</v>
      </c>
      <c r="AD8" s="15">
        <f t="shared" si="2"/>
        <v>0.99326308929071094</v>
      </c>
      <c r="AE8" s="15">
        <f t="shared" si="2"/>
        <v>0.98195903721607591</v>
      </c>
      <c r="AF8" s="15">
        <f t="shared" si="2"/>
        <v>0.97488679551056068</v>
      </c>
      <c r="AG8" s="15">
        <f t="shared" si="2"/>
        <v>0.96344484991155155</v>
      </c>
      <c r="AH8" s="15">
        <f t="shared" si="2"/>
        <v>0.95856296279162578</v>
      </c>
      <c r="AI8" s="15">
        <f t="shared" si="2"/>
        <v>0.94508127903523076</v>
      </c>
      <c r="AJ8" s="15">
        <f t="shared" si="2"/>
        <v>0.93446303563330368</v>
      </c>
      <c r="AK8" s="15">
        <f t="shared" si="2"/>
        <v>0.90872213033886551</v>
      </c>
      <c r="AL8" s="15">
        <f t="shared" si="2"/>
        <v>0.79059247488665407</v>
      </c>
    </row>
    <row r="9" spans="1:38" x14ac:dyDescent="0.2">
      <c r="A9">
        <f t="shared" si="4"/>
        <v>0.15625</v>
      </c>
      <c r="B9">
        <v>4002</v>
      </c>
      <c r="C9">
        <v>6239</v>
      </c>
      <c r="D9">
        <v>29780</v>
      </c>
      <c r="E9">
        <v>75762</v>
      </c>
      <c r="F9">
        <v>99332</v>
      </c>
      <c r="G9">
        <v>152170</v>
      </c>
      <c r="H9">
        <v>192719</v>
      </c>
      <c r="I9">
        <v>235172</v>
      </c>
      <c r="J9">
        <v>301962</v>
      </c>
      <c r="K9">
        <v>408174</v>
      </c>
      <c r="L9">
        <v>525117</v>
      </c>
      <c r="N9" s="13">
        <f t="shared" si="3"/>
        <v>2.7734637318680131E-3</v>
      </c>
      <c r="O9" s="13">
        <f t="shared" si="1"/>
        <v>4.3237481816902883E-3</v>
      </c>
      <c r="P9" s="13">
        <f t="shared" si="1"/>
        <v>2.0638118424545084E-2</v>
      </c>
      <c r="Q9" s="13">
        <f t="shared" si="1"/>
        <v>5.2504537544673761E-2</v>
      </c>
      <c r="R9" s="13">
        <f t="shared" si="1"/>
        <v>6.8839005350802965E-2</v>
      </c>
      <c r="S9" s="13">
        <f t="shared" si="1"/>
        <v>0.10545676563677051</v>
      </c>
      <c r="T9" s="13">
        <f t="shared" si="1"/>
        <v>0.13355801023035271</v>
      </c>
      <c r="U9" s="13">
        <f t="shared" si="1"/>
        <v>0.16297876380581319</v>
      </c>
      <c r="V9" s="13">
        <f t="shared" si="1"/>
        <v>0.20926553108503973</v>
      </c>
      <c r="W9" s="13">
        <f t="shared" si="1"/>
        <v>0.28287251006783964</v>
      </c>
      <c r="X9" s="13">
        <f t="shared" si="1"/>
        <v>0.36391628048159308</v>
      </c>
      <c r="Y9" s="9"/>
      <c r="AA9" s="8" t="s">
        <v>73</v>
      </c>
      <c r="AB9" s="15">
        <f t="shared" si="2"/>
        <v>0.99735978476829079</v>
      </c>
      <c r="AC9" s="15">
        <f t="shared" si="2"/>
        <v>0.99470074431222832</v>
      </c>
      <c r="AD9" s="15">
        <f t="shared" si="2"/>
        <v>0.97828641690283402</v>
      </c>
      <c r="AE9" s="15">
        <f t="shared" si="2"/>
        <v>0.94922894969117988</v>
      </c>
      <c r="AF9" s="15">
        <f t="shared" si="2"/>
        <v>0.9224975543894226</v>
      </c>
      <c r="AG9" s="15">
        <f t="shared" si="2"/>
        <v>0.8960894900950761</v>
      </c>
      <c r="AH9" s="15">
        <f t="shared" si="2"/>
        <v>0.85680558019252162</v>
      </c>
      <c r="AI9" s="15">
        <f t="shared" si="2"/>
        <v>0.82329785980998182</v>
      </c>
      <c r="AJ9" s="15">
        <f t="shared" si="2"/>
        <v>0.78081418350391862</v>
      </c>
      <c r="AK9" s="15">
        <f t="shared" si="2"/>
        <v>0.71362945028141067</v>
      </c>
      <c r="AL9" s="15">
        <f t="shared" si="2"/>
        <v>0.61902283244989142</v>
      </c>
    </row>
    <row r="10" spans="1:38" x14ac:dyDescent="0.2">
      <c r="A10">
        <f t="shared" si="4"/>
        <v>7.8125E-2</v>
      </c>
      <c r="B10">
        <v>2902</v>
      </c>
      <c r="C10">
        <v>9778</v>
      </c>
      <c r="D10">
        <v>57569</v>
      </c>
      <c r="E10">
        <v>94505</v>
      </c>
      <c r="F10">
        <v>146041</v>
      </c>
      <c r="G10">
        <v>219955</v>
      </c>
      <c r="H10">
        <v>325956</v>
      </c>
      <c r="I10">
        <v>446072</v>
      </c>
      <c r="J10">
        <v>509527</v>
      </c>
      <c r="K10">
        <v>656919</v>
      </c>
      <c r="L10">
        <v>1012451</v>
      </c>
      <c r="N10" s="13">
        <f t="shared" si="3"/>
        <v>2.0111423662871001E-3</v>
      </c>
      <c r="O10" s="13">
        <f t="shared" si="1"/>
        <v>6.7763439205910624E-3</v>
      </c>
      <c r="P10" s="13">
        <f t="shared" si="1"/>
        <v>3.9896435177388716E-2</v>
      </c>
      <c r="Q10" s="13">
        <f t="shared" si="1"/>
        <v>6.5493800594749269E-2</v>
      </c>
      <c r="R10" s="13">
        <f t="shared" si="1"/>
        <v>0.10120924959163831</v>
      </c>
      <c r="S10" s="13">
        <f t="shared" si="1"/>
        <v>0.15243308724213614</v>
      </c>
      <c r="T10" s="13">
        <f t="shared" si="1"/>
        <v>0.22589383912662919</v>
      </c>
      <c r="U10" s="13">
        <f t="shared" si="1"/>
        <v>0.30913656017037189</v>
      </c>
      <c r="V10" s="13">
        <f t="shared" si="1"/>
        <v>0.35311210767304174</v>
      </c>
      <c r="W10" s="13">
        <f t="shared" si="1"/>
        <v>0.45525762650549806</v>
      </c>
      <c r="X10" s="13">
        <f t="shared" si="1"/>
        <v>0.70164820809432826</v>
      </c>
      <c r="Y10" s="9"/>
      <c r="AA10" s="8" t="s">
        <v>74</v>
      </c>
      <c r="AB10" s="15">
        <f t="shared" si="2"/>
        <v>0.99653228181877285</v>
      </c>
      <c r="AC10" s="15">
        <f t="shared" si="2"/>
        <v>0.99258613212941482</v>
      </c>
      <c r="AD10" s="15">
        <f t="shared" si="2"/>
        <v>0.95753505524202631</v>
      </c>
      <c r="AE10" s="15">
        <f t="shared" si="2"/>
        <v>0.9292244770011624</v>
      </c>
      <c r="AF10" s="15">
        <f t="shared" si="2"/>
        <v>0.88647124661756493</v>
      </c>
      <c r="AG10" s="15">
        <f t="shared" si="2"/>
        <v>0.83266548150586017</v>
      </c>
      <c r="AH10" s="15">
        <f t="shared" si="2"/>
        <v>0.76085067837173437</v>
      </c>
      <c r="AI10" s="15">
        <f t="shared" si="2"/>
        <v>0.68693582022954447</v>
      </c>
      <c r="AJ10" s="15">
        <f t="shared" si="2"/>
        <v>0.61958609744850324</v>
      </c>
      <c r="AK10" s="15">
        <f t="shared" si="2"/>
        <v>0.53437094726901502</v>
      </c>
      <c r="AL10" s="15">
        <f t="shared" si="2"/>
        <v>0.29120956499599693</v>
      </c>
    </row>
    <row r="11" spans="1:38" x14ac:dyDescent="0.2">
      <c r="A11">
        <f t="shared" si="4"/>
        <v>3.90625E-2</v>
      </c>
      <c r="B11">
        <v>6870</v>
      </c>
      <c r="C11">
        <v>9372</v>
      </c>
      <c r="D11">
        <v>66670</v>
      </c>
      <c r="E11">
        <v>124935</v>
      </c>
      <c r="F11">
        <v>162173</v>
      </c>
      <c r="G11">
        <v>274153</v>
      </c>
      <c r="H11">
        <v>428166</v>
      </c>
      <c r="I11">
        <v>504295</v>
      </c>
      <c r="J11">
        <v>732592</v>
      </c>
      <c r="K11">
        <v>996749</v>
      </c>
      <c r="L11">
        <v>1122270</v>
      </c>
      <c r="N11" s="13">
        <f t="shared" si="3"/>
        <v>4.7610434377644301E-3</v>
      </c>
      <c r="O11" s="13">
        <f t="shared" si="1"/>
        <v>6.4949780347493798E-3</v>
      </c>
      <c r="P11" s="13">
        <f t="shared" si="1"/>
        <v>4.6203604948435888E-2</v>
      </c>
      <c r="Q11" s="13">
        <f t="shared" si="1"/>
        <v>8.6582381644410344E-2</v>
      </c>
      <c r="R11" s="13">
        <f t="shared" si="1"/>
        <v>0.11238903892759403</v>
      </c>
      <c r="S11" s="13">
        <f t="shared" si="1"/>
        <v>0.18999335394373099</v>
      </c>
      <c r="T11" s="13">
        <f t="shared" si="1"/>
        <v>0.29672735437756115</v>
      </c>
      <c r="U11" s="13">
        <f t="shared" si="1"/>
        <v>0.34948623005056961</v>
      </c>
      <c r="V11" s="13">
        <f t="shared" si="1"/>
        <v>0.50770048532150214</v>
      </c>
      <c r="W11" s="13">
        <f t="shared" si="1"/>
        <v>0.69076641711037234</v>
      </c>
      <c r="X11" s="13">
        <f t="shared" si="1"/>
        <v>0.77775490813681036</v>
      </c>
      <c r="Y11" s="9"/>
      <c r="AA11" s="8" t="s">
        <v>75</v>
      </c>
      <c r="AB11" s="15">
        <f t="shared" si="2"/>
        <v>0.99597872921218222</v>
      </c>
      <c r="AC11" s="15">
        <f t="shared" si="2"/>
        <v>0.99068635782790293</v>
      </c>
      <c r="AD11" s="15">
        <f t="shared" si="2"/>
        <v>0.94833427939881443</v>
      </c>
      <c r="AE11" s="15">
        <f t="shared" si="2"/>
        <v>0.90929547013197476</v>
      </c>
      <c r="AF11" s="15">
        <f t="shared" si="2"/>
        <v>0.87880238740326144</v>
      </c>
      <c r="AG11" s="15">
        <f t="shared" si="2"/>
        <v>0.81243312308638549</v>
      </c>
      <c r="AH11" s="15">
        <f t="shared" si="2"/>
        <v>0.68685566312223356</v>
      </c>
      <c r="AI11" s="15">
        <f t="shared" si="2"/>
        <v>0.61329891572418371</v>
      </c>
      <c r="AJ11" s="15">
        <f t="shared" si="2"/>
        <v>0.46976963933524363</v>
      </c>
      <c r="AK11" s="15">
        <f t="shared" si="2"/>
        <v>0.29560970707993761</v>
      </c>
      <c r="AL11" s="15">
        <f t="shared" si="2"/>
        <v>0.14299457103226754</v>
      </c>
    </row>
    <row r="12" spans="1:38" x14ac:dyDescent="0.2">
      <c r="A12">
        <f t="shared" si="4"/>
        <v>1.953125E-2</v>
      </c>
      <c r="B12">
        <v>5729</v>
      </c>
      <c r="C12">
        <v>14551</v>
      </c>
      <c r="D12">
        <v>77415</v>
      </c>
      <c r="E12">
        <v>124004</v>
      </c>
      <c r="F12">
        <v>196122</v>
      </c>
      <c r="G12">
        <v>308630</v>
      </c>
      <c r="H12">
        <v>516785</v>
      </c>
      <c r="I12">
        <v>601951</v>
      </c>
      <c r="J12">
        <v>814456</v>
      </c>
      <c r="K12">
        <v>1082245</v>
      </c>
      <c r="L12">
        <v>1330999</v>
      </c>
      <c r="N12" s="13">
        <f t="shared" si="3"/>
        <v>3.9703082758300468E-3</v>
      </c>
      <c r="O12" s="13">
        <f t="shared" si="1"/>
        <v>1.0084125627788969E-2</v>
      </c>
      <c r="P12" s="13">
        <f t="shared" si="1"/>
        <v>5.3650098651314898E-2</v>
      </c>
      <c r="Q12" s="13">
        <f t="shared" si="1"/>
        <v>8.59371805613596E-2</v>
      </c>
      <c r="R12" s="13">
        <f t="shared" si="1"/>
        <v>0.13591635532769078</v>
      </c>
      <c r="S12" s="13">
        <f t="shared" si="1"/>
        <v>0.21388658459930657</v>
      </c>
      <c r="T12" s="13">
        <f t="shared" si="1"/>
        <v>0.35814204264702926</v>
      </c>
      <c r="U12" s="13">
        <f t="shared" si="1"/>
        <v>0.41716373484799657</v>
      </c>
      <c r="V12" s="13">
        <f t="shared" si="1"/>
        <v>0.56443382738688019</v>
      </c>
      <c r="W12" s="13">
        <f t="shared" si="1"/>
        <v>0.75001680572101392</v>
      </c>
      <c r="X12" s="13">
        <f t="shared" si="1"/>
        <v>0.92240815933348164</v>
      </c>
      <c r="Y12" s="9"/>
      <c r="AA12" s="8" t="s">
        <v>79</v>
      </c>
      <c r="AB12" s="15">
        <f t="shared" si="2"/>
        <v>0.99515014029803261</v>
      </c>
      <c r="AC12" s="15">
        <f t="shared" si="2"/>
        <v>0.9894582093648433</v>
      </c>
      <c r="AD12" s="15">
        <f t="shared" si="2"/>
        <v>0.94523061765568173</v>
      </c>
      <c r="AE12" s="15">
        <f t="shared" si="2"/>
        <v>0.89763081272880019</v>
      </c>
      <c r="AF12" s="15">
        <f t="shared" si="2"/>
        <v>0.858241866081633</v>
      </c>
      <c r="AG12" s="15">
        <f t="shared" si="2"/>
        <v>0.76334698272280288</v>
      </c>
      <c r="AH12" s="15">
        <f t="shared" si="2"/>
        <v>0.62504597498936021</v>
      </c>
      <c r="AI12" s="15">
        <f t="shared" si="2"/>
        <v>0.53835926157697256</v>
      </c>
      <c r="AJ12" s="15">
        <f t="shared" si="2"/>
        <v>0.3909949630112165</v>
      </c>
      <c r="AK12" s="15">
        <f t="shared" si="2"/>
        <v>0.21775831987267369</v>
      </c>
      <c r="AL12" s="15">
        <f t="shared" si="2"/>
        <v>3.476815600603711E-2</v>
      </c>
    </row>
    <row r="13" spans="1:38" x14ac:dyDescent="0.2">
      <c r="A13">
        <v>0</v>
      </c>
      <c r="B13">
        <v>6885</v>
      </c>
      <c r="C13">
        <v>12973</v>
      </c>
      <c r="D13">
        <v>76743</v>
      </c>
      <c r="E13">
        <v>146082</v>
      </c>
      <c r="F13">
        <v>208041</v>
      </c>
      <c r="G13">
        <v>305982</v>
      </c>
      <c r="H13">
        <v>531954</v>
      </c>
      <c r="I13">
        <v>641071</v>
      </c>
      <c r="J13">
        <v>844356</v>
      </c>
      <c r="K13">
        <v>1101663</v>
      </c>
      <c r="L13">
        <v>1442961</v>
      </c>
      <c r="N13" s="13">
        <f t="shared" si="3"/>
        <v>4.7714387291132605E-3</v>
      </c>
      <c r="O13" s="13">
        <f t="shared" si="1"/>
        <v>8.9905409778919879E-3</v>
      </c>
      <c r="P13" s="13">
        <f t="shared" si="1"/>
        <v>5.3184389598887286E-2</v>
      </c>
      <c r="Q13" s="13">
        <f t="shared" si="1"/>
        <v>0.10123766338799177</v>
      </c>
      <c r="R13" s="13">
        <f t="shared" si="1"/>
        <v>0.14417645383347158</v>
      </c>
      <c r="S13" s="13">
        <f t="shared" si="1"/>
        <v>0.21205146916652634</v>
      </c>
      <c r="T13" s="13">
        <f t="shared" si="1"/>
        <v>0.36865445427839005</v>
      </c>
      <c r="U13" s="13">
        <f t="shared" si="1"/>
        <v>0.44427465468574689</v>
      </c>
      <c r="V13" s="13">
        <f t="shared" si="1"/>
        <v>0.58515510814221594</v>
      </c>
      <c r="W13" s="13">
        <f t="shared" si="1"/>
        <v>0.76347385688178682</v>
      </c>
      <c r="X13" s="13">
        <f t="shared" si="1"/>
        <v>1</v>
      </c>
      <c r="Y13" s="9"/>
      <c r="AA13" s="6" t="s">
        <v>76</v>
      </c>
      <c r="AB13" s="15">
        <f t="shared" si="2"/>
        <v>0.99492284849429524</v>
      </c>
      <c r="AC13" s="15">
        <f t="shared" si="2"/>
        <v>0.98942545155273576</v>
      </c>
      <c r="AD13" s="15">
        <f t="shared" si="2"/>
        <v>0.94823599873460329</v>
      </c>
      <c r="AE13" s="15">
        <f t="shared" si="2"/>
        <v>0.89544428608422733</v>
      </c>
      <c r="AF13" s="15">
        <f t="shared" si="2"/>
        <v>0.85286420135138252</v>
      </c>
      <c r="AG13" s="15">
        <f t="shared" si="2"/>
        <v>0.76498628460903173</v>
      </c>
      <c r="AH13" s="15">
        <f t="shared" si="2"/>
        <v>0.61922696460191684</v>
      </c>
      <c r="AI13" s="15">
        <f t="shared" si="2"/>
        <v>0.51394325130877294</v>
      </c>
      <c r="AJ13" s="15">
        <f t="shared" si="2"/>
        <v>0.36332697501762856</v>
      </c>
      <c r="AK13" s="15">
        <f t="shared" si="2"/>
        <v>0.19383356427496123</v>
      </c>
      <c r="AL13" s="15">
        <f t="shared" si="2"/>
        <v>0</v>
      </c>
    </row>
    <row r="14" spans="1:38" ht="16" thickBot="1" x14ac:dyDescent="0.25">
      <c r="B14">
        <v>1</v>
      </c>
      <c r="C14">
        <f>B14/2</f>
        <v>0.5</v>
      </c>
      <c r="D14">
        <f t="shared" ref="D14:K14" si="5">C14/2</f>
        <v>0.25</v>
      </c>
      <c r="E14">
        <f t="shared" si="5"/>
        <v>0.125</v>
      </c>
      <c r="F14">
        <f t="shared" si="5"/>
        <v>6.25E-2</v>
      </c>
      <c r="G14">
        <f t="shared" si="5"/>
        <v>3.125E-2</v>
      </c>
      <c r="H14">
        <f t="shared" si="5"/>
        <v>1.5625E-2</v>
      </c>
      <c r="I14">
        <f t="shared" si="5"/>
        <v>7.8125E-3</v>
      </c>
      <c r="J14">
        <f t="shared" si="5"/>
        <v>3.90625E-3</v>
      </c>
      <c r="K14">
        <f t="shared" si="5"/>
        <v>1.953125E-3</v>
      </c>
      <c r="L14"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AA14" s="6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8" ht="16" thickBot="1" x14ac:dyDescent="0.25">
      <c r="A15">
        <v>10</v>
      </c>
      <c r="B15">
        <v>1441</v>
      </c>
      <c r="C15">
        <v>2177</v>
      </c>
      <c r="D15">
        <v>2597</v>
      </c>
      <c r="E15">
        <v>3602</v>
      </c>
      <c r="F15">
        <v>4272</v>
      </c>
      <c r="G15">
        <v>4803</v>
      </c>
      <c r="H15">
        <v>6154</v>
      </c>
      <c r="I15">
        <v>5323</v>
      </c>
      <c r="J15">
        <v>6209</v>
      </c>
      <c r="K15">
        <v>7155</v>
      </c>
      <c r="L15">
        <v>10795</v>
      </c>
      <c r="N15" s="13">
        <f>B15/$L$25</f>
        <v>1.128618667869691E-3</v>
      </c>
      <c r="O15" s="13">
        <f t="shared" ref="O15:X25" si="6">C15/$L$25</f>
        <v>1.7050678972604565E-3</v>
      </c>
      <c r="P15" s="13">
        <f t="shared" si="6"/>
        <v>2.0340199031627952E-3</v>
      </c>
      <c r="Q15" s="13">
        <f t="shared" si="6"/>
        <v>2.8211550601433917E-3</v>
      </c>
      <c r="R15" s="13">
        <f t="shared" si="6"/>
        <v>3.3459118314637893E-3</v>
      </c>
      <c r="S15" s="13">
        <f t="shared" si="6"/>
        <v>3.7618011532117466E-3</v>
      </c>
      <c r="T15" s="13">
        <f t="shared" si="6"/>
        <v>4.8199301055309365E-3</v>
      </c>
      <c r="U15" s="13">
        <f t="shared" si="6"/>
        <v>4.1690750652813085E-3</v>
      </c>
      <c r="V15" s="13">
        <f t="shared" si="6"/>
        <v>4.8630071539229091E-3</v>
      </c>
      <c r="W15" s="13">
        <f t="shared" si="6"/>
        <v>5.6039323862648437E-3</v>
      </c>
      <c r="X15" s="13">
        <f t="shared" si="6"/>
        <v>8.4548497707517805E-3</v>
      </c>
      <c r="Y15" s="9"/>
      <c r="Z15" s="7" t="s">
        <v>77</v>
      </c>
      <c r="AB15" s="6" t="s">
        <v>90</v>
      </c>
      <c r="AC15" s="6" t="s">
        <v>91</v>
      </c>
      <c r="AD15" s="6" t="s">
        <v>92</v>
      </c>
      <c r="AE15" s="6" t="s">
        <v>93</v>
      </c>
      <c r="AF15" s="6" t="s">
        <v>94</v>
      </c>
      <c r="AG15" s="6" t="s">
        <v>95</v>
      </c>
      <c r="AH15" s="8" t="s">
        <v>96</v>
      </c>
      <c r="AI15" s="8" t="s">
        <v>97</v>
      </c>
      <c r="AJ15" s="8" t="s">
        <v>98</v>
      </c>
      <c r="AK15" s="8" t="s">
        <v>99</v>
      </c>
      <c r="AL15" s="6" t="s">
        <v>100</v>
      </c>
    </row>
    <row r="16" spans="1:38" x14ac:dyDescent="0.2">
      <c r="A16">
        <f>A15/2</f>
        <v>5</v>
      </c>
      <c r="B16">
        <v>1761</v>
      </c>
      <c r="C16">
        <v>2262</v>
      </c>
      <c r="D16">
        <v>2927</v>
      </c>
      <c r="E16">
        <v>3442</v>
      </c>
      <c r="F16">
        <v>4948</v>
      </c>
      <c r="G16">
        <v>5869</v>
      </c>
      <c r="H16">
        <v>6374</v>
      </c>
      <c r="I16">
        <v>6424</v>
      </c>
      <c r="J16">
        <v>9197</v>
      </c>
      <c r="K16">
        <v>7315</v>
      </c>
      <c r="L16">
        <v>11766</v>
      </c>
      <c r="N16" s="13">
        <f t="shared" ref="N16:N25" si="7">B16/$L$25</f>
        <v>1.3792487676048066E-3</v>
      </c>
      <c r="O16" s="13">
        <f t="shared" si="6"/>
        <v>1.7716415175025963E-3</v>
      </c>
      <c r="P16" s="13">
        <f t="shared" si="6"/>
        <v>2.2924821935146329E-3</v>
      </c>
      <c r="Q16" s="13">
        <f t="shared" si="6"/>
        <v>2.6958400102758341E-3</v>
      </c>
      <c r="R16" s="13">
        <f t="shared" si="6"/>
        <v>3.8753679171542204E-3</v>
      </c>
      <c r="S16" s="13">
        <f t="shared" si="6"/>
        <v>4.5967126729543496E-3</v>
      </c>
      <c r="T16" s="13">
        <f t="shared" si="6"/>
        <v>4.9922382990988286E-3</v>
      </c>
      <c r="U16" s="13">
        <f t="shared" si="6"/>
        <v>5.0313992521824396E-3</v>
      </c>
      <c r="V16" s="13">
        <f t="shared" si="6"/>
        <v>7.2032657101995488E-3</v>
      </c>
      <c r="W16" s="13">
        <f t="shared" si="6"/>
        <v>5.7292474361324017E-3</v>
      </c>
      <c r="X16" s="13">
        <f t="shared" si="6"/>
        <v>9.215355479635522E-3</v>
      </c>
      <c r="Y16" s="9"/>
      <c r="AA16" s="6" t="s">
        <v>67</v>
      </c>
      <c r="AB16" s="15">
        <f>$AL3+AB$13-AB$13*$AL3</f>
        <v>0.99996079804485694</v>
      </c>
      <c r="AC16" s="15">
        <f t="shared" ref="AC16:AL18" si="8">$AL3+AC$13-AC$13*$AL3</f>
        <v>0.9999183512697184</v>
      </c>
      <c r="AD16" s="15">
        <f t="shared" si="8"/>
        <v>0.99960031721461295</v>
      </c>
      <c r="AE16" s="15">
        <f t="shared" si="8"/>
        <v>0.99919269921288101</v>
      </c>
      <c r="AF16" s="15">
        <f t="shared" si="8"/>
        <v>0.99886392774135613</v>
      </c>
      <c r="AG16" s="15">
        <f t="shared" si="8"/>
        <v>0.99818540039263892</v>
      </c>
      <c r="AH16" s="15">
        <f t="shared" si="8"/>
        <v>0.99705995626945632</v>
      </c>
      <c r="AI16" s="15">
        <f t="shared" si="8"/>
        <v>0.99624703441727636</v>
      </c>
      <c r="AJ16" s="15">
        <f t="shared" si="8"/>
        <v>0.99508408852126606</v>
      </c>
      <c r="AK16" s="15">
        <f t="shared" si="8"/>
        <v>0.99377538755429373</v>
      </c>
      <c r="AL16" s="15">
        <f t="shared" si="8"/>
        <v>0.99227875018127232</v>
      </c>
    </row>
    <row r="17" spans="1:38" x14ac:dyDescent="0.2">
      <c r="A17">
        <f t="shared" ref="A17:A24" si="9">A16/2</f>
        <v>2.5</v>
      </c>
      <c r="B17">
        <v>1851</v>
      </c>
      <c r="C17">
        <v>2557</v>
      </c>
      <c r="D17">
        <v>4127</v>
      </c>
      <c r="E17">
        <v>5378</v>
      </c>
      <c r="F17">
        <v>5714</v>
      </c>
      <c r="G17">
        <v>7490</v>
      </c>
      <c r="H17">
        <v>9252</v>
      </c>
      <c r="I17">
        <v>9227</v>
      </c>
      <c r="J17">
        <v>11140</v>
      </c>
      <c r="K17">
        <v>12202</v>
      </c>
      <c r="L17">
        <v>14586</v>
      </c>
      <c r="N17" s="13">
        <f t="shared" si="7"/>
        <v>1.4497384831553075E-3</v>
      </c>
      <c r="O17" s="13">
        <f t="shared" si="6"/>
        <v>2.0026911406959059E-3</v>
      </c>
      <c r="P17" s="13">
        <f t="shared" si="6"/>
        <v>3.2323450675213151E-3</v>
      </c>
      <c r="Q17" s="13">
        <f t="shared" si="6"/>
        <v>4.212152113673282E-3</v>
      </c>
      <c r="R17" s="13">
        <f t="shared" si="6"/>
        <v>4.4753137183951531E-3</v>
      </c>
      <c r="S17" s="13">
        <f t="shared" si="6"/>
        <v>5.8663107719250426E-3</v>
      </c>
      <c r="T17" s="13">
        <f t="shared" si="6"/>
        <v>7.2463427585915214E-3</v>
      </c>
      <c r="U17" s="13">
        <f t="shared" si="6"/>
        <v>7.2267622820497155E-3</v>
      </c>
      <c r="V17" s="13">
        <f t="shared" si="6"/>
        <v>8.7250603470287024E-3</v>
      </c>
      <c r="W17" s="13">
        <f t="shared" si="6"/>
        <v>9.5568389905246152E-3</v>
      </c>
      <c r="X17" s="13">
        <f t="shared" si="6"/>
        <v>1.1424033233551225E-2</v>
      </c>
      <c r="Y17" s="9"/>
      <c r="AA17" s="6" t="s">
        <v>68</v>
      </c>
      <c r="AB17" s="15">
        <f>$AL4+AB$13-AB$13*$AL4</f>
        <v>0.99995304790110995</v>
      </c>
      <c r="AC17" s="15">
        <f t="shared" si="8"/>
        <v>0.99990220948816355</v>
      </c>
      <c r="AD17" s="15">
        <f t="shared" si="8"/>
        <v>0.99952130077197243</v>
      </c>
      <c r="AE17" s="15">
        <f t="shared" si="8"/>
        <v>0.99903309755208558</v>
      </c>
      <c r="AF17" s="15">
        <f t="shared" si="8"/>
        <v>0.99863932865492366</v>
      </c>
      <c r="AG17" s="15">
        <f t="shared" si="8"/>
        <v>0.99782665788224623</v>
      </c>
      <c r="AH17" s="15">
        <f t="shared" si="8"/>
        <v>0.99647871583256775</v>
      </c>
      <c r="AI17" s="15">
        <f t="shared" si="8"/>
        <v>0.99550508104690094</v>
      </c>
      <c r="AJ17" s="15">
        <f t="shared" si="8"/>
        <v>0.99411222320310122</v>
      </c>
      <c r="AK17" s="15">
        <f t="shared" si="8"/>
        <v>0.99254479481860902</v>
      </c>
      <c r="AL17" s="15">
        <f t="shared" si="8"/>
        <v>0.9907522753974668</v>
      </c>
    </row>
    <row r="18" spans="1:38" x14ac:dyDescent="0.2">
      <c r="A18">
        <f t="shared" si="9"/>
        <v>1.25</v>
      </c>
      <c r="B18">
        <v>2787</v>
      </c>
      <c r="C18">
        <v>2962</v>
      </c>
      <c r="D18">
        <v>4237</v>
      </c>
      <c r="E18">
        <v>6774</v>
      </c>
      <c r="F18">
        <v>9297</v>
      </c>
      <c r="G18">
        <v>14045</v>
      </c>
      <c r="H18">
        <v>11295</v>
      </c>
      <c r="I18">
        <v>16120</v>
      </c>
      <c r="J18">
        <v>15042</v>
      </c>
      <c r="K18">
        <v>18761</v>
      </c>
      <c r="L18">
        <v>38146</v>
      </c>
      <c r="N18" s="13">
        <f t="shared" si="7"/>
        <v>2.1828315248805198E-3</v>
      </c>
      <c r="O18" s="13">
        <f t="shared" si="6"/>
        <v>2.3198948606731611E-3</v>
      </c>
      <c r="P18" s="13">
        <f t="shared" si="6"/>
        <v>3.3184991643052612E-3</v>
      </c>
      <c r="Q18" s="13">
        <f t="shared" si="6"/>
        <v>5.3055259237677222E-3</v>
      </c>
      <c r="R18" s="13">
        <f t="shared" si="6"/>
        <v>7.2815876163667718E-3</v>
      </c>
      <c r="S18" s="13">
        <f t="shared" si="6"/>
        <v>1.1000311721186545E-2</v>
      </c>
      <c r="T18" s="13">
        <f t="shared" si="6"/>
        <v>8.846459301587898E-3</v>
      </c>
      <c r="U18" s="13">
        <f t="shared" si="6"/>
        <v>1.2625491274156435E-2</v>
      </c>
      <c r="V18" s="13">
        <f t="shared" si="6"/>
        <v>1.1781181125673765E-2</v>
      </c>
      <c r="W18" s="13">
        <f t="shared" si="6"/>
        <v>1.4693972816032807E-2</v>
      </c>
      <c r="X18" s="13">
        <f t="shared" si="6"/>
        <v>2.9876674326549089E-2</v>
      </c>
      <c r="Y18" s="9"/>
      <c r="AA18" s="6" t="s">
        <v>69</v>
      </c>
      <c r="AB18" s="15">
        <f>$AL5+AB$13-AB$13*$AL5</f>
        <v>0.99993152983061773</v>
      </c>
      <c r="AC18" s="15">
        <f t="shared" si="8"/>
        <v>0.99985739225577308</v>
      </c>
      <c r="AD18" s="15">
        <f t="shared" si="8"/>
        <v>0.99930191369499832</v>
      </c>
      <c r="AE18" s="15">
        <f t="shared" si="8"/>
        <v>0.99858996773413944</v>
      </c>
      <c r="AF18" s="15">
        <f t="shared" si="8"/>
        <v>0.99801573519238895</v>
      </c>
      <c r="AG18" s="15">
        <f t="shared" si="8"/>
        <v>0.99683061872746614</v>
      </c>
      <c r="AH18" s="15">
        <f t="shared" si="8"/>
        <v>0.99486491703061308</v>
      </c>
      <c r="AI18" s="15">
        <f t="shared" si="8"/>
        <v>0.99344506700756663</v>
      </c>
      <c r="AJ18" s="15">
        <f t="shared" si="8"/>
        <v>0.99141386468126069</v>
      </c>
      <c r="AK18" s="15">
        <f t="shared" si="8"/>
        <v>0.98912808641963035</v>
      </c>
      <c r="AL18" s="15">
        <f t="shared" si="8"/>
        <v>0.98651405826565841</v>
      </c>
    </row>
    <row r="19" spans="1:38" x14ac:dyDescent="0.2">
      <c r="A19">
        <f t="shared" si="9"/>
        <v>0.625</v>
      </c>
      <c r="B19">
        <v>2882</v>
      </c>
      <c r="C19">
        <v>4323</v>
      </c>
      <c r="D19">
        <v>4938</v>
      </c>
      <c r="E19">
        <v>8436</v>
      </c>
      <c r="F19">
        <v>13479</v>
      </c>
      <c r="G19">
        <v>15093</v>
      </c>
      <c r="H19">
        <v>18511</v>
      </c>
      <c r="I19">
        <v>20416</v>
      </c>
      <c r="J19">
        <v>27485</v>
      </c>
      <c r="K19">
        <v>29157</v>
      </c>
      <c r="L19">
        <v>99225</v>
      </c>
      <c r="N19" s="13">
        <f t="shared" si="7"/>
        <v>2.2572373357393821E-3</v>
      </c>
      <c r="O19" s="13">
        <f t="shared" si="6"/>
        <v>3.3858560036090736E-3</v>
      </c>
      <c r="P19" s="13">
        <f t="shared" si="6"/>
        <v>3.8675357265374982E-3</v>
      </c>
      <c r="Q19" s="13">
        <f t="shared" si="6"/>
        <v>6.6072360042669772E-3</v>
      </c>
      <c r="R19" s="13">
        <f t="shared" si="6"/>
        <v>1.055700973228006E-2</v>
      </c>
      <c r="S19" s="13">
        <f t="shared" si="6"/>
        <v>1.1821125297819049E-2</v>
      </c>
      <c r="T19" s="13">
        <f t="shared" si="6"/>
        <v>1.4498168050614749E-2</v>
      </c>
      <c r="U19" s="13">
        <f t="shared" si="6"/>
        <v>1.5990200363100358E-2</v>
      </c>
      <c r="V19" s="13">
        <f t="shared" si="6"/>
        <v>2.1526775910061389E-2</v>
      </c>
      <c r="W19" s="13">
        <f t="shared" si="6"/>
        <v>2.2836318181177366E-2</v>
      </c>
      <c r="X19" s="13">
        <f t="shared" si="6"/>
        <v>7.7714911394427558E-2</v>
      </c>
      <c r="Y19" s="9"/>
      <c r="AA19" s="6" t="s">
        <v>70</v>
      </c>
      <c r="AB19" s="15">
        <f t="shared" ref="AB19:AL26" si="10">$AL6+AB$13-AB$13*$AL6</f>
        <v>0.99983455249006681</v>
      </c>
      <c r="AC19" s="15">
        <f t="shared" si="10"/>
        <v>0.99965541057671736</v>
      </c>
      <c r="AD19" s="15">
        <f t="shared" si="10"/>
        <v>0.99831318307048333</v>
      </c>
      <c r="AE19" s="15">
        <f t="shared" si="10"/>
        <v>0.99659287643923478</v>
      </c>
      <c r="AF19" s="15">
        <f t="shared" si="10"/>
        <v>0.9952053328562076</v>
      </c>
      <c r="AG19" s="15">
        <f t="shared" si="10"/>
        <v>0.99234168333012773</v>
      </c>
      <c r="AH19" s="15">
        <f t="shared" si="10"/>
        <v>0.98759187105494772</v>
      </c>
      <c r="AI19" s="15">
        <f t="shared" si="10"/>
        <v>0.98416102441164621</v>
      </c>
      <c r="AJ19" s="15">
        <f t="shared" si="10"/>
        <v>0.97925294005769414</v>
      </c>
      <c r="AK19" s="15">
        <f t="shared" si="10"/>
        <v>0.97372971256961072</v>
      </c>
      <c r="AL19" s="15">
        <f t="shared" si="10"/>
        <v>0.96741332029438465</v>
      </c>
    </row>
    <row r="20" spans="1:38" x14ac:dyDescent="0.2">
      <c r="A20">
        <f t="shared" si="9"/>
        <v>0.3125</v>
      </c>
      <c r="B20">
        <v>3032</v>
      </c>
      <c r="C20">
        <v>4403</v>
      </c>
      <c r="D20">
        <v>9793</v>
      </c>
      <c r="E20">
        <v>21209</v>
      </c>
      <c r="F20">
        <v>33261</v>
      </c>
      <c r="G20">
        <v>48596</v>
      </c>
      <c r="H20">
        <v>46300</v>
      </c>
      <c r="I20">
        <v>61311</v>
      </c>
      <c r="J20">
        <v>86491</v>
      </c>
      <c r="K20">
        <v>118931</v>
      </c>
      <c r="L20">
        <v>259537</v>
      </c>
      <c r="N20" s="13">
        <f t="shared" si="7"/>
        <v>2.3747201949902174E-3</v>
      </c>
      <c r="O20" s="13">
        <f t="shared" si="6"/>
        <v>3.4485135285428521E-3</v>
      </c>
      <c r="P20" s="13">
        <f t="shared" si="6"/>
        <v>7.6700642709562009E-3</v>
      </c>
      <c r="Q20" s="13">
        <f t="shared" si="6"/>
        <v>1.6611293079006439E-2</v>
      </c>
      <c r="R20" s="13">
        <f t="shared" si="6"/>
        <v>2.6050649210280219E-2</v>
      </c>
      <c r="S20" s="13">
        <f t="shared" si="6"/>
        <v>3.8061313521023953E-2</v>
      </c>
      <c r="T20" s="13">
        <f t="shared" si="6"/>
        <v>3.62630425554245E-2</v>
      </c>
      <c r="U20" s="13">
        <f t="shared" si="6"/>
        <v>4.801994389018642E-2</v>
      </c>
      <c r="V20" s="13">
        <f t="shared" si="6"/>
        <v>6.7741399863093313E-2</v>
      </c>
      <c r="W20" s="13">
        <f t="shared" si="6"/>
        <v>9.3149026223740619E-2</v>
      </c>
      <c r="X20" s="13">
        <f t="shared" si="6"/>
        <v>0.20327432560922695</v>
      </c>
      <c r="Y20" s="9"/>
      <c r="AA20" s="6" t="s">
        <v>71</v>
      </c>
      <c r="AB20" s="15">
        <f t="shared" si="10"/>
        <v>0.99957574432513574</v>
      </c>
      <c r="AC20" s="15">
        <f t="shared" si="10"/>
        <v>0.99911637220539129</v>
      </c>
      <c r="AD20" s="15">
        <f t="shared" si="10"/>
        <v>0.9956745093649747</v>
      </c>
      <c r="AE20" s="15">
        <f t="shared" si="10"/>
        <v>0.99126314136609506</v>
      </c>
      <c r="AF20" s="15">
        <f t="shared" si="10"/>
        <v>0.98770507488653136</v>
      </c>
      <c r="AG20" s="15">
        <f t="shared" si="10"/>
        <v>0.98036184220353806</v>
      </c>
      <c r="AH20" s="15">
        <f t="shared" si="10"/>
        <v>0.968181938056911</v>
      </c>
      <c r="AI20" s="15">
        <f t="shared" si="10"/>
        <v>0.95938424651959542</v>
      </c>
      <c r="AJ20" s="15">
        <f t="shared" si="10"/>
        <v>0.94679848659660371</v>
      </c>
      <c r="AK20" s="15">
        <f t="shared" si="10"/>
        <v>0.93263532024655638</v>
      </c>
      <c r="AL20" s="15">
        <f t="shared" si="10"/>
        <v>0.91643824802398499</v>
      </c>
    </row>
    <row r="21" spans="1:38" x14ac:dyDescent="0.2">
      <c r="A21">
        <f t="shared" si="9"/>
        <v>0.15625</v>
      </c>
      <c r="B21">
        <v>3697</v>
      </c>
      <c r="C21">
        <v>7125</v>
      </c>
      <c r="D21">
        <v>25242</v>
      </c>
      <c r="E21">
        <v>58547</v>
      </c>
      <c r="F21">
        <v>107218</v>
      </c>
      <c r="G21">
        <v>123479</v>
      </c>
      <c r="H21">
        <v>190694</v>
      </c>
      <c r="I21">
        <v>237003</v>
      </c>
      <c r="J21">
        <v>291936</v>
      </c>
      <c r="K21">
        <v>361760</v>
      </c>
      <c r="L21">
        <v>500559</v>
      </c>
      <c r="N21" s="13">
        <f t="shared" si="7"/>
        <v>2.895560871002254E-3</v>
      </c>
      <c r="O21" s="13">
        <f t="shared" si="6"/>
        <v>5.5804358144146771E-3</v>
      </c>
      <c r="P21" s="13">
        <f t="shared" si="6"/>
        <v>1.9770015554730565E-2</v>
      </c>
      <c r="Q21" s="13">
        <f t="shared" si="6"/>
        <v>4.5855126403724362E-2</v>
      </c>
      <c r="R21" s="13">
        <f t="shared" si="6"/>
        <v>8.3975181354373735E-2</v>
      </c>
      <c r="S21" s="13">
        <f t="shared" si="6"/>
        <v>9.6711106516225956E-2</v>
      </c>
      <c r="T21" s="13">
        <f t="shared" si="6"/>
        <v>0.14935517574652524</v>
      </c>
      <c r="U21" s="13">
        <f t="shared" si="6"/>
        <v>0.18562526727350478</v>
      </c>
      <c r="V21" s="13">
        <f t="shared" si="6"/>
        <v>0.2286498399883457</v>
      </c>
      <c r="W21" s="13">
        <f t="shared" si="6"/>
        <v>0.28333732775054787</v>
      </c>
      <c r="X21" s="13">
        <f t="shared" si="6"/>
        <v>0.39204735029159243</v>
      </c>
      <c r="Y21" s="9"/>
      <c r="AA21" s="6" t="s">
        <v>72</v>
      </c>
      <c r="AB21" s="15">
        <f t="shared" si="10"/>
        <v>0.99893680626856485</v>
      </c>
      <c r="AC21" s="15">
        <f t="shared" si="10"/>
        <v>0.99778560998046717</v>
      </c>
      <c r="AD21" s="15">
        <f t="shared" si="10"/>
        <v>0.98916022860504915</v>
      </c>
      <c r="AE21" s="15">
        <f t="shared" si="10"/>
        <v>0.97810524671243915</v>
      </c>
      <c r="AF21" s="15">
        <f t="shared" si="10"/>
        <v>0.96918865654941755</v>
      </c>
      <c r="AG21" s="15">
        <f t="shared" si="10"/>
        <v>0.95078635949228507</v>
      </c>
      <c r="AH21" s="15">
        <f t="shared" si="10"/>
        <v>0.92026326102739109</v>
      </c>
      <c r="AI21" s="15">
        <f t="shared" si="10"/>
        <v>0.89821605919193048</v>
      </c>
      <c r="AJ21" s="15">
        <f t="shared" si="10"/>
        <v>0.86667587753201414</v>
      </c>
      <c r="AK21" s="15">
        <f t="shared" si="10"/>
        <v>0.83118268186537236</v>
      </c>
      <c r="AL21" s="15">
        <f t="shared" si="10"/>
        <v>0.79059247488665407</v>
      </c>
    </row>
    <row r="22" spans="1:38" x14ac:dyDescent="0.2">
      <c r="A22">
        <f t="shared" si="9"/>
        <v>7.8125E-2</v>
      </c>
      <c r="B22">
        <v>5078</v>
      </c>
      <c r="C22">
        <v>10244</v>
      </c>
      <c r="D22">
        <v>53884</v>
      </c>
      <c r="E22">
        <v>96603</v>
      </c>
      <c r="F22">
        <v>145985</v>
      </c>
      <c r="G22">
        <v>202424</v>
      </c>
      <c r="H22">
        <v>300604</v>
      </c>
      <c r="I22">
        <v>397353</v>
      </c>
      <c r="J22">
        <v>496959</v>
      </c>
      <c r="K22">
        <v>599524</v>
      </c>
      <c r="L22">
        <v>912354</v>
      </c>
      <c r="N22" s="13">
        <f t="shared" si="7"/>
        <v>3.9771863951716113E-3</v>
      </c>
      <c r="O22" s="13">
        <f t="shared" si="6"/>
        <v>8.0232960677703788E-3</v>
      </c>
      <c r="P22" s="13">
        <f t="shared" si="6"/>
        <v>4.2202975919146728E-2</v>
      </c>
      <c r="Q22" s="13">
        <f t="shared" si="6"/>
        <v>7.5661311014722954E-2</v>
      </c>
      <c r="R22" s="13">
        <f t="shared" si="6"/>
        <v>0.11433823471822128</v>
      </c>
      <c r="S22" s="13">
        <f t="shared" si="6"/>
        <v>0.15854233533994058</v>
      </c>
      <c r="T22" s="13">
        <f t="shared" si="6"/>
        <v>0.23543878281492064</v>
      </c>
      <c r="U22" s="13">
        <f t="shared" si="6"/>
        <v>0.31121444381264773</v>
      </c>
      <c r="V22" s="13">
        <f t="shared" si="6"/>
        <v>0.3892277616695724</v>
      </c>
      <c r="W22" s="13">
        <f t="shared" si="6"/>
        <v>0.46955862472998522</v>
      </c>
      <c r="X22" s="13">
        <f t="shared" si="6"/>
        <v>0.71457304379291064</v>
      </c>
      <c r="Y22" s="9"/>
      <c r="AA22" s="8" t="s">
        <v>73</v>
      </c>
      <c r="AB22" s="15">
        <f t="shared" si="10"/>
        <v>0.9980657212001337</v>
      </c>
      <c r="AC22" s="15">
        <f t="shared" si="10"/>
        <v>0.99597133848443997</v>
      </c>
      <c r="AD22" s="15">
        <f t="shared" si="10"/>
        <v>0.98027909741684904</v>
      </c>
      <c r="AE22" s="15">
        <f t="shared" si="10"/>
        <v>0.96016666026118946</v>
      </c>
      <c r="AF22" s="15">
        <f t="shared" si="10"/>
        <v>0.94394462018562664</v>
      </c>
      <c r="AG22" s="15">
        <f t="shared" si="10"/>
        <v>0.91046514037492166</v>
      </c>
      <c r="AH22" s="15">
        <f t="shared" si="10"/>
        <v>0.85493416749458107</v>
      </c>
      <c r="AI22" s="15">
        <f t="shared" si="10"/>
        <v>0.81482347661500132</v>
      </c>
      <c r="AJ22" s="15">
        <f t="shared" si="10"/>
        <v>0.75744211428665664</v>
      </c>
      <c r="AK22" s="15">
        <f t="shared" si="10"/>
        <v>0.69286899474350805</v>
      </c>
      <c r="AL22" s="15">
        <f t="shared" si="10"/>
        <v>0.61902283244989142</v>
      </c>
    </row>
    <row r="23" spans="1:38" x14ac:dyDescent="0.2">
      <c r="A23">
        <f t="shared" si="9"/>
        <v>3.90625E-2</v>
      </c>
      <c r="B23">
        <v>4908</v>
      </c>
      <c r="C23">
        <v>15849</v>
      </c>
      <c r="D23">
        <v>73725</v>
      </c>
      <c r="E23">
        <v>122171</v>
      </c>
      <c r="F23">
        <v>161267</v>
      </c>
      <c r="G23">
        <v>255279</v>
      </c>
      <c r="H23">
        <v>411624</v>
      </c>
      <c r="I23">
        <v>516495</v>
      </c>
      <c r="J23">
        <v>700555</v>
      </c>
      <c r="K23">
        <v>946002</v>
      </c>
      <c r="L23">
        <v>1237247</v>
      </c>
      <c r="N23" s="13">
        <f t="shared" si="7"/>
        <v>3.8440391546873311E-3</v>
      </c>
      <c r="O23" s="13">
        <f t="shared" si="6"/>
        <v>1.2413238908443258E-2</v>
      </c>
      <c r="P23" s="13">
        <f t="shared" si="6"/>
        <v>5.7742825321785554E-2</v>
      </c>
      <c r="Q23" s="13">
        <f t="shared" si="6"/>
        <v>9.5686655983558661E-2</v>
      </c>
      <c r="R23" s="13">
        <f t="shared" si="6"/>
        <v>0.12630738841869638</v>
      </c>
      <c r="S23" s="13">
        <f t="shared" si="6"/>
        <v>0.19993937884462656</v>
      </c>
      <c r="T23" s="13">
        <f t="shared" si="6"/>
        <v>0.32239176304177219</v>
      </c>
      <c r="U23" s="13">
        <f t="shared" si="6"/>
        <v>0.40452872925840122</v>
      </c>
      <c r="V23" s="13">
        <f t="shared" si="6"/>
        <v>0.5486880297497928</v>
      </c>
      <c r="W23" s="13">
        <f t="shared" si="6"/>
        <v>0.74092679878005796</v>
      </c>
      <c r="X23" s="13">
        <f t="shared" si="6"/>
        <v>0.96903543439678819</v>
      </c>
      <c r="Y23" s="9"/>
      <c r="AA23" s="8" t="s">
        <v>74</v>
      </c>
      <c r="AB23" s="15">
        <f t="shared" si="10"/>
        <v>0.9964013635756902</v>
      </c>
      <c r="AC23" s="15">
        <f t="shared" si="10"/>
        <v>0.99250486120609271</v>
      </c>
      <c r="AD23" s="15">
        <f t="shared" si="10"/>
        <v>0.96331017102555183</v>
      </c>
      <c r="AE23" s="15">
        <f t="shared" si="10"/>
        <v>0.92589191005148541</v>
      </c>
      <c r="AF23" s="15">
        <f t="shared" si="10"/>
        <v>0.89571155327118501</v>
      </c>
      <c r="AG23" s="15">
        <f t="shared" si="10"/>
        <v>0.83342452643612874</v>
      </c>
      <c r="AH23" s="15">
        <f t="shared" si="10"/>
        <v>0.73011171460239799</v>
      </c>
      <c r="AI23" s="15">
        <f t="shared" si="10"/>
        <v>0.65548762565851382</v>
      </c>
      <c r="AJ23" s="15">
        <f t="shared" si="10"/>
        <v>0.54873224966743039</v>
      </c>
      <c r="AK23" s="15">
        <f t="shared" si="10"/>
        <v>0.42859694133682308</v>
      </c>
      <c r="AL23" s="15">
        <f t="shared" si="10"/>
        <v>0.29120956499599693</v>
      </c>
    </row>
    <row r="24" spans="1:38" x14ac:dyDescent="0.2">
      <c r="A24">
        <f t="shared" si="9"/>
        <v>1.953125E-2</v>
      </c>
      <c r="B24">
        <v>7090</v>
      </c>
      <c r="C24">
        <v>14020</v>
      </c>
      <c r="D24">
        <v>74903</v>
      </c>
      <c r="E24">
        <v>137958</v>
      </c>
      <c r="F24">
        <v>188927</v>
      </c>
      <c r="G24">
        <v>315316</v>
      </c>
      <c r="H24">
        <v>465486</v>
      </c>
      <c r="I24">
        <v>632796</v>
      </c>
      <c r="J24">
        <v>788468</v>
      </c>
      <c r="K24">
        <v>982106</v>
      </c>
      <c r="L24">
        <v>1306188</v>
      </c>
      <c r="N24" s="13">
        <f t="shared" si="7"/>
        <v>5.5530231472561489E-3</v>
      </c>
      <c r="O24" s="13">
        <f t="shared" si="6"/>
        <v>1.0980731244644739E-2</v>
      </c>
      <c r="P24" s="13">
        <f t="shared" si="6"/>
        <v>5.8665457376435443E-2</v>
      </c>
      <c r="Q24" s="13">
        <f t="shared" si="6"/>
        <v>0.10805133531017824</v>
      </c>
      <c r="R24" s="13">
        <f t="shared" si="6"/>
        <v>0.1479712276645504</v>
      </c>
      <c r="S24" s="13">
        <f t="shared" si="6"/>
        <v>0.24696150165024255</v>
      </c>
      <c r="T24" s="13">
        <f t="shared" si="6"/>
        <v>0.36457750814156215</v>
      </c>
      <c r="U24" s="13">
        <f t="shared" si="6"/>
        <v>0.49561788934994383</v>
      </c>
      <c r="V24" s="13">
        <f t="shared" si="6"/>
        <v>0.61754316711858404</v>
      </c>
      <c r="W24" s="13">
        <f t="shared" si="6"/>
        <v>0.76920413978267232</v>
      </c>
      <c r="X24" s="13">
        <f t="shared" si="6"/>
        <v>1.0230313397275337</v>
      </c>
      <c r="Y24" s="9"/>
      <c r="AA24" s="8" t="s">
        <v>75</v>
      </c>
      <c r="AB24" s="15">
        <f t="shared" si="10"/>
        <v>0.99564885359591915</v>
      </c>
      <c r="AC24" s="15">
        <f t="shared" si="10"/>
        <v>0.99093755457181232</v>
      </c>
      <c r="AD24" s="15">
        <f t="shared" si="10"/>
        <v>0.95563796989046257</v>
      </c>
      <c r="AE24" s="15">
        <f t="shared" si="10"/>
        <v>0.91039518554458576</v>
      </c>
      <c r="AF24" s="15">
        <f t="shared" si="10"/>
        <v>0.87390382176263171</v>
      </c>
      <c r="AG24" s="15">
        <f t="shared" si="10"/>
        <v>0.79859197002806259</v>
      </c>
      <c r="AH24" s="15">
        <f t="shared" si="10"/>
        <v>0.67367544145932012</v>
      </c>
      <c r="AI24" s="15">
        <f t="shared" si="10"/>
        <v>0.58344672758521365</v>
      </c>
      <c r="AJ24" s="15">
        <f t="shared" si="10"/>
        <v>0.45436776111279892</v>
      </c>
      <c r="AK24" s="15">
        <f t="shared" si="10"/>
        <v>0.30911098793207525</v>
      </c>
      <c r="AL24" s="15">
        <f t="shared" si="10"/>
        <v>0.14299457103226754</v>
      </c>
    </row>
    <row r="25" spans="1:38" x14ac:dyDescent="0.2">
      <c r="A25">
        <v>0</v>
      </c>
      <c r="B25">
        <v>6689</v>
      </c>
      <c r="C25">
        <v>16817</v>
      </c>
      <c r="D25">
        <v>65266</v>
      </c>
      <c r="E25">
        <v>141656</v>
      </c>
      <c r="F25">
        <v>199928</v>
      </c>
      <c r="G25">
        <v>306233</v>
      </c>
      <c r="H25">
        <v>477572</v>
      </c>
      <c r="I25">
        <v>649190</v>
      </c>
      <c r="J25">
        <v>838029</v>
      </c>
      <c r="K25">
        <v>991002</v>
      </c>
      <c r="L25">
        <v>1276782</v>
      </c>
      <c r="N25" s="13">
        <f t="shared" si="7"/>
        <v>5.2389523035255821E-3</v>
      </c>
      <c r="O25" s="13">
        <f t="shared" si="6"/>
        <v>1.3171394960141983E-2</v>
      </c>
      <c r="P25" s="13">
        <f t="shared" si="6"/>
        <v>5.111757527910011E-2</v>
      </c>
      <c r="Q25" s="13">
        <f t="shared" si="6"/>
        <v>0.11094767940024217</v>
      </c>
      <c r="R25" s="13">
        <f t="shared" si="6"/>
        <v>0.15658742056200667</v>
      </c>
      <c r="S25" s="13">
        <f t="shared" si="6"/>
        <v>0.23984752291307365</v>
      </c>
      <c r="T25" s="13">
        <f t="shared" si="6"/>
        <v>0.37404349372093276</v>
      </c>
      <c r="U25" s="13">
        <f t="shared" si="6"/>
        <v>0.50845798264699849</v>
      </c>
      <c r="V25" s="13">
        <f t="shared" si="6"/>
        <v>0.65636028703412175</v>
      </c>
      <c r="W25" s="13">
        <f t="shared" si="6"/>
        <v>0.77617165655530862</v>
      </c>
      <c r="X25" s="13">
        <f t="shared" si="6"/>
        <v>1</v>
      </c>
      <c r="Y25" s="9"/>
      <c r="AA25" s="8" t="s">
        <v>79</v>
      </c>
      <c r="AB25" s="15">
        <f t="shared" si="10"/>
        <v>0.9950993716899118</v>
      </c>
      <c r="AC25" s="15">
        <f t="shared" si="10"/>
        <v>0.98979310910284379</v>
      </c>
      <c r="AD25" s="15">
        <f t="shared" si="10"/>
        <v>0.95003573760609528</v>
      </c>
      <c r="AE25" s="15">
        <f t="shared" si="10"/>
        <v>0.89907949545697352</v>
      </c>
      <c r="AF25" s="15">
        <f t="shared" si="10"/>
        <v>0.85797984175287056</v>
      </c>
      <c r="AG25" s="15">
        <f t="shared" si="10"/>
        <v>0.77315727812930335</v>
      </c>
      <c r="AH25" s="15">
        <f t="shared" si="10"/>
        <v>0.63246574089952967</v>
      </c>
      <c r="AI25" s="15">
        <f t="shared" si="10"/>
        <v>0.53084254817505672</v>
      </c>
      <c r="AJ25" s="15">
        <f t="shared" si="10"/>
        <v>0.38546292207505123</v>
      </c>
      <c r="AK25" s="15">
        <f t="shared" si="10"/>
        <v>0.22186248467908026</v>
      </c>
      <c r="AL25" s="15">
        <f t="shared" si="10"/>
        <v>3.476815600603711E-2</v>
      </c>
    </row>
    <row r="26" spans="1:38" x14ac:dyDescent="0.2">
      <c r="B26">
        <v>1</v>
      </c>
      <c r="C26">
        <f>B26/2</f>
        <v>0.5</v>
      </c>
      <c r="D26">
        <f t="shared" ref="D26:K26" si="11">C26/2</f>
        <v>0.25</v>
      </c>
      <c r="E26">
        <f t="shared" si="11"/>
        <v>0.125</v>
      </c>
      <c r="F26">
        <f t="shared" si="11"/>
        <v>6.25E-2</v>
      </c>
      <c r="G26">
        <f t="shared" si="11"/>
        <v>3.125E-2</v>
      </c>
      <c r="H26">
        <f t="shared" si="11"/>
        <v>1.5625E-2</v>
      </c>
      <c r="I26">
        <f t="shared" si="11"/>
        <v>7.8125E-3</v>
      </c>
      <c r="J26">
        <f t="shared" si="11"/>
        <v>3.90625E-3</v>
      </c>
      <c r="K26">
        <f t="shared" si="11"/>
        <v>1.953125E-3</v>
      </c>
      <c r="L26">
        <v>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AA26" s="6" t="s">
        <v>76</v>
      </c>
      <c r="AB26" s="15">
        <f t="shared" si="10"/>
        <v>0.99492284849429524</v>
      </c>
      <c r="AC26" s="15">
        <f t="shared" si="10"/>
        <v>0.98942545155273576</v>
      </c>
      <c r="AD26" s="15">
        <f t="shared" si="10"/>
        <v>0.94823599873460329</v>
      </c>
      <c r="AE26" s="15">
        <f t="shared" si="10"/>
        <v>0.89544428608422733</v>
      </c>
      <c r="AF26" s="15">
        <f t="shared" si="10"/>
        <v>0.85286420135138252</v>
      </c>
      <c r="AG26" s="15">
        <f t="shared" si="10"/>
        <v>0.76498628460903173</v>
      </c>
      <c r="AH26" s="15">
        <f t="shared" si="10"/>
        <v>0.61922696460191684</v>
      </c>
      <c r="AI26" s="15">
        <f t="shared" si="10"/>
        <v>0.51394325130877294</v>
      </c>
      <c r="AJ26" s="15">
        <f t="shared" si="10"/>
        <v>0.36332697501762856</v>
      </c>
      <c r="AK26" s="15">
        <f t="shared" si="10"/>
        <v>0.19383356427496123</v>
      </c>
      <c r="AL26" s="15">
        <f t="shared" si="10"/>
        <v>0</v>
      </c>
    </row>
    <row r="27" spans="1:38" ht="16" thickBot="1" x14ac:dyDescent="0.25">
      <c r="A27">
        <v>10</v>
      </c>
      <c r="B27" s="12">
        <v>1620</v>
      </c>
      <c r="C27" s="12">
        <v>1980</v>
      </c>
      <c r="D27" s="12">
        <v>2650</v>
      </c>
      <c r="E27" s="12">
        <v>4091</v>
      </c>
      <c r="F27" s="12">
        <v>4261</v>
      </c>
      <c r="G27" s="12">
        <v>5196</v>
      </c>
      <c r="H27" s="12">
        <v>5497</v>
      </c>
      <c r="I27" s="12">
        <v>6793</v>
      </c>
      <c r="J27" s="12">
        <v>6623</v>
      </c>
      <c r="K27" s="12">
        <v>6998</v>
      </c>
      <c r="L27" s="12">
        <v>9586</v>
      </c>
      <c r="N27" s="13">
        <f t="shared" ref="N27" si="12">B27/$L$37</f>
        <v>1.2138523026478465E-3</v>
      </c>
      <c r="O27" s="13">
        <f t="shared" ref="O27" si="13">C27/$L$37</f>
        <v>1.4835972587918123E-3</v>
      </c>
      <c r="P27" s="13">
        <f t="shared" ref="P27" si="14">D27/$L$37</f>
        <v>1.9856225938375267E-3</v>
      </c>
      <c r="Q27" s="13">
        <f t="shared" ref="Q27" si="15">E27/$L$37</f>
        <v>3.0653517099582346E-3</v>
      </c>
      <c r="R27" s="13">
        <f t="shared" ref="R27" si="16">F27/$L$37</f>
        <v>3.1927312725817739E-3</v>
      </c>
      <c r="S27" s="13">
        <f t="shared" ref="S27" si="17">G27/$L$37</f>
        <v>3.8933188670112408E-3</v>
      </c>
      <c r="T27" s="13">
        <f t="shared" ref="T27" si="18">H27/$L$37</f>
        <v>4.1188556220093904E-3</v>
      </c>
      <c r="U27" s="13">
        <f t="shared" ref="U27" si="19">I27/$L$37</f>
        <v>5.089937464127667E-3</v>
      </c>
      <c r="V27" s="13">
        <f t="shared" ref="V27" si="20">J27/$L$37</f>
        <v>4.9625579015041277E-3</v>
      </c>
      <c r="W27" s="13">
        <f t="shared" ref="W27" si="21">K27/$L$37</f>
        <v>5.2435422308207587E-3</v>
      </c>
      <c r="X27" s="13">
        <f t="shared" ref="X27" si="22">L27/$L$37</f>
        <v>7.1827087488779357E-3</v>
      </c>
      <c r="Y27" s="9"/>
      <c r="AA27" s="6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</row>
    <row r="28" spans="1:38" ht="16" thickBot="1" x14ac:dyDescent="0.25">
      <c r="A28">
        <f>A27/2</f>
        <v>5</v>
      </c>
      <c r="B28">
        <v>1490</v>
      </c>
      <c r="C28">
        <v>2320</v>
      </c>
      <c r="D28">
        <v>3175</v>
      </c>
      <c r="E28">
        <v>3926</v>
      </c>
      <c r="F28">
        <v>4266</v>
      </c>
      <c r="G28">
        <v>5537</v>
      </c>
      <c r="H28">
        <v>6347</v>
      </c>
      <c r="I28">
        <v>6307</v>
      </c>
      <c r="J28">
        <v>8455</v>
      </c>
      <c r="K28">
        <v>7899</v>
      </c>
      <c r="L28">
        <v>11514</v>
      </c>
      <c r="N28" s="13">
        <f t="shared" ref="N28:N37" si="23">B28/$L$37</f>
        <v>1.1164444018180811E-3</v>
      </c>
      <c r="O28" s="13">
        <f t="shared" ref="O28:X37" si="24">C28/$L$37</f>
        <v>1.7383563840388913E-3</v>
      </c>
      <c r="P28" s="13">
        <f t="shared" si="24"/>
        <v>2.3790006548808102E-3</v>
      </c>
      <c r="Q28" s="13">
        <f t="shared" si="24"/>
        <v>2.9417186050589169E-3</v>
      </c>
      <c r="R28" s="13">
        <f t="shared" si="24"/>
        <v>3.1964777303059959E-3</v>
      </c>
      <c r="S28" s="13">
        <f t="shared" si="24"/>
        <v>4.148827283803164E-3</v>
      </c>
      <c r="T28" s="13">
        <f t="shared" si="24"/>
        <v>4.7557534351270877E-3</v>
      </c>
      <c r="U28" s="13">
        <f t="shared" si="24"/>
        <v>4.7257817733333133E-3</v>
      </c>
      <c r="V28" s="13">
        <f t="shared" si="24"/>
        <v>6.3352600116589764E-3</v>
      </c>
      <c r="W28" s="13">
        <f t="shared" si="24"/>
        <v>5.9186539127255178E-3</v>
      </c>
      <c r="X28" s="13">
        <f t="shared" si="24"/>
        <v>8.6273428473378419E-3</v>
      </c>
      <c r="Y28" s="9"/>
      <c r="Z28" s="7" t="s">
        <v>78</v>
      </c>
      <c r="AB28" s="6" t="s">
        <v>90</v>
      </c>
      <c r="AC28" s="6" t="s">
        <v>91</v>
      </c>
      <c r="AD28" s="6" t="s">
        <v>92</v>
      </c>
      <c r="AE28" s="6" t="s">
        <v>93</v>
      </c>
      <c r="AF28" s="6" t="s">
        <v>94</v>
      </c>
      <c r="AG28" s="6" t="s">
        <v>95</v>
      </c>
      <c r="AH28" s="8" t="s">
        <v>96</v>
      </c>
      <c r="AI28" s="8" t="s">
        <v>97</v>
      </c>
      <c r="AJ28" s="8" t="s">
        <v>98</v>
      </c>
      <c r="AK28" s="8" t="s">
        <v>99</v>
      </c>
      <c r="AL28" s="6" t="s">
        <v>100</v>
      </c>
    </row>
    <row r="29" spans="1:38" x14ac:dyDescent="0.2">
      <c r="A29">
        <f t="shared" ref="A29:A36" si="25">A28/2</f>
        <v>2.5</v>
      </c>
      <c r="B29">
        <v>2275</v>
      </c>
      <c r="C29">
        <v>3445</v>
      </c>
      <c r="D29">
        <v>3125</v>
      </c>
      <c r="E29">
        <v>5797</v>
      </c>
      <c r="F29">
        <v>6528</v>
      </c>
      <c r="G29">
        <v>9361</v>
      </c>
      <c r="H29">
        <v>7539</v>
      </c>
      <c r="I29">
        <v>9761</v>
      </c>
      <c r="J29">
        <v>10162</v>
      </c>
      <c r="K29">
        <v>15106</v>
      </c>
      <c r="L29">
        <v>18715</v>
      </c>
      <c r="N29" s="13">
        <f t="shared" si="23"/>
        <v>1.7046382645208955E-3</v>
      </c>
      <c r="O29" s="13">
        <f t="shared" si="24"/>
        <v>2.5813093719887848E-3</v>
      </c>
      <c r="P29" s="13">
        <f t="shared" si="24"/>
        <v>2.3415360776385926E-3</v>
      </c>
      <c r="Q29" s="13">
        <f t="shared" si="24"/>
        <v>4.3436430854626954E-3</v>
      </c>
      <c r="R29" s="13">
        <f t="shared" si="24"/>
        <v>4.8913752047439144E-3</v>
      </c>
      <c r="S29" s="13">
        <f t="shared" si="24"/>
        <v>7.0141181512879576E-3</v>
      </c>
      <c r="T29" s="13">
        <f t="shared" si="24"/>
        <v>5.648908956581552E-3</v>
      </c>
      <c r="U29" s="13">
        <f t="shared" si="24"/>
        <v>7.313834769225697E-3</v>
      </c>
      <c r="V29" s="13">
        <f t="shared" si="24"/>
        <v>7.6143006787082815E-3</v>
      </c>
      <c r="W29" s="13">
        <f t="shared" si="24"/>
        <v>1.1318798076418746E-2</v>
      </c>
      <c r="X29" s="13">
        <f t="shared" si="24"/>
        <v>1.4022991261762005E-2</v>
      </c>
      <c r="Y29" s="9"/>
      <c r="AA29" s="6" t="s">
        <v>67</v>
      </c>
      <c r="AB29" s="11">
        <f>AB3-AB16</f>
        <v>-1.1160831967284013E-3</v>
      </c>
      <c r="AC29" s="11">
        <f t="shared" ref="AC29:AL29" si="26">AC3-AC16</f>
        <v>-1.5465124979711087E-3</v>
      </c>
      <c r="AD29" s="11">
        <f t="shared" si="26"/>
        <v>-1.720306911057512E-3</v>
      </c>
      <c r="AE29" s="11">
        <f t="shared" si="26"/>
        <v>-1.9985037808244455E-3</v>
      </c>
      <c r="AF29" s="11">
        <f t="shared" si="26"/>
        <v>-2.0917828236156621E-3</v>
      </c>
      <c r="AG29" s="11">
        <f t="shared" si="26"/>
        <v>-1.9713746588644332E-3</v>
      </c>
      <c r="AH29" s="11">
        <f t="shared" si="26"/>
        <v>-1.5466377510757745E-3</v>
      </c>
      <c r="AI29" s="11">
        <f t="shared" si="26"/>
        <v>-9.0768105024119361E-4</v>
      </c>
      <c r="AJ29" s="11">
        <f t="shared" si="26"/>
        <v>-1.1492607865537519E-4</v>
      </c>
      <c r="AK29" s="11">
        <f t="shared" si="26"/>
        <v>6.6579211701078833E-4</v>
      </c>
      <c r="AL29" s="11">
        <f t="shared" si="26"/>
        <v>0</v>
      </c>
    </row>
    <row r="30" spans="1:38" x14ac:dyDescent="0.2">
      <c r="A30">
        <f t="shared" si="25"/>
        <v>1.25</v>
      </c>
      <c r="B30">
        <v>2980</v>
      </c>
      <c r="C30">
        <v>3005</v>
      </c>
      <c r="D30">
        <v>4056</v>
      </c>
      <c r="E30">
        <v>6988</v>
      </c>
      <c r="F30">
        <v>8850</v>
      </c>
      <c r="G30">
        <v>13367</v>
      </c>
      <c r="H30">
        <v>13608</v>
      </c>
      <c r="I30">
        <v>15868</v>
      </c>
      <c r="J30">
        <v>18028</v>
      </c>
      <c r="K30">
        <v>21382</v>
      </c>
      <c r="L30">
        <v>47834</v>
      </c>
      <c r="N30" s="13">
        <f t="shared" si="23"/>
        <v>2.2328888036361621E-3</v>
      </c>
      <c r="O30" s="13">
        <f t="shared" si="24"/>
        <v>2.2516210922572709E-3</v>
      </c>
      <c r="P30" s="13">
        <f t="shared" si="24"/>
        <v>3.0391265058886821E-3</v>
      </c>
      <c r="Q30" s="13">
        <f t="shared" si="24"/>
        <v>5.2360493153723155E-3</v>
      </c>
      <c r="R30" s="13">
        <f t="shared" si="24"/>
        <v>6.6312301718724946E-3</v>
      </c>
      <c r="S30" s="13">
        <f t="shared" si="24"/>
        <v>1.0015780079934422E-2</v>
      </c>
      <c r="T30" s="13">
        <f t="shared" si="24"/>
        <v>1.019635934224191E-2</v>
      </c>
      <c r="U30" s="13">
        <f t="shared" si="24"/>
        <v>1.1889758233590141E-2</v>
      </c>
      <c r="V30" s="13">
        <f t="shared" si="24"/>
        <v>1.3508227970453935E-2</v>
      </c>
      <c r="W30" s="13">
        <f t="shared" si="24"/>
        <v>1.6021351811861883E-2</v>
      </c>
      <c r="X30" s="13">
        <f t="shared" si="24"/>
        <v>3.5841611756084621E-2</v>
      </c>
      <c r="Y30" s="9"/>
      <c r="AA30" s="6" t="s">
        <v>68</v>
      </c>
      <c r="AB30" s="11">
        <f t="shared" ref="AB30:AL39" si="27">AB4-AB17</f>
        <v>-1.3640788556179562E-3</v>
      </c>
      <c r="AC30" s="11">
        <f t="shared" si="27"/>
        <v>-1.5785749806026539E-3</v>
      </c>
      <c r="AD30" s="11">
        <f t="shared" si="27"/>
        <v>-1.9324926573626167E-3</v>
      </c>
      <c r="AE30" s="11">
        <f t="shared" si="27"/>
        <v>-2.022962886201074E-3</v>
      </c>
      <c r="AF30" s="11">
        <f t="shared" si="27"/>
        <v>-2.3489224386560315E-3</v>
      </c>
      <c r="AG30" s="11">
        <f t="shared" si="27"/>
        <v>-2.0546476619521803E-3</v>
      </c>
      <c r="AH30" s="11">
        <f t="shared" si="27"/>
        <v>-1.5624688240000184E-3</v>
      </c>
      <c r="AI30" s="11">
        <f t="shared" si="27"/>
        <v>-7.0047017840646486E-4</v>
      </c>
      <c r="AJ30" s="11">
        <f t="shared" si="27"/>
        <v>-7.1844578156743388E-4</v>
      </c>
      <c r="AK30" s="11">
        <f t="shared" si="27"/>
        <v>9.1923103326796429E-4</v>
      </c>
      <c r="AL30" s="11">
        <f t="shared" si="27"/>
        <v>0</v>
      </c>
    </row>
    <row r="31" spans="1:38" x14ac:dyDescent="0.2">
      <c r="A31">
        <f t="shared" si="25"/>
        <v>0.625</v>
      </c>
      <c r="B31">
        <v>3680</v>
      </c>
      <c r="C31">
        <v>4006</v>
      </c>
      <c r="D31">
        <v>4461</v>
      </c>
      <c r="E31">
        <v>7919</v>
      </c>
      <c r="F31">
        <v>11990</v>
      </c>
      <c r="G31">
        <v>15291</v>
      </c>
      <c r="H31">
        <v>17737</v>
      </c>
      <c r="I31">
        <v>25351</v>
      </c>
      <c r="J31">
        <v>30662</v>
      </c>
      <c r="K31">
        <v>41151</v>
      </c>
      <c r="L31">
        <v>123875</v>
      </c>
      <c r="N31" s="13">
        <f t="shared" si="23"/>
        <v>2.7573928850272069E-3</v>
      </c>
      <c r="O31" s="13">
        <f t="shared" si="24"/>
        <v>3.0016619286464649E-3</v>
      </c>
      <c r="P31" s="13">
        <f t="shared" si="24"/>
        <v>3.342589581550644E-3</v>
      </c>
      <c r="Q31" s="13">
        <f t="shared" si="24"/>
        <v>5.9336397436224051E-3</v>
      </c>
      <c r="R31" s="13">
        <f t="shared" si="24"/>
        <v>8.9840056226837533E-3</v>
      </c>
      <c r="S31" s="13">
        <f t="shared" si="24"/>
        <v>1.1457417012214951E-2</v>
      </c>
      <c r="T31" s="13">
        <f t="shared" si="24"/>
        <v>1.329018413090423E-2</v>
      </c>
      <c r="U31" s="13">
        <f t="shared" si="24"/>
        <v>1.899528995334911E-2</v>
      </c>
      <c r="V31" s="13">
        <f t="shared" si="24"/>
        <v>2.297477734801745E-2</v>
      </c>
      <c r="W31" s="13">
        <f t="shared" si="24"/>
        <v>3.0834096361889832E-2</v>
      </c>
      <c r="X31" s="13">
        <f t="shared" si="24"/>
        <v>9.2818490117593813E-2</v>
      </c>
      <c r="Y31" s="9"/>
      <c r="AA31" s="6" t="s">
        <v>69</v>
      </c>
      <c r="AB31" s="11">
        <f t="shared" si="27"/>
        <v>-1.4001864393095032E-3</v>
      </c>
      <c r="AC31" s="11">
        <f t="shared" si="27"/>
        <v>-2.0858040571047898E-3</v>
      </c>
      <c r="AD31" s="11">
        <f t="shared" si="27"/>
        <v>-2.3352350185593673E-3</v>
      </c>
      <c r="AE31" s="11">
        <f t="shared" si="27"/>
        <v>-2.8681334402442804E-3</v>
      </c>
      <c r="AF31" s="11">
        <f t="shared" si="27"/>
        <v>-3.4233118848571165E-3</v>
      </c>
      <c r="AG31" s="11">
        <f t="shared" si="27"/>
        <v>-3.0220442290258553E-3</v>
      </c>
      <c r="AH31" s="11">
        <f t="shared" si="27"/>
        <v>-1.6639793545839554E-3</v>
      </c>
      <c r="AI31" s="11">
        <f t="shared" si="27"/>
        <v>-5.6226432190975562E-4</v>
      </c>
      <c r="AJ31" s="11">
        <f t="shared" si="27"/>
        <v>6.2055603996036268E-4</v>
      </c>
      <c r="AK31" s="11">
        <f t="shared" si="27"/>
        <v>1.0299450776973806E-3</v>
      </c>
      <c r="AL31" s="11">
        <f t="shared" si="27"/>
        <v>0</v>
      </c>
    </row>
    <row r="32" spans="1:38" x14ac:dyDescent="0.2">
      <c r="A32">
        <f t="shared" si="25"/>
        <v>0.3125</v>
      </c>
      <c r="B32">
        <v>2895</v>
      </c>
      <c r="C32">
        <v>3991</v>
      </c>
      <c r="D32">
        <v>7989</v>
      </c>
      <c r="E32">
        <v>22436</v>
      </c>
      <c r="F32">
        <v>37058</v>
      </c>
      <c r="G32">
        <v>48609</v>
      </c>
      <c r="H32">
        <v>57648</v>
      </c>
      <c r="I32">
        <v>80812</v>
      </c>
      <c r="J32">
        <v>91894</v>
      </c>
      <c r="K32">
        <v>116453</v>
      </c>
      <c r="L32">
        <v>308451</v>
      </c>
      <c r="N32" s="13">
        <f t="shared" si="23"/>
        <v>2.1691990223243925E-3</v>
      </c>
      <c r="O32" s="13">
        <f t="shared" si="24"/>
        <v>2.9904225554737997E-3</v>
      </c>
      <c r="P32" s="13">
        <f t="shared" si="24"/>
        <v>5.9860901517615091E-3</v>
      </c>
      <c r="Q32" s="13">
        <f t="shared" si="24"/>
        <v>1.6811105100127829E-2</v>
      </c>
      <c r="R32" s="13">
        <f t="shared" si="24"/>
        <v>2.776724606884191E-2</v>
      </c>
      <c r="S32" s="13">
        <f t="shared" si="24"/>
        <v>3.642231270333899E-2</v>
      </c>
      <c r="T32" s="13">
        <f t="shared" si="24"/>
        <v>4.3195158977187072E-2</v>
      </c>
      <c r="U32" s="13">
        <f t="shared" si="24"/>
        <v>6.0551748321961585E-2</v>
      </c>
      <c r="V32" s="13">
        <f t="shared" si="24"/>
        <v>6.885539722192667E-2</v>
      </c>
      <c r="W32" s="13">
        <f t="shared" si="24"/>
        <v>8.7257248271759055E-2</v>
      </c>
      <c r="X32" s="13">
        <f t="shared" si="24"/>
        <v>0.23111972629878449</v>
      </c>
      <c r="Y32" s="9"/>
      <c r="AA32" s="6" t="s">
        <v>70</v>
      </c>
      <c r="AB32" s="11">
        <f t="shared" si="27"/>
        <v>-2.1015835511873915E-3</v>
      </c>
      <c r="AC32" s="11">
        <f t="shared" si="27"/>
        <v>-2.1580236598052194E-3</v>
      </c>
      <c r="AD32" s="11">
        <f t="shared" si="27"/>
        <v>-1.5107298498000521E-3</v>
      </c>
      <c r="AE32" s="11">
        <f t="shared" si="27"/>
        <v>-1.5398990195735207E-3</v>
      </c>
      <c r="AF32" s="11">
        <f t="shared" si="27"/>
        <v>-2.3121669906795983E-3</v>
      </c>
      <c r="AG32" s="11">
        <f t="shared" si="27"/>
        <v>-2.5522620963908116E-3</v>
      </c>
      <c r="AH32" s="11">
        <f t="shared" si="27"/>
        <v>2.1745318177750494E-3</v>
      </c>
      <c r="AI32" s="11">
        <f t="shared" si="27"/>
        <v>3.8507677885709635E-3</v>
      </c>
      <c r="AJ32" s="11">
        <f t="shared" si="27"/>
        <v>8.7033916244608767E-3</v>
      </c>
      <c r="AK32" s="11">
        <f t="shared" si="27"/>
        <v>1.2047446216988167E-2</v>
      </c>
      <c r="AL32" s="11">
        <f t="shared" si="27"/>
        <v>0</v>
      </c>
    </row>
    <row r="33" spans="1:38" x14ac:dyDescent="0.2">
      <c r="A33">
        <f t="shared" si="25"/>
        <v>0.15625</v>
      </c>
      <c r="B33">
        <v>3005</v>
      </c>
      <c r="C33">
        <v>7999</v>
      </c>
      <c r="D33">
        <v>33008</v>
      </c>
      <c r="E33">
        <v>72006</v>
      </c>
      <c r="F33">
        <v>106358</v>
      </c>
      <c r="G33">
        <v>146223</v>
      </c>
      <c r="H33">
        <v>195745</v>
      </c>
      <c r="I33">
        <v>242232</v>
      </c>
      <c r="J33">
        <v>293133</v>
      </c>
      <c r="K33">
        <v>390905</v>
      </c>
      <c r="L33">
        <v>516445</v>
      </c>
      <c r="N33" s="13">
        <f t="shared" si="23"/>
        <v>2.2516210922572709E-3</v>
      </c>
      <c r="O33" s="13">
        <f t="shared" si="24"/>
        <v>5.9935830672099531E-3</v>
      </c>
      <c r="P33" s="13">
        <f t="shared" si="24"/>
        <v>2.4732615312222293E-2</v>
      </c>
      <c r="Q33" s="13">
        <f t="shared" si="24"/>
        <v>5.3953486978062244E-2</v>
      </c>
      <c r="R33" s="13">
        <f t="shared" si="24"/>
        <v>7.969315012655534E-2</v>
      </c>
      <c r="S33" s="13">
        <f t="shared" si="24"/>
        <v>0.10956365756177534</v>
      </c>
      <c r="T33" s="13">
        <f t="shared" si="24"/>
        <v>0.14667007344555721</v>
      </c>
      <c r="U33" s="13">
        <f t="shared" si="24"/>
        <v>0.18150238949073652</v>
      </c>
      <c r="V33" s="13">
        <f t="shared" si="24"/>
        <v>0.21964207841485875</v>
      </c>
      <c r="W33" s="13">
        <f t="shared" si="24"/>
        <v>0.29290181133738052</v>
      </c>
      <c r="X33" s="13">
        <f t="shared" si="24"/>
        <v>0.38696787187714016</v>
      </c>
      <c r="Y33" s="9"/>
      <c r="AA33" s="6" t="s">
        <v>71</v>
      </c>
      <c r="AB33" s="11">
        <f t="shared" si="27"/>
        <v>-2.0170013048201874E-3</v>
      </c>
      <c r="AC33" s="11">
        <f t="shared" si="27"/>
        <v>-2.2511160326200708E-3</v>
      </c>
      <c r="AD33" s="11">
        <f t="shared" si="27"/>
        <v>7.0170832797655791E-4</v>
      </c>
      <c r="AE33" s="11">
        <f t="shared" si="27"/>
        <v>2.8113128037103863E-3</v>
      </c>
      <c r="AF33" s="11">
        <f t="shared" si="27"/>
        <v>2.8098170480360674E-3</v>
      </c>
      <c r="AG33" s="11">
        <f t="shared" si="27"/>
        <v>7.8884688604872188E-3</v>
      </c>
      <c r="AH33" s="11">
        <f t="shared" si="27"/>
        <v>1.8006991407757633E-2</v>
      </c>
      <c r="AI33" s="11">
        <f t="shared" si="27"/>
        <v>2.3391749483873792E-2</v>
      </c>
      <c r="AJ33" s="11">
        <f t="shared" si="27"/>
        <v>3.2518116372145855E-2</v>
      </c>
      <c r="AK33" s="11">
        <f t="shared" si="27"/>
        <v>4.0498785008892035E-2</v>
      </c>
      <c r="AL33" s="11">
        <f t="shared" si="27"/>
        <v>0</v>
      </c>
    </row>
    <row r="34" spans="1:38" x14ac:dyDescent="0.2">
      <c r="A34">
        <f t="shared" si="25"/>
        <v>7.8125E-2</v>
      </c>
      <c r="B34">
        <v>5892</v>
      </c>
      <c r="C34">
        <v>9932</v>
      </c>
      <c r="D34">
        <v>60451</v>
      </c>
      <c r="E34">
        <v>94985</v>
      </c>
      <c r="F34">
        <v>166876</v>
      </c>
      <c r="G34">
        <v>254945</v>
      </c>
      <c r="H34">
        <v>341810</v>
      </c>
      <c r="I34">
        <v>425524</v>
      </c>
      <c r="J34">
        <v>532372</v>
      </c>
      <c r="K34">
        <v>630023</v>
      </c>
      <c r="L34">
        <v>947762</v>
      </c>
      <c r="N34" s="13">
        <f t="shared" si="23"/>
        <v>4.4148257822229087E-3</v>
      </c>
      <c r="O34" s="13">
        <f t="shared" si="24"/>
        <v>7.4419636233940805E-3</v>
      </c>
      <c r="P34" s="13">
        <f t="shared" si="24"/>
        <v>4.5295423177385781E-2</v>
      </c>
      <c r="Q34" s="13">
        <f t="shared" si="24"/>
        <v>7.117145738704056E-2</v>
      </c>
      <c r="R34" s="13">
        <f t="shared" si="24"/>
        <v>0.12503877583744569</v>
      </c>
      <c r="S34" s="13">
        <f t="shared" si="24"/>
        <v>0.19102813290034273</v>
      </c>
      <c r="T34" s="13">
        <f t="shared" si="24"/>
        <v>0.25611534294324717</v>
      </c>
      <c r="U34" s="13">
        <f t="shared" si="24"/>
        <v>0.31884153532834703</v>
      </c>
      <c r="V34" s="13">
        <f t="shared" si="24"/>
        <v>0.39890183831187614</v>
      </c>
      <c r="W34" s="13">
        <f t="shared" si="24"/>
        <v>0.47207090695747173</v>
      </c>
      <c r="X34" s="13">
        <f t="shared" si="24"/>
        <v>0.71015005312477053</v>
      </c>
      <c r="Y34" s="9"/>
      <c r="AA34" s="6" t="s">
        <v>72</v>
      </c>
      <c r="AB34" s="11">
        <f t="shared" si="27"/>
        <v>-1.2003689977343468E-3</v>
      </c>
      <c r="AC34" s="11">
        <f t="shared" si="27"/>
        <v>-9.5019854770928003E-4</v>
      </c>
      <c r="AD34" s="11">
        <f t="shared" si="27"/>
        <v>4.1028606856617911E-3</v>
      </c>
      <c r="AE34" s="11">
        <f t="shared" si="27"/>
        <v>3.853790503636767E-3</v>
      </c>
      <c r="AF34" s="11">
        <f t="shared" si="27"/>
        <v>5.6981389611431288E-3</v>
      </c>
      <c r="AG34" s="11">
        <f t="shared" si="27"/>
        <v>1.2658490419266477E-2</v>
      </c>
      <c r="AH34" s="11">
        <f t="shared" si="27"/>
        <v>3.8299701764234695E-2</v>
      </c>
      <c r="AI34" s="11">
        <f t="shared" si="27"/>
        <v>4.6865219843300276E-2</v>
      </c>
      <c r="AJ34" s="11">
        <f t="shared" si="27"/>
        <v>6.7787158101289546E-2</v>
      </c>
      <c r="AK34" s="11">
        <f t="shared" si="27"/>
        <v>7.7539448473493144E-2</v>
      </c>
      <c r="AL34" s="11">
        <f t="shared" si="27"/>
        <v>0</v>
      </c>
    </row>
    <row r="35" spans="1:38" x14ac:dyDescent="0.2">
      <c r="A35">
        <f t="shared" si="25"/>
        <v>3.90625E-2</v>
      </c>
      <c r="B35">
        <v>4616</v>
      </c>
      <c r="C35">
        <v>12055</v>
      </c>
      <c r="D35">
        <v>68132</v>
      </c>
      <c r="E35">
        <v>119906</v>
      </c>
      <c r="F35">
        <v>166686</v>
      </c>
      <c r="G35">
        <v>230575</v>
      </c>
      <c r="H35">
        <v>427489</v>
      </c>
      <c r="I35">
        <v>541963</v>
      </c>
      <c r="J35">
        <v>713077</v>
      </c>
      <c r="K35">
        <v>909496</v>
      </c>
      <c r="L35">
        <v>1100007</v>
      </c>
      <c r="N35" s="13">
        <f t="shared" si="23"/>
        <v>3.4587297710015181E-3</v>
      </c>
      <c r="O35" s="13">
        <f t="shared" si="24"/>
        <v>9.0327095730986344E-3</v>
      </c>
      <c r="P35" s="13">
        <f t="shared" si="24"/>
        <v>5.1050731533335232E-2</v>
      </c>
      <c r="Q35" s="13">
        <f t="shared" si="24"/>
        <v>8.9844551976106593E-2</v>
      </c>
      <c r="R35" s="13">
        <f t="shared" si="24"/>
        <v>0.12489641044392527</v>
      </c>
      <c r="S35" s="13">
        <f t="shared" si="24"/>
        <v>0.17276789795248593</v>
      </c>
      <c r="T35" s="13">
        <f t="shared" si="24"/>
        <v>0.32031389321396619</v>
      </c>
      <c r="U35" s="13">
        <f t="shared" si="24"/>
        <v>0.4060882935184783</v>
      </c>
      <c r="V35" s="13">
        <f t="shared" si="24"/>
        <v>0.53430256692297429</v>
      </c>
      <c r="W35" s="13">
        <f t="shared" si="24"/>
        <v>0.68147766286975664</v>
      </c>
      <c r="X35" s="13">
        <f t="shared" si="24"/>
        <v>0.82422594436959851</v>
      </c>
      <c r="Y35" s="9"/>
      <c r="AA35" s="8" t="s">
        <v>73</v>
      </c>
      <c r="AB35" s="11">
        <f t="shared" si="27"/>
        <v>-7.0593643184291288E-4</v>
      </c>
      <c r="AC35" s="11">
        <f t="shared" si="27"/>
        <v>-1.2705941722116476E-3</v>
      </c>
      <c r="AD35" s="11">
        <f t="shared" si="27"/>
        <v>-1.9926805140150217E-3</v>
      </c>
      <c r="AE35" s="11">
        <f t="shared" si="27"/>
        <v>-1.0937710570009584E-2</v>
      </c>
      <c r="AF35" s="11">
        <f t="shared" si="27"/>
        <v>-2.1447065796204035E-2</v>
      </c>
      <c r="AG35" s="11">
        <f t="shared" si="27"/>
        <v>-1.4375650279845553E-2</v>
      </c>
      <c r="AH35" s="11">
        <f t="shared" si="27"/>
        <v>1.8714126979405554E-3</v>
      </c>
      <c r="AI35" s="11">
        <f t="shared" si="27"/>
        <v>8.474383194980506E-3</v>
      </c>
      <c r="AJ35" s="11">
        <f t="shared" si="27"/>
        <v>2.3372069217261981E-2</v>
      </c>
      <c r="AK35" s="11">
        <f t="shared" si="27"/>
        <v>2.0760455537902622E-2</v>
      </c>
      <c r="AL35" s="11">
        <f t="shared" si="27"/>
        <v>0</v>
      </c>
    </row>
    <row r="36" spans="1:38" x14ac:dyDescent="0.2">
      <c r="A36">
        <f t="shared" si="25"/>
        <v>1.953125E-2</v>
      </c>
      <c r="B36">
        <v>6708</v>
      </c>
      <c r="C36">
        <v>14094</v>
      </c>
      <c r="D36">
        <v>69389</v>
      </c>
      <c r="E36">
        <v>150968</v>
      </c>
      <c r="F36">
        <v>188694</v>
      </c>
      <c r="G36">
        <v>332462</v>
      </c>
      <c r="H36">
        <v>536697</v>
      </c>
      <c r="I36">
        <v>630116</v>
      </c>
      <c r="J36">
        <v>860864</v>
      </c>
      <c r="K36">
        <v>1104382</v>
      </c>
      <c r="L36">
        <v>1268206</v>
      </c>
      <c r="N36" s="13">
        <f t="shared" si="23"/>
        <v>5.0262476828158978E-3</v>
      </c>
      <c r="O36" s="13">
        <f t="shared" si="24"/>
        <v>1.0560515033036264E-2</v>
      </c>
      <c r="P36" s="13">
        <f t="shared" si="24"/>
        <v>5.1992591005204578E-2</v>
      </c>
      <c r="Q36" s="13">
        <f t="shared" si="24"/>
        <v>0.11311904594206178</v>
      </c>
      <c r="R36" s="13">
        <f t="shared" si="24"/>
        <v>0.14138681876285972</v>
      </c>
      <c r="S36" s="13">
        <f t="shared" si="24"/>
        <v>0.24911096558204218</v>
      </c>
      <c r="T36" s="13">
        <f t="shared" si="24"/>
        <v>0.40214252424332791</v>
      </c>
      <c r="U36" s="13">
        <f t="shared" si="24"/>
        <v>0.47214059107114226</v>
      </c>
      <c r="V36" s="13">
        <f t="shared" si="24"/>
        <v>0.64503811646088627</v>
      </c>
      <c r="W36" s="13">
        <f t="shared" si="24"/>
        <v>0.82750409487829257</v>
      </c>
      <c r="X36" s="13">
        <f t="shared" si="24"/>
        <v>0.95025603292087335</v>
      </c>
      <c r="Y36" s="9"/>
      <c r="AA36" s="8" t="s">
        <v>74</v>
      </c>
      <c r="AB36" s="11">
        <f t="shared" si="27"/>
        <v>1.3091824308264499E-4</v>
      </c>
      <c r="AC36" s="11">
        <f t="shared" si="27"/>
        <v>8.1270923322107613E-5</v>
      </c>
      <c r="AD36" s="11">
        <f t="shared" si="27"/>
        <v>-5.7751157835255196E-3</v>
      </c>
      <c r="AE36" s="11">
        <f t="shared" si="27"/>
        <v>3.332566949676985E-3</v>
      </c>
      <c r="AF36" s="11">
        <f t="shared" si="27"/>
        <v>-9.2403066536200784E-3</v>
      </c>
      <c r="AG36" s="11">
        <f t="shared" si="27"/>
        <v>-7.5904493026857089E-4</v>
      </c>
      <c r="AH36" s="11">
        <f t="shared" si="27"/>
        <v>3.073896376933638E-2</v>
      </c>
      <c r="AI36" s="11">
        <f t="shared" si="27"/>
        <v>3.1448194571030652E-2</v>
      </c>
      <c r="AJ36" s="11">
        <f t="shared" si="27"/>
        <v>7.0853847781072843E-2</v>
      </c>
      <c r="AK36" s="11">
        <f t="shared" si="27"/>
        <v>0.10577400593219194</v>
      </c>
      <c r="AL36" s="11">
        <f t="shared" si="27"/>
        <v>0</v>
      </c>
    </row>
    <row r="37" spans="1:38" x14ac:dyDescent="0.2">
      <c r="A37">
        <v>0</v>
      </c>
      <c r="B37">
        <v>6968</v>
      </c>
      <c r="C37">
        <v>12761</v>
      </c>
      <c r="D37">
        <v>68051</v>
      </c>
      <c r="E37">
        <v>135437</v>
      </c>
      <c r="F37">
        <v>187702</v>
      </c>
      <c r="G37">
        <v>337842</v>
      </c>
      <c r="H37">
        <v>533332</v>
      </c>
      <c r="I37">
        <v>674554</v>
      </c>
      <c r="J37">
        <v>892181</v>
      </c>
      <c r="K37">
        <v>1172913</v>
      </c>
      <c r="L37">
        <v>1334594</v>
      </c>
      <c r="N37" s="13">
        <f t="shared" si="23"/>
        <v>5.2210634844754283E-3</v>
      </c>
      <c r="O37" s="13">
        <f t="shared" si="24"/>
        <v>9.5617094037587468E-3</v>
      </c>
      <c r="P37" s="13">
        <f t="shared" si="24"/>
        <v>5.0990038918202842E-2</v>
      </c>
      <c r="Q37" s="13">
        <f t="shared" si="24"/>
        <v>0.10148179895908419</v>
      </c>
      <c r="R37" s="13">
        <f t="shared" si="24"/>
        <v>0.14064352155037413</v>
      </c>
      <c r="S37" s="13">
        <f t="shared" si="24"/>
        <v>0.25314215409330476</v>
      </c>
      <c r="T37" s="13">
        <f t="shared" si="24"/>
        <v>0.39962115819492672</v>
      </c>
      <c r="U37" s="13">
        <f t="shared" si="24"/>
        <v>0.50543760874093546</v>
      </c>
      <c r="V37" s="13">
        <f t="shared" si="24"/>
        <v>0.66850367977077674</v>
      </c>
      <c r="W37" s="13">
        <f t="shared" si="24"/>
        <v>0.87885379373802075</v>
      </c>
      <c r="X37" s="13">
        <f t="shared" si="24"/>
        <v>1</v>
      </c>
      <c r="Y37" s="9"/>
      <c r="AA37" s="8" t="s">
        <v>75</v>
      </c>
      <c r="AB37" s="11">
        <f t="shared" si="27"/>
        <v>3.298756162630756E-4</v>
      </c>
      <c r="AC37" s="11">
        <f t="shared" si="27"/>
        <v>-2.5119674390938762E-4</v>
      </c>
      <c r="AD37" s="11">
        <f t="shared" si="27"/>
        <v>-7.3036904916481404E-3</v>
      </c>
      <c r="AE37" s="11">
        <f t="shared" si="27"/>
        <v>-1.099715412611002E-3</v>
      </c>
      <c r="AF37" s="11">
        <f t="shared" si="27"/>
        <v>4.8985656406297373E-3</v>
      </c>
      <c r="AG37" s="11">
        <f t="shared" si="27"/>
        <v>1.3841153058322897E-2</v>
      </c>
      <c r="AH37" s="11">
        <f t="shared" si="27"/>
        <v>1.3180221662913438E-2</v>
      </c>
      <c r="AI37" s="11">
        <f t="shared" si="27"/>
        <v>2.9852188138970059E-2</v>
      </c>
      <c r="AJ37" s="11">
        <f t="shared" si="27"/>
        <v>1.5401878222444709E-2</v>
      </c>
      <c r="AK37" s="11">
        <f t="shared" si="27"/>
        <v>-1.3501280852137643E-2</v>
      </c>
      <c r="AL37" s="11">
        <f t="shared" si="27"/>
        <v>0</v>
      </c>
    </row>
    <row r="38" spans="1:38" x14ac:dyDescent="0.2">
      <c r="AA38" s="8" t="s">
        <v>79</v>
      </c>
      <c r="AB38" s="11">
        <f t="shared" si="27"/>
        <v>5.0768608120810299E-5</v>
      </c>
      <c r="AC38" s="11">
        <f t="shared" si="27"/>
        <v>-3.3489973800049366E-4</v>
      </c>
      <c r="AD38" s="11">
        <f t="shared" si="27"/>
        <v>-4.80511995041355E-3</v>
      </c>
      <c r="AE38" s="11">
        <f t="shared" si="27"/>
        <v>-1.4486827281733339E-3</v>
      </c>
      <c r="AF38" s="11">
        <f t="shared" si="27"/>
        <v>2.6202432876243353E-4</v>
      </c>
      <c r="AG38" s="11">
        <f t="shared" si="27"/>
        <v>-9.8102954065004688E-3</v>
      </c>
      <c r="AH38" s="11">
        <f t="shared" si="27"/>
        <v>-7.4197659101694624E-3</v>
      </c>
      <c r="AI38" s="11">
        <f t="shared" si="27"/>
        <v>7.5167134019158421E-3</v>
      </c>
      <c r="AJ38" s="11">
        <f t="shared" si="27"/>
        <v>5.5320409361652723E-3</v>
      </c>
      <c r="AK38" s="11">
        <f t="shared" si="27"/>
        <v>-4.1041648064065739E-3</v>
      </c>
      <c r="AL38" s="11">
        <f t="shared" si="27"/>
        <v>0</v>
      </c>
    </row>
    <row r="39" spans="1:38" x14ac:dyDescent="0.2">
      <c r="AA39" s="6" t="s">
        <v>76</v>
      </c>
      <c r="AB39" s="11">
        <f t="shared" si="27"/>
        <v>0</v>
      </c>
      <c r="AC39" s="11">
        <f t="shared" si="27"/>
        <v>0</v>
      </c>
      <c r="AD39" s="11">
        <f t="shared" si="27"/>
        <v>0</v>
      </c>
      <c r="AE39" s="11">
        <f t="shared" si="27"/>
        <v>0</v>
      </c>
      <c r="AF39" s="11">
        <f t="shared" si="27"/>
        <v>0</v>
      </c>
      <c r="AG39" s="11">
        <f t="shared" si="27"/>
        <v>0</v>
      </c>
      <c r="AH39" s="11">
        <f t="shared" si="27"/>
        <v>0</v>
      </c>
      <c r="AI39" s="11">
        <f t="shared" si="27"/>
        <v>0</v>
      </c>
      <c r="AJ39" s="11">
        <f t="shared" si="27"/>
        <v>0</v>
      </c>
      <c r="AK39" s="11">
        <f t="shared" si="27"/>
        <v>0</v>
      </c>
      <c r="AL39" s="11">
        <f t="shared" si="27"/>
        <v>0</v>
      </c>
    </row>
  </sheetData>
  <conditionalFormatting sqref="B3:L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L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L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9:AL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9"/>
  <sheetViews>
    <sheetView workbookViewId="0">
      <selection activeCell="A27" sqref="A27:A37"/>
    </sheetView>
  </sheetViews>
  <sheetFormatPr baseColWidth="10" defaultColWidth="8.83203125" defaultRowHeight="15" x14ac:dyDescent="0.2"/>
  <cols>
    <col min="14" max="25" width="8.83203125" customWidth="1"/>
    <col min="26" max="26" width="22.83203125" customWidth="1"/>
    <col min="27" max="27" width="21.83203125" customWidth="1"/>
    <col min="28" max="38" width="9.33203125" customWidth="1"/>
  </cols>
  <sheetData>
    <row r="1" spans="1:38" ht="16" thickBot="1" x14ac:dyDescent="0.25">
      <c r="AB1" s="6"/>
    </row>
    <row r="2" spans="1:38" ht="16" thickBot="1" x14ac:dyDescent="0.25">
      <c r="B2">
        <v>1</v>
      </c>
      <c r="C2">
        <f>B2/2</f>
        <v>0.5</v>
      </c>
      <c r="D2">
        <f t="shared" ref="D2:K2" si="0">C2/2</f>
        <v>0.25</v>
      </c>
      <c r="E2">
        <f t="shared" si="0"/>
        <v>0.125</v>
      </c>
      <c r="F2">
        <f t="shared" si="0"/>
        <v>6.25E-2</v>
      </c>
      <c r="G2">
        <f t="shared" si="0"/>
        <v>3.125E-2</v>
      </c>
      <c r="H2">
        <f t="shared" si="0"/>
        <v>1.5625E-2</v>
      </c>
      <c r="I2">
        <f t="shared" si="0"/>
        <v>7.8125E-3</v>
      </c>
      <c r="J2">
        <f t="shared" si="0"/>
        <v>3.90625E-3</v>
      </c>
      <c r="K2">
        <f t="shared" si="0"/>
        <v>1.953125E-3</v>
      </c>
      <c r="L2">
        <v>0</v>
      </c>
      <c r="Z2" s="7" t="s">
        <v>65</v>
      </c>
      <c r="AA2" s="6"/>
      <c r="AB2" s="6" t="s">
        <v>80</v>
      </c>
      <c r="AC2" s="6" t="s">
        <v>81</v>
      </c>
      <c r="AD2" s="6" t="s">
        <v>82</v>
      </c>
      <c r="AE2" s="6" t="s">
        <v>83</v>
      </c>
      <c r="AF2" s="6" t="s">
        <v>84</v>
      </c>
      <c r="AG2" s="6" t="s">
        <v>85</v>
      </c>
      <c r="AH2" s="8" t="s">
        <v>86</v>
      </c>
      <c r="AI2" s="8" t="s">
        <v>87</v>
      </c>
      <c r="AJ2" s="8" t="s">
        <v>88</v>
      </c>
      <c r="AK2" s="8" t="s">
        <v>89</v>
      </c>
      <c r="AL2" s="6" t="s">
        <v>66</v>
      </c>
    </row>
    <row r="3" spans="1:38" x14ac:dyDescent="0.2">
      <c r="A3">
        <v>10</v>
      </c>
      <c r="B3">
        <v>1871</v>
      </c>
      <c r="C3">
        <v>1706</v>
      </c>
      <c r="D3">
        <v>2146</v>
      </c>
      <c r="E3">
        <v>1331</v>
      </c>
      <c r="F3">
        <v>1051</v>
      </c>
      <c r="G3">
        <v>1186</v>
      </c>
      <c r="H3">
        <v>1731</v>
      </c>
      <c r="I3">
        <v>1466</v>
      </c>
      <c r="J3">
        <v>1461</v>
      </c>
      <c r="K3">
        <v>1576</v>
      </c>
      <c r="L3">
        <v>1396</v>
      </c>
      <c r="N3" s="9">
        <f>B3/$L$13</f>
        <v>1.7200564465343759E-3</v>
      </c>
      <c r="O3" s="9">
        <f t="shared" ref="O3:X13" si="1">C3/$L$13</f>
        <v>1.568367876957587E-3</v>
      </c>
      <c r="P3" s="9">
        <f t="shared" si="1"/>
        <v>1.9728707291623575E-3</v>
      </c>
      <c r="Q3" s="9">
        <f t="shared" si="1"/>
        <v>1.2236211279194303E-3</v>
      </c>
      <c r="R3" s="9">
        <f t="shared" si="1"/>
        <v>9.6621022197094012E-4</v>
      </c>
      <c r="S3" s="9">
        <f t="shared" si="1"/>
        <v>1.0903190516246765E-3</v>
      </c>
      <c r="T3" s="9">
        <f t="shared" si="1"/>
        <v>1.5913509935601307E-3</v>
      </c>
      <c r="U3" s="9">
        <f t="shared" si="1"/>
        <v>1.3477299575731668E-3</v>
      </c>
      <c r="V3" s="9">
        <f t="shared" si="1"/>
        <v>1.3431333342526579E-3</v>
      </c>
      <c r="W3" s="9">
        <f t="shared" si="1"/>
        <v>1.4488556706243594E-3</v>
      </c>
      <c r="X3" s="9">
        <f t="shared" si="1"/>
        <v>1.2833772310860442E-3</v>
      </c>
      <c r="Y3" s="9"/>
      <c r="AA3" s="6" t="s">
        <v>67</v>
      </c>
      <c r="AB3" s="9">
        <f t="shared" ref="AB3:AL13" si="2">1-AVERAGE(N3,N15,N27)</f>
        <v>0.99829066637877406</v>
      </c>
      <c r="AC3" s="9">
        <f t="shared" si="2"/>
        <v>0.99847911871929518</v>
      </c>
      <c r="AD3" s="9">
        <f t="shared" si="2"/>
        <v>0.99829150427273194</v>
      </c>
      <c r="AE3" s="9">
        <f t="shared" si="2"/>
        <v>0.9714295443711356</v>
      </c>
      <c r="AF3" s="9">
        <f t="shared" si="2"/>
        <v>0.99857055807349615</v>
      </c>
      <c r="AG3" s="9">
        <f t="shared" si="2"/>
        <v>0.98741465386818927</v>
      </c>
      <c r="AH3" s="9">
        <f t="shared" si="2"/>
        <v>0.99865611404011723</v>
      </c>
      <c r="AI3" s="9">
        <f t="shared" si="2"/>
        <v>0.99846704014279175</v>
      </c>
      <c r="AJ3" s="9">
        <f t="shared" si="2"/>
        <v>0.99882764530561585</v>
      </c>
      <c r="AK3" s="9">
        <f t="shared" si="2"/>
        <v>0.99878156048351452</v>
      </c>
      <c r="AL3" s="9">
        <f t="shared" si="2"/>
        <v>0.99826508290995486</v>
      </c>
    </row>
    <row r="4" spans="1:38" x14ac:dyDescent="0.2">
      <c r="A4">
        <f>A3/2</f>
        <v>5</v>
      </c>
      <c r="B4">
        <v>1601</v>
      </c>
      <c r="C4">
        <v>1516</v>
      </c>
      <c r="D4">
        <v>1451</v>
      </c>
      <c r="E4">
        <v>1541</v>
      </c>
      <c r="F4">
        <v>1206</v>
      </c>
      <c r="G4">
        <v>1166</v>
      </c>
      <c r="H4">
        <v>1301</v>
      </c>
      <c r="I4">
        <v>1481</v>
      </c>
      <c r="J4">
        <v>1756</v>
      </c>
      <c r="K4">
        <v>1856</v>
      </c>
      <c r="L4">
        <v>1666</v>
      </c>
      <c r="N4" s="9">
        <f t="shared" ref="N4:N13" si="3">B4/$L$13</f>
        <v>1.4718387872269031E-3</v>
      </c>
      <c r="O4" s="9">
        <f t="shared" si="1"/>
        <v>1.3936961907782543E-3</v>
      </c>
      <c r="P4" s="9">
        <f t="shared" si="1"/>
        <v>1.3339400876116404E-3</v>
      </c>
      <c r="Q4" s="9">
        <f t="shared" si="1"/>
        <v>1.416679307380798E-3</v>
      </c>
      <c r="R4" s="9">
        <f t="shared" si="1"/>
        <v>1.1087055449067115E-3</v>
      </c>
      <c r="S4" s="9">
        <f t="shared" si="1"/>
        <v>1.0719325583426415E-3</v>
      </c>
      <c r="T4" s="9">
        <f t="shared" si="1"/>
        <v>1.1960413879963778E-3</v>
      </c>
      <c r="U4" s="9">
        <f t="shared" si="1"/>
        <v>1.361519827534693E-3</v>
      </c>
      <c r="V4" s="9">
        <f t="shared" si="1"/>
        <v>1.6143341101626746E-3</v>
      </c>
      <c r="W4" s="9">
        <f t="shared" si="1"/>
        <v>1.7062665765728495E-3</v>
      </c>
      <c r="X4" s="9">
        <f t="shared" si="1"/>
        <v>1.531594890393517E-3</v>
      </c>
      <c r="Y4" s="9"/>
      <c r="AA4" s="6" t="s">
        <v>68</v>
      </c>
      <c r="AB4" s="9">
        <f t="shared" si="2"/>
        <v>0.99862103678040581</v>
      </c>
      <c r="AC4" s="9">
        <f t="shared" si="2"/>
        <v>0.99871279448070427</v>
      </c>
      <c r="AD4" s="9">
        <f t="shared" si="2"/>
        <v>0.99853639358316559</v>
      </c>
      <c r="AE4" s="9">
        <f t="shared" si="2"/>
        <v>0.99635680902606683</v>
      </c>
      <c r="AF4" s="9">
        <f t="shared" si="2"/>
        <v>0.99867261351386716</v>
      </c>
      <c r="AG4" s="9">
        <f t="shared" si="2"/>
        <v>0.97967920089350946</v>
      </c>
      <c r="AH4" s="9">
        <f t="shared" si="2"/>
        <v>0.99490882451638307</v>
      </c>
      <c r="AI4" s="9">
        <f t="shared" si="2"/>
        <v>0.9771077184808421</v>
      </c>
      <c r="AJ4" s="9">
        <f t="shared" si="2"/>
        <v>0.99869750649331468</v>
      </c>
      <c r="AK4" s="9">
        <f t="shared" si="2"/>
        <v>0.99842062378849161</v>
      </c>
      <c r="AL4" s="9">
        <f t="shared" si="2"/>
        <v>0.99851247445170621</v>
      </c>
    </row>
    <row r="5" spans="1:38" x14ac:dyDescent="0.2">
      <c r="A5">
        <f t="shared" ref="A5:A12" si="4">A4/2</f>
        <v>2.5</v>
      </c>
      <c r="B5">
        <v>3877</v>
      </c>
      <c r="C5">
        <v>4528</v>
      </c>
      <c r="D5">
        <v>3967</v>
      </c>
      <c r="E5">
        <v>2567</v>
      </c>
      <c r="F5">
        <v>2352</v>
      </c>
      <c r="G5">
        <v>2332</v>
      </c>
      <c r="H5">
        <v>1911</v>
      </c>
      <c r="I5">
        <v>1641</v>
      </c>
      <c r="J5">
        <v>1856</v>
      </c>
      <c r="K5">
        <v>2357</v>
      </c>
      <c r="L5">
        <v>2892</v>
      </c>
      <c r="N5" s="9">
        <f t="shared" si="3"/>
        <v>3.564221722722488E-3</v>
      </c>
      <c r="O5" s="9">
        <f t="shared" si="1"/>
        <v>4.1627020790527278E-3</v>
      </c>
      <c r="P5" s="9">
        <f t="shared" si="1"/>
        <v>3.6469609424916458E-3</v>
      </c>
      <c r="Q5" s="9">
        <f t="shared" si="1"/>
        <v>2.3599064127491944E-3</v>
      </c>
      <c r="R5" s="9">
        <f t="shared" si="1"/>
        <v>2.162251609967318E-3</v>
      </c>
      <c r="S5" s="9">
        <f t="shared" si="1"/>
        <v>2.143865116685283E-3</v>
      </c>
      <c r="T5" s="9">
        <f t="shared" si="1"/>
        <v>1.7568294330984459E-3</v>
      </c>
      <c r="U5" s="9">
        <f t="shared" si="1"/>
        <v>1.5086117737909731E-3</v>
      </c>
      <c r="V5" s="9">
        <f t="shared" si="1"/>
        <v>1.7062665765728495E-3</v>
      </c>
      <c r="W5" s="9">
        <f t="shared" si="1"/>
        <v>2.1668482332878269E-3</v>
      </c>
      <c r="X5" s="9">
        <f t="shared" si="1"/>
        <v>2.6586869285822635E-3</v>
      </c>
      <c r="Y5" s="9"/>
      <c r="AA5" s="6" t="s">
        <v>69</v>
      </c>
      <c r="AB5" s="9">
        <f t="shared" si="2"/>
        <v>0.99718963038467445</v>
      </c>
      <c r="AC5" s="9">
        <f t="shared" si="2"/>
        <v>0.99697485862640634</v>
      </c>
      <c r="AD5" s="9">
        <f t="shared" si="2"/>
        <v>0.997141496327827</v>
      </c>
      <c r="AE5" s="9">
        <f t="shared" si="2"/>
        <v>0.99776258623159864</v>
      </c>
      <c r="AF5" s="9">
        <f t="shared" si="2"/>
        <v>0.99797670604451738</v>
      </c>
      <c r="AG5" s="9">
        <f t="shared" si="2"/>
        <v>0.99798936339054323</v>
      </c>
      <c r="AH5" s="9">
        <f t="shared" si="2"/>
        <v>0.99832149170960161</v>
      </c>
      <c r="AI5" s="9">
        <f t="shared" si="2"/>
        <v>0.99834387869154761</v>
      </c>
      <c r="AJ5" s="9">
        <f t="shared" si="2"/>
        <v>0.99821285702605378</v>
      </c>
      <c r="AK5" s="9">
        <f t="shared" si="2"/>
        <v>0.99803821631589251</v>
      </c>
      <c r="AL5" s="9">
        <f t="shared" si="2"/>
        <v>0.99775791795176927</v>
      </c>
    </row>
    <row r="6" spans="1:38" x14ac:dyDescent="0.2">
      <c r="A6">
        <f t="shared" si="4"/>
        <v>1.25</v>
      </c>
      <c r="B6">
        <v>5273</v>
      </c>
      <c r="C6">
        <v>5593</v>
      </c>
      <c r="D6">
        <v>5719</v>
      </c>
      <c r="E6">
        <v>4788</v>
      </c>
      <c r="F6">
        <v>4368</v>
      </c>
      <c r="G6">
        <v>3582</v>
      </c>
      <c r="H6">
        <v>4192</v>
      </c>
      <c r="I6">
        <v>3662</v>
      </c>
      <c r="J6">
        <v>3952</v>
      </c>
      <c r="K6">
        <v>4162</v>
      </c>
      <c r="L6">
        <v>4888</v>
      </c>
      <c r="N6" s="9">
        <f t="shared" si="3"/>
        <v>4.847598953808532E-3</v>
      </c>
      <c r="O6" s="9">
        <f t="shared" si="1"/>
        <v>5.1417828463210923E-3</v>
      </c>
      <c r="P6" s="9">
        <f t="shared" si="1"/>
        <v>5.2576177539979127E-3</v>
      </c>
      <c r="Q6" s="9">
        <f t="shared" si="1"/>
        <v>4.4017264917191835E-3</v>
      </c>
      <c r="R6" s="9">
        <f t="shared" si="1"/>
        <v>4.0156101327964476E-3</v>
      </c>
      <c r="S6" s="9">
        <f t="shared" si="1"/>
        <v>3.2930209468124715E-3</v>
      </c>
      <c r="T6" s="9">
        <f t="shared" si="1"/>
        <v>3.8538089919145395E-3</v>
      </c>
      <c r="U6" s="9">
        <f t="shared" si="1"/>
        <v>3.3665669199406116E-3</v>
      </c>
      <c r="V6" s="9">
        <f t="shared" si="1"/>
        <v>3.6331710725301192E-3</v>
      </c>
      <c r="W6" s="9">
        <f t="shared" si="1"/>
        <v>3.8262292519914871E-3</v>
      </c>
      <c r="X6" s="9">
        <f t="shared" si="1"/>
        <v>4.4936589581293582E-3</v>
      </c>
      <c r="Y6" s="9"/>
      <c r="AA6" s="6" t="s">
        <v>70</v>
      </c>
      <c r="AB6" s="9">
        <f t="shared" si="2"/>
        <v>0.99544477249398178</v>
      </c>
      <c r="AC6" s="9">
        <f t="shared" si="2"/>
        <v>0.99552505723762441</v>
      </c>
      <c r="AD6" s="9">
        <f t="shared" si="2"/>
        <v>0.99543263899394141</v>
      </c>
      <c r="AE6" s="9">
        <f t="shared" si="2"/>
        <v>0.99600533762183996</v>
      </c>
      <c r="AF6" s="9">
        <f t="shared" si="2"/>
        <v>0.99623428941567915</v>
      </c>
      <c r="AG6" s="9">
        <f t="shared" si="2"/>
        <v>0.99660031758388801</v>
      </c>
      <c r="AH6" s="9">
        <f t="shared" si="2"/>
        <v>0.99659602844728967</v>
      </c>
      <c r="AI6" s="9">
        <f t="shared" si="2"/>
        <v>0.99673781548741713</v>
      </c>
      <c r="AJ6" s="9">
        <f t="shared" si="2"/>
        <v>0.99656374959981986</v>
      </c>
      <c r="AK6" s="9">
        <f t="shared" si="2"/>
        <v>0.99668223986045767</v>
      </c>
      <c r="AL6" s="9">
        <f t="shared" si="2"/>
        <v>0.99611592970661544</v>
      </c>
    </row>
    <row r="7" spans="1:38" x14ac:dyDescent="0.2">
      <c r="A7">
        <f t="shared" si="4"/>
        <v>0.625</v>
      </c>
      <c r="B7">
        <v>19514</v>
      </c>
      <c r="C7">
        <v>15924</v>
      </c>
      <c r="D7">
        <v>15729</v>
      </c>
      <c r="E7">
        <v>10714</v>
      </c>
      <c r="F7">
        <v>11471</v>
      </c>
      <c r="G7">
        <v>9838</v>
      </c>
      <c r="H7">
        <v>9948</v>
      </c>
      <c r="I7">
        <v>8712</v>
      </c>
      <c r="J7">
        <v>8436</v>
      </c>
      <c r="K7">
        <v>8601</v>
      </c>
      <c r="L7">
        <v>9418</v>
      </c>
      <c r="N7" s="9">
        <f t="shared" si="3"/>
        <v>1.7939701495281565E-2</v>
      </c>
      <c r="O7" s="9">
        <f t="shared" si="1"/>
        <v>1.463932595115628E-2</v>
      </c>
      <c r="P7" s="9">
        <f t="shared" si="1"/>
        <v>1.446005764165644E-2</v>
      </c>
      <c r="Q7" s="9">
        <f t="shared" si="1"/>
        <v>9.849644451186159E-3</v>
      </c>
      <c r="R7" s="9">
        <f t="shared" si="1"/>
        <v>1.0545573221911185E-2</v>
      </c>
      <c r="S7" s="9">
        <f t="shared" si="1"/>
        <v>9.0443160454330256E-3</v>
      </c>
      <c r="T7" s="9">
        <f t="shared" si="1"/>
        <v>9.1454417584842171E-3</v>
      </c>
      <c r="U7" s="9">
        <f t="shared" si="1"/>
        <v>8.0091564736544541E-3</v>
      </c>
      <c r="V7" s="9">
        <f t="shared" si="1"/>
        <v>7.7554228663623704E-3</v>
      </c>
      <c r="W7" s="9">
        <f t="shared" si="1"/>
        <v>7.9071114359391594E-3</v>
      </c>
      <c r="X7" s="9">
        <f t="shared" si="1"/>
        <v>8.6581996865102897E-3</v>
      </c>
      <c r="Y7" s="9"/>
      <c r="AA7" s="6" t="s">
        <v>71</v>
      </c>
      <c r="AB7" s="9">
        <f t="shared" si="2"/>
        <v>0.98713765870012293</v>
      </c>
      <c r="AC7" s="9">
        <f t="shared" si="2"/>
        <v>0.98776013393408924</v>
      </c>
      <c r="AD7" s="9">
        <f t="shared" si="2"/>
        <v>0.98973835272942889</v>
      </c>
      <c r="AE7" s="9">
        <f t="shared" si="2"/>
        <v>0.9909115791671721</v>
      </c>
      <c r="AF7" s="9">
        <f t="shared" si="2"/>
        <v>0.99102533560291284</v>
      </c>
      <c r="AG7" s="9">
        <f t="shared" si="2"/>
        <v>0.9913033447503109</v>
      </c>
      <c r="AH7" s="9">
        <f t="shared" si="2"/>
        <v>0.99082051389607417</v>
      </c>
      <c r="AI7" s="9">
        <f t="shared" si="2"/>
        <v>0.99228831188485966</v>
      </c>
      <c r="AJ7" s="9">
        <f t="shared" si="2"/>
        <v>0.99215911899345732</v>
      </c>
      <c r="AK7" s="9">
        <f t="shared" si="2"/>
        <v>0.99268717875455281</v>
      </c>
      <c r="AL7" s="9">
        <f t="shared" si="2"/>
        <v>0.99244473831025348</v>
      </c>
    </row>
    <row r="8" spans="1:38" x14ac:dyDescent="0.2">
      <c r="A8">
        <f t="shared" si="4"/>
        <v>0.3125</v>
      </c>
      <c r="B8">
        <v>9408</v>
      </c>
      <c r="C8">
        <v>5699</v>
      </c>
      <c r="D8">
        <v>10795</v>
      </c>
      <c r="E8">
        <v>38754</v>
      </c>
      <c r="F8">
        <v>50645</v>
      </c>
      <c r="G8">
        <v>51471</v>
      </c>
      <c r="H8">
        <v>54469</v>
      </c>
      <c r="I8">
        <v>56611</v>
      </c>
      <c r="J8">
        <v>42893</v>
      </c>
      <c r="K8">
        <v>39398</v>
      </c>
      <c r="L8">
        <v>28304</v>
      </c>
      <c r="N8" s="9">
        <f t="shared" si="3"/>
        <v>8.649006439869272E-3</v>
      </c>
      <c r="O8" s="9">
        <f t="shared" si="1"/>
        <v>5.2392312607158781E-3</v>
      </c>
      <c r="P8" s="9">
        <f t="shared" si="1"/>
        <v>9.9241097489784005E-3</v>
      </c>
      <c r="Q8" s="9">
        <f t="shared" si="1"/>
        <v>3.5627508032599252E-2</v>
      </c>
      <c r="R8" s="9">
        <f t="shared" si="1"/>
        <v>4.6559197613433169E-2</v>
      </c>
      <c r="S8" s="9">
        <f t="shared" si="1"/>
        <v>4.7318559785981221E-2</v>
      </c>
      <c r="T8" s="9">
        <f t="shared" si="1"/>
        <v>5.007469512895827E-2</v>
      </c>
      <c r="U8" s="9">
        <f t="shared" si="1"/>
        <v>5.2043888559464214E-2</v>
      </c>
      <c r="V8" s="9">
        <f t="shared" si="1"/>
        <v>3.9432592817316398E-2</v>
      </c>
      <c r="W8" s="9">
        <f t="shared" si="1"/>
        <v>3.6219553116280778E-2</v>
      </c>
      <c r="X8" s="9">
        <f t="shared" si="1"/>
        <v>2.6020565292735956E-2</v>
      </c>
      <c r="Y8" s="9"/>
      <c r="AA8" s="6" t="s">
        <v>72</v>
      </c>
      <c r="AB8" s="9">
        <f t="shared" si="2"/>
        <v>0.99248878549388908</v>
      </c>
      <c r="AC8" s="9">
        <f t="shared" si="2"/>
        <v>0.99477587859671146</v>
      </c>
      <c r="AD8" s="9">
        <f t="shared" si="2"/>
        <v>0.98932567985338671</v>
      </c>
      <c r="AE8" s="9">
        <f t="shared" si="2"/>
        <v>0.96013603866888542</v>
      </c>
      <c r="AF8" s="9">
        <f t="shared" si="2"/>
        <v>0.95118002085587883</v>
      </c>
      <c r="AG8" s="9">
        <f t="shared" si="2"/>
        <v>0.9509512395595251</v>
      </c>
      <c r="AH8" s="9">
        <f t="shared" si="2"/>
        <v>0.94948617149231063</v>
      </c>
      <c r="AI8" s="9">
        <f t="shared" si="2"/>
        <v>0.95111283896129073</v>
      </c>
      <c r="AJ8" s="9">
        <f t="shared" si="2"/>
        <v>0.95730930854049934</v>
      </c>
      <c r="AK8" s="9">
        <f t="shared" si="2"/>
        <v>0.96107051461743565</v>
      </c>
      <c r="AL8" s="9">
        <f t="shared" si="2"/>
        <v>0.97047830402151525</v>
      </c>
    </row>
    <row r="9" spans="1:38" x14ac:dyDescent="0.2">
      <c r="A9">
        <f t="shared" si="4"/>
        <v>0.15625</v>
      </c>
      <c r="B9">
        <v>8762</v>
      </c>
      <c r="C9">
        <v>4077</v>
      </c>
      <c r="D9">
        <v>37472</v>
      </c>
      <c r="E9">
        <v>136107</v>
      </c>
      <c r="F9">
        <v>147823</v>
      </c>
      <c r="G9">
        <v>160735</v>
      </c>
      <c r="H9">
        <v>151450</v>
      </c>
      <c r="I9">
        <v>140483</v>
      </c>
      <c r="J9">
        <v>152768</v>
      </c>
      <c r="K9">
        <v>138080</v>
      </c>
      <c r="L9">
        <v>115219</v>
      </c>
      <c r="N9" s="9">
        <f t="shared" si="3"/>
        <v>8.055122706859541E-3</v>
      </c>
      <c r="O9" s="9">
        <f t="shared" si="1"/>
        <v>3.7480866555428382E-3</v>
      </c>
      <c r="P9" s="9">
        <f t="shared" si="1"/>
        <v>3.4448933813220811E-2</v>
      </c>
      <c r="Q9" s="9">
        <f t="shared" si="1"/>
        <v>0.125126522056897</v>
      </c>
      <c r="R9" s="9">
        <f t="shared" si="1"/>
        <v>0.13589732982151312</v>
      </c>
      <c r="S9" s="9">
        <f t="shared" si="1"/>
        <v>0.14776764988439492</v>
      </c>
      <c r="T9" s="9">
        <f t="shared" si="1"/>
        <v>0.13923172037821016</v>
      </c>
      <c r="U9" s="9">
        <f t="shared" si="1"/>
        <v>0.12914948678700627</v>
      </c>
      <c r="V9" s="9">
        <f t="shared" si="1"/>
        <v>0.14044339028549627</v>
      </c>
      <c r="W9" s="9">
        <f t="shared" si="1"/>
        <v>0.12694034961916975</v>
      </c>
      <c r="X9" s="9">
        <f t="shared" si="1"/>
        <v>0.10592366847313964</v>
      </c>
      <c r="Y9" s="9"/>
      <c r="AA9" s="8" t="s">
        <v>73</v>
      </c>
      <c r="AB9" s="9">
        <f t="shared" si="2"/>
        <v>0.99180711019133194</v>
      </c>
      <c r="AC9" s="9">
        <f t="shared" si="2"/>
        <v>0.99591394983843562</v>
      </c>
      <c r="AD9" s="9">
        <f t="shared" si="2"/>
        <v>0.96559017355039278</v>
      </c>
      <c r="AE9" s="9">
        <f t="shared" si="2"/>
        <v>0.87918210135604946</v>
      </c>
      <c r="AF9" s="9">
        <f t="shared" si="2"/>
        <v>0.86280810059502266</v>
      </c>
      <c r="AG9" s="9">
        <f t="shared" si="2"/>
        <v>0.85115194754207679</v>
      </c>
      <c r="AH9" s="9">
        <f t="shared" si="2"/>
        <v>0.85999682269967792</v>
      </c>
      <c r="AI9" s="9">
        <f t="shared" si="2"/>
        <v>0.86630345165532041</v>
      </c>
      <c r="AJ9" s="9">
        <f t="shared" si="2"/>
        <v>0.8658445377015147</v>
      </c>
      <c r="AK9" s="9">
        <f t="shared" si="2"/>
        <v>0.87725524598400684</v>
      </c>
      <c r="AL9" s="9">
        <f t="shared" si="2"/>
        <v>0.90605456054272226</v>
      </c>
    </row>
    <row r="10" spans="1:38" x14ac:dyDescent="0.2">
      <c r="A10">
        <f t="shared" si="4"/>
        <v>7.8125E-2</v>
      </c>
      <c r="B10">
        <v>29453</v>
      </c>
      <c r="C10">
        <v>9007</v>
      </c>
      <c r="D10">
        <v>32678</v>
      </c>
      <c r="E10">
        <v>243869</v>
      </c>
      <c r="F10">
        <v>323065</v>
      </c>
      <c r="G10">
        <v>360375</v>
      </c>
      <c r="H10">
        <v>368258</v>
      </c>
      <c r="I10">
        <v>398157</v>
      </c>
      <c r="J10">
        <v>444299</v>
      </c>
      <c r="K10">
        <v>434039</v>
      </c>
      <c r="L10">
        <v>373249</v>
      </c>
      <c r="N10" s="9">
        <f t="shared" si="3"/>
        <v>2.7076869331788867E-2</v>
      </c>
      <c r="O10" s="9">
        <f t="shared" si="1"/>
        <v>8.2803572495644701E-3</v>
      </c>
      <c r="P10" s="9">
        <f t="shared" si="1"/>
        <v>3.0041691373517015E-2</v>
      </c>
      <c r="Q10" s="9">
        <f t="shared" si="1"/>
        <v>0.22419478650982988</v>
      </c>
      <c r="R10" s="9">
        <f t="shared" si="1"/>
        <v>0.29700162260803215</v>
      </c>
      <c r="S10" s="9">
        <f t="shared" si="1"/>
        <v>0.33130162582566847</v>
      </c>
      <c r="T10" s="9">
        <f t="shared" si="1"/>
        <v>0.33854866215278256</v>
      </c>
      <c r="U10" s="9">
        <f t="shared" si="1"/>
        <v>0.36603555028476081</v>
      </c>
      <c r="V10" s="9">
        <f t="shared" si="1"/>
        <v>0.40845502893574381</v>
      </c>
      <c r="W10" s="9">
        <f t="shared" si="1"/>
        <v>0.39902275788205982</v>
      </c>
      <c r="X10" s="9">
        <f t="shared" si="1"/>
        <v>0.34313701155131443</v>
      </c>
      <c r="Y10" s="9"/>
      <c r="AA10" s="8" t="s">
        <v>74</v>
      </c>
      <c r="AB10" s="9">
        <f t="shared" si="2"/>
        <v>0.97280269570059963</v>
      </c>
      <c r="AC10" s="9">
        <f t="shared" si="2"/>
        <v>0.991704254618053</v>
      </c>
      <c r="AD10" s="9">
        <f t="shared" si="2"/>
        <v>0.96872930406498969</v>
      </c>
      <c r="AE10" s="9">
        <f t="shared" si="2"/>
        <v>0.78475859551645222</v>
      </c>
      <c r="AF10" s="9">
        <f t="shared" si="2"/>
        <v>0.70147299524429196</v>
      </c>
      <c r="AG10" s="9">
        <f t="shared" si="2"/>
        <v>0.66232290981090225</v>
      </c>
      <c r="AH10" s="9">
        <f t="shared" si="2"/>
        <v>0.64959421617128643</v>
      </c>
      <c r="AI10" s="9">
        <f t="shared" si="2"/>
        <v>0.61315229354511547</v>
      </c>
      <c r="AJ10" s="9">
        <f t="shared" si="2"/>
        <v>0.60479429797862694</v>
      </c>
      <c r="AK10" s="9">
        <f t="shared" si="2"/>
        <v>0.61919817323009929</v>
      </c>
      <c r="AL10" s="9">
        <f t="shared" si="2"/>
        <v>0.65023050340724131</v>
      </c>
    </row>
    <row r="11" spans="1:38" x14ac:dyDescent="0.2">
      <c r="A11">
        <f t="shared" si="4"/>
        <v>3.90625E-2</v>
      </c>
      <c r="B11">
        <v>43301</v>
      </c>
      <c r="C11">
        <v>12497</v>
      </c>
      <c r="D11">
        <v>39342</v>
      </c>
      <c r="E11">
        <v>243046</v>
      </c>
      <c r="F11">
        <v>397290</v>
      </c>
      <c r="G11">
        <v>456354</v>
      </c>
      <c r="H11">
        <v>473635</v>
      </c>
      <c r="I11">
        <v>564612</v>
      </c>
      <c r="J11">
        <v>637854</v>
      </c>
      <c r="K11">
        <v>773702</v>
      </c>
      <c r="L11">
        <v>749668</v>
      </c>
      <c r="N11" s="9">
        <f t="shared" si="3"/>
        <v>3.9807677280269911E-2</v>
      </c>
      <c r="O11" s="9">
        <f t="shared" si="1"/>
        <v>1.1488800327279581E-2</v>
      </c>
      <c r="P11" s="9">
        <f t="shared" si="1"/>
        <v>3.6168070935091085E-2</v>
      </c>
      <c r="Q11" s="9">
        <f t="shared" si="1"/>
        <v>0.22343818231127413</v>
      </c>
      <c r="R11" s="9">
        <f t="shared" si="1"/>
        <v>0.36523849580098461</v>
      </c>
      <c r="S11" s="9">
        <f t="shared" si="1"/>
        <v>0.41953748776149041</v>
      </c>
      <c r="T11" s="9">
        <f t="shared" si="1"/>
        <v>0.43542433728183277</v>
      </c>
      <c r="U11" s="9">
        <f t="shared" si="1"/>
        <v>0.51906173724781779</v>
      </c>
      <c r="V11" s="9">
        <f t="shared" si="1"/>
        <v>0.58639491429595814</v>
      </c>
      <c r="W11" s="9">
        <f t="shared" si="1"/>
        <v>0.71128333126485288</v>
      </c>
      <c r="X11" s="9">
        <f t="shared" si="1"/>
        <v>0.68918828228783136</v>
      </c>
      <c r="Y11" s="9"/>
      <c r="AA11" s="8" t="s">
        <v>75</v>
      </c>
      <c r="AB11" s="9">
        <f t="shared" si="2"/>
        <v>0.95972885145082121</v>
      </c>
      <c r="AC11" s="9">
        <f t="shared" si="2"/>
        <v>0.98945323722629075</v>
      </c>
      <c r="AD11" s="9">
        <f t="shared" si="2"/>
        <v>0.96491051732592337</v>
      </c>
      <c r="AE11" s="9">
        <f t="shared" si="2"/>
        <v>0.77316323286159894</v>
      </c>
      <c r="AF11" s="9">
        <f t="shared" si="2"/>
        <v>0.63421618112924638</v>
      </c>
      <c r="AG11" s="9">
        <f t="shared" si="2"/>
        <v>0.56373424798671556</v>
      </c>
      <c r="AH11" s="9">
        <f t="shared" si="2"/>
        <v>0.55609202580417771</v>
      </c>
      <c r="AI11" s="9">
        <f t="shared" si="2"/>
        <v>0.48404102734989796</v>
      </c>
      <c r="AJ11" s="9">
        <f t="shared" si="2"/>
        <v>0.40057984803448543</v>
      </c>
      <c r="AK11" s="9">
        <f t="shared" si="2"/>
        <v>0.31838253169762154</v>
      </c>
      <c r="AL11" s="9">
        <f t="shared" si="2"/>
        <v>0.32090477214150581</v>
      </c>
    </row>
    <row r="12" spans="1:38" x14ac:dyDescent="0.2">
      <c r="A12">
        <f t="shared" si="4"/>
        <v>1.953125E-2</v>
      </c>
      <c r="B12">
        <v>47896</v>
      </c>
      <c r="C12">
        <v>12242</v>
      </c>
      <c r="D12">
        <v>30719</v>
      </c>
      <c r="E12">
        <v>218996</v>
      </c>
      <c r="F12">
        <v>406230</v>
      </c>
      <c r="G12">
        <v>514080</v>
      </c>
      <c r="H12">
        <v>553542</v>
      </c>
      <c r="I12">
        <v>599508</v>
      </c>
      <c r="J12">
        <v>711990</v>
      </c>
      <c r="K12">
        <v>951685</v>
      </c>
      <c r="L12">
        <v>1004409</v>
      </c>
      <c r="N12" s="9">
        <f t="shared" si="3"/>
        <v>4.403197411181746E-2</v>
      </c>
      <c r="O12" s="9">
        <f t="shared" si="1"/>
        <v>1.1254372537933634E-2</v>
      </c>
      <c r="P12" s="9">
        <f t="shared" si="1"/>
        <v>2.8240734356541685E-2</v>
      </c>
      <c r="Q12" s="9">
        <f t="shared" si="1"/>
        <v>0.20132842413962704</v>
      </c>
      <c r="R12" s="9">
        <f t="shared" si="1"/>
        <v>0.37345725829805426</v>
      </c>
      <c r="S12" s="9">
        <f t="shared" si="1"/>
        <v>0.4726064233214281</v>
      </c>
      <c r="T12" s="9">
        <f t="shared" si="1"/>
        <v>0.50888481321621137</v>
      </c>
      <c r="U12" s="9">
        <f t="shared" si="1"/>
        <v>0.5511424907263125</v>
      </c>
      <c r="V12" s="9">
        <f t="shared" si="1"/>
        <v>0.65454996759380557</v>
      </c>
      <c r="W12" s="9">
        <f t="shared" si="1"/>
        <v>0.87490749295567471</v>
      </c>
      <c r="X12" s="9">
        <f t="shared" si="1"/>
        <v>0.92337796654577542</v>
      </c>
      <c r="Y12" s="9"/>
      <c r="AA12" s="8" t="s">
        <v>79</v>
      </c>
      <c r="AB12" s="9">
        <f t="shared" si="2"/>
        <v>0.95946737362547874</v>
      </c>
      <c r="AC12" s="9">
        <f t="shared" si="2"/>
        <v>0.9873385459121905</v>
      </c>
      <c r="AD12" s="9">
        <f t="shared" si="2"/>
        <v>0.96895598125537608</v>
      </c>
      <c r="AE12" s="9">
        <f t="shared" si="2"/>
        <v>0.78217430907996199</v>
      </c>
      <c r="AF12" s="9">
        <f t="shared" si="2"/>
        <v>0.62227476932476633</v>
      </c>
      <c r="AG12" s="9">
        <f t="shared" si="2"/>
        <v>0.52554752925251802</v>
      </c>
      <c r="AH12" s="9">
        <f t="shared" si="2"/>
        <v>0.49212312777592337</v>
      </c>
      <c r="AI12" s="9">
        <f t="shared" si="2"/>
        <v>0.4620040469430936</v>
      </c>
      <c r="AJ12" s="9">
        <f t="shared" si="2"/>
        <v>0.33187372991305519</v>
      </c>
      <c r="AK12" s="9">
        <f t="shared" si="2"/>
        <v>0.15198822511369581</v>
      </c>
      <c r="AL12" s="9">
        <f t="shared" si="2"/>
        <v>0.10561911001796409</v>
      </c>
    </row>
    <row r="13" spans="1:38" x14ac:dyDescent="0.2">
      <c r="A13">
        <v>0</v>
      </c>
      <c r="B13">
        <v>80505</v>
      </c>
      <c r="C13">
        <v>13384</v>
      </c>
      <c r="D13">
        <v>26622</v>
      </c>
      <c r="E13">
        <v>199249</v>
      </c>
      <c r="F13">
        <v>414487</v>
      </c>
      <c r="G13">
        <v>530574</v>
      </c>
      <c r="H13">
        <v>586385</v>
      </c>
      <c r="I13">
        <v>616155</v>
      </c>
      <c r="J13">
        <v>737209</v>
      </c>
      <c r="K13">
        <v>951754</v>
      </c>
      <c r="L13">
        <v>1087755</v>
      </c>
      <c r="N13" s="9">
        <f t="shared" si="3"/>
        <v>7.4010232083511457E-2</v>
      </c>
      <c r="O13" s="9">
        <f t="shared" si="1"/>
        <v>1.2304241304337833E-2</v>
      </c>
      <c r="P13" s="9">
        <f t="shared" si="1"/>
        <v>2.447426120771681E-2</v>
      </c>
      <c r="Q13" s="9">
        <f t="shared" si="1"/>
        <v>0.18317451999760975</v>
      </c>
      <c r="R13" s="9">
        <f t="shared" si="1"/>
        <v>0.38104812204954241</v>
      </c>
      <c r="S13" s="9">
        <f t="shared" si="1"/>
        <v>0.48776976433112235</v>
      </c>
      <c r="T13" s="9">
        <f t="shared" si="1"/>
        <v>0.53907819315930516</v>
      </c>
      <c r="U13" s="9">
        <f t="shared" si="1"/>
        <v>0.56644648840961431</v>
      </c>
      <c r="V13" s="9">
        <f t="shared" si="1"/>
        <v>0.67773441629778763</v>
      </c>
      <c r="W13" s="9">
        <f t="shared" si="1"/>
        <v>0.87497092635749774</v>
      </c>
      <c r="X13" s="9">
        <f t="shared" si="1"/>
        <v>1</v>
      </c>
      <c r="Y13" s="9"/>
      <c r="AA13" s="6" t="s">
        <v>76</v>
      </c>
      <c r="AB13" s="9">
        <f t="shared" si="2"/>
        <v>0.94302949951002935</v>
      </c>
      <c r="AC13" s="9">
        <f t="shared" si="2"/>
        <v>0.98804944532994587</v>
      </c>
      <c r="AD13" s="9">
        <f t="shared" si="2"/>
        <v>0.97276818833764722</v>
      </c>
      <c r="AE13" s="9">
        <f t="shared" si="2"/>
        <v>0.81069551871079948</v>
      </c>
      <c r="AF13" s="9">
        <f t="shared" si="2"/>
        <v>0.62426599938345273</v>
      </c>
      <c r="AG13" s="9">
        <f t="shared" si="2"/>
        <v>0.53466660000299449</v>
      </c>
      <c r="AH13" s="9">
        <f t="shared" si="2"/>
        <v>0.49312041867759004</v>
      </c>
      <c r="AI13" s="9">
        <f t="shared" si="2"/>
        <v>0.45368128404677999</v>
      </c>
      <c r="AJ13" s="9">
        <f t="shared" si="2"/>
        <v>0.35463409859602169</v>
      </c>
      <c r="AK13" s="9">
        <f t="shared" si="2"/>
        <v>0.17829596326554309</v>
      </c>
      <c r="AL13" s="9">
        <f t="shared" si="2"/>
        <v>0</v>
      </c>
    </row>
    <row r="14" spans="1:38" ht="16" thickBot="1" x14ac:dyDescent="0.25">
      <c r="B14">
        <v>1</v>
      </c>
      <c r="C14">
        <f>B14/2</f>
        <v>0.5</v>
      </c>
      <c r="D14">
        <f t="shared" ref="D14:K14" si="5">C14/2</f>
        <v>0.25</v>
      </c>
      <c r="E14">
        <f t="shared" si="5"/>
        <v>0.125</v>
      </c>
      <c r="F14">
        <f t="shared" si="5"/>
        <v>6.25E-2</v>
      </c>
      <c r="G14">
        <f t="shared" si="5"/>
        <v>3.125E-2</v>
      </c>
      <c r="H14">
        <f t="shared" si="5"/>
        <v>1.5625E-2</v>
      </c>
      <c r="I14">
        <f t="shared" si="5"/>
        <v>7.8125E-3</v>
      </c>
      <c r="J14">
        <f t="shared" si="5"/>
        <v>3.90625E-3</v>
      </c>
      <c r="K14">
        <f t="shared" si="5"/>
        <v>1.953125E-3</v>
      </c>
      <c r="L14">
        <v>0</v>
      </c>
      <c r="AA14" s="6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8" ht="16" thickBot="1" x14ac:dyDescent="0.25">
      <c r="A15">
        <v>10</v>
      </c>
      <c r="B15">
        <v>1445</v>
      </c>
      <c r="C15">
        <v>1880</v>
      </c>
      <c r="D15">
        <v>1925</v>
      </c>
      <c r="E15">
        <v>97038</v>
      </c>
      <c r="F15">
        <v>2445</v>
      </c>
      <c r="G15">
        <v>41775</v>
      </c>
      <c r="H15">
        <v>1485</v>
      </c>
      <c r="I15">
        <v>2140</v>
      </c>
      <c r="J15">
        <v>1155</v>
      </c>
      <c r="K15">
        <v>1415</v>
      </c>
      <c r="L15">
        <v>2560</v>
      </c>
      <c r="N15" s="9">
        <f>B15/$L$25</f>
        <v>1.2341524575434472E-3</v>
      </c>
      <c r="O15" s="9">
        <f t="shared" ref="O15:X25" si="6">C15/$L$25</f>
        <v>1.6056793219250388E-3</v>
      </c>
      <c r="P15" s="9">
        <f t="shared" si="6"/>
        <v>1.6441131354817549E-3</v>
      </c>
      <c r="Q15" s="9">
        <f t="shared" si="6"/>
        <v>8.2878675553703138E-2</v>
      </c>
      <c r="R15" s="9">
        <f t="shared" si="6"/>
        <v>2.0882372032482552E-3</v>
      </c>
      <c r="S15" s="9">
        <f t="shared" si="6"/>
        <v>3.5679390251818349E-2</v>
      </c>
      <c r="T15" s="9">
        <f t="shared" si="6"/>
        <v>1.2683158473716395E-3</v>
      </c>
      <c r="U15" s="9">
        <f t="shared" si="6"/>
        <v>1.8277413558082888E-3</v>
      </c>
      <c r="V15" s="9">
        <f t="shared" si="6"/>
        <v>9.8646788128905301E-4</v>
      </c>
      <c r="W15" s="9">
        <f t="shared" si="6"/>
        <v>1.208529915172303E-3</v>
      </c>
      <c r="X15" s="9">
        <f t="shared" si="6"/>
        <v>2.1864569490043081E-3</v>
      </c>
      <c r="Y15" s="9"/>
      <c r="Z15" s="7" t="s">
        <v>77</v>
      </c>
      <c r="AB15" s="6" t="s">
        <v>80</v>
      </c>
      <c r="AC15" s="6" t="s">
        <v>81</v>
      </c>
      <c r="AD15" s="6" t="s">
        <v>82</v>
      </c>
      <c r="AE15" s="6" t="s">
        <v>83</v>
      </c>
      <c r="AF15" s="6" t="s">
        <v>84</v>
      </c>
      <c r="AG15" s="6" t="s">
        <v>85</v>
      </c>
      <c r="AH15" s="8" t="s">
        <v>86</v>
      </c>
      <c r="AI15" s="8" t="s">
        <v>87</v>
      </c>
      <c r="AJ15" s="8" t="s">
        <v>88</v>
      </c>
      <c r="AK15" s="8" t="s">
        <v>89</v>
      </c>
      <c r="AL15" s="6" t="s">
        <v>66</v>
      </c>
    </row>
    <row r="16" spans="1:38" x14ac:dyDescent="0.2">
      <c r="A16">
        <f>A15/2</f>
        <v>5</v>
      </c>
      <c r="B16">
        <v>1490</v>
      </c>
      <c r="C16">
        <v>1780</v>
      </c>
      <c r="D16">
        <v>1985</v>
      </c>
      <c r="E16">
        <v>9861</v>
      </c>
      <c r="F16">
        <v>2205</v>
      </c>
      <c r="G16">
        <v>68723</v>
      </c>
      <c r="H16">
        <v>15296</v>
      </c>
      <c r="I16">
        <v>77833</v>
      </c>
      <c r="J16">
        <v>1675</v>
      </c>
      <c r="K16">
        <v>2395</v>
      </c>
      <c r="L16">
        <v>2295</v>
      </c>
      <c r="N16" s="9">
        <f t="shared" ref="N16:N25" si="7">B16/$L$25</f>
        <v>1.2725862711001636E-3</v>
      </c>
      <c r="O16" s="9">
        <f t="shared" si="6"/>
        <v>1.5202708473545578E-3</v>
      </c>
      <c r="P16" s="9">
        <f t="shared" si="6"/>
        <v>1.6953582202240435E-3</v>
      </c>
      <c r="Q16" s="9">
        <f t="shared" si="6"/>
        <v>8.4221296773951092E-3</v>
      </c>
      <c r="R16" s="9">
        <f t="shared" si="6"/>
        <v>1.8832568642791012E-3</v>
      </c>
      <c r="S16" s="9">
        <f t="shared" si="6"/>
        <v>5.8695265979071508E-2</v>
      </c>
      <c r="T16" s="9">
        <f t="shared" si="6"/>
        <v>1.3064080270300741E-2</v>
      </c>
      <c r="U16" s="9">
        <f t="shared" si="6"/>
        <v>6.6475978012442302E-2</v>
      </c>
      <c r="V16" s="9">
        <f t="shared" si="6"/>
        <v>1.430591949055553E-3</v>
      </c>
      <c r="W16" s="9">
        <f t="shared" si="6"/>
        <v>2.0455329659630145E-3</v>
      </c>
      <c r="X16" s="9">
        <f t="shared" si="6"/>
        <v>1.960124491392534E-3</v>
      </c>
      <c r="Y16" s="9"/>
      <c r="AA16" s="6" t="s">
        <v>67</v>
      </c>
      <c r="AB16" s="9">
        <f>$AL3+AB$13-AB$13*$AL3</f>
        <v>0.99990116090507164</v>
      </c>
      <c r="AC16" s="9">
        <f t="shared" ref="AC16:AL18" si="8">$AL3+AC$13-AC$13*$AL3</f>
        <v>0.99997926677846749</v>
      </c>
      <c r="AD16" s="9">
        <f t="shared" si="8"/>
        <v>0.99995275506455394</v>
      </c>
      <c r="AE16" s="9">
        <f t="shared" si="8"/>
        <v>0.99967157242018934</v>
      </c>
      <c r="AF16" s="9">
        <f t="shared" si="8"/>
        <v>0.99934813266101929</v>
      </c>
      <c r="AG16" s="9">
        <f t="shared" si="8"/>
        <v>0.99919268513177639</v>
      </c>
      <c r="AH16" s="9">
        <f t="shared" si="8"/>
        <v>0.99912060595176899</v>
      </c>
      <c r="AI16" s="9">
        <f t="shared" si="8"/>
        <v>0.99905218232308113</v>
      </c>
      <c r="AJ16" s="9">
        <f t="shared" si="8"/>
        <v>0.99888034366832179</v>
      </c>
      <c r="AK16" s="9">
        <f t="shared" si="8"/>
        <v>0.99857441162371041</v>
      </c>
      <c r="AL16" s="9">
        <f t="shared" si="8"/>
        <v>0.99826508290995486</v>
      </c>
    </row>
    <row r="17" spans="1:38" x14ac:dyDescent="0.2">
      <c r="A17">
        <f t="shared" ref="A17:A24" si="9">A16/2</f>
        <v>2.5</v>
      </c>
      <c r="B17">
        <v>3280</v>
      </c>
      <c r="C17">
        <v>3465</v>
      </c>
      <c r="D17">
        <v>3085</v>
      </c>
      <c r="E17">
        <v>2750</v>
      </c>
      <c r="F17">
        <v>2415</v>
      </c>
      <c r="G17">
        <v>2460</v>
      </c>
      <c r="H17">
        <v>2290</v>
      </c>
      <c r="I17">
        <v>2425</v>
      </c>
      <c r="J17">
        <v>2450</v>
      </c>
      <c r="K17">
        <v>2420</v>
      </c>
      <c r="L17">
        <v>2720</v>
      </c>
      <c r="N17" s="9">
        <f t="shared" si="7"/>
        <v>2.8013979659117696E-3</v>
      </c>
      <c r="O17" s="9">
        <f t="shared" si="6"/>
        <v>2.959403643867159E-3</v>
      </c>
      <c r="P17" s="9">
        <f t="shared" si="6"/>
        <v>2.634851440499332E-3</v>
      </c>
      <c r="Q17" s="9">
        <f t="shared" si="6"/>
        <v>2.3487330506882214E-3</v>
      </c>
      <c r="R17" s="9">
        <f t="shared" si="6"/>
        <v>2.0626146608771108E-3</v>
      </c>
      <c r="S17" s="9">
        <f t="shared" si="6"/>
        <v>2.1010484744338272E-3</v>
      </c>
      <c r="T17" s="9">
        <f t="shared" si="6"/>
        <v>1.9558540676640097E-3</v>
      </c>
      <c r="U17" s="9">
        <f t="shared" si="6"/>
        <v>2.0711555083341589E-3</v>
      </c>
      <c r="V17" s="9">
        <f t="shared" si="6"/>
        <v>2.092507626976779E-3</v>
      </c>
      <c r="W17" s="9">
        <f t="shared" si="6"/>
        <v>2.0668850846056351E-3</v>
      </c>
      <c r="X17" s="9">
        <f t="shared" si="6"/>
        <v>2.3231105083170774E-3</v>
      </c>
      <c r="Y17" s="9"/>
      <c r="AA17" s="6" t="s">
        <v>68</v>
      </c>
      <c r="AB17" s="9">
        <f>$AL4+AB$13-AB$13*$AL4</f>
        <v>0.9999152549250222</v>
      </c>
      <c r="AC17" s="9">
        <f t="shared" si="8"/>
        <v>0.99998222324461217</v>
      </c>
      <c r="AD17" s="9">
        <f t="shared" si="8"/>
        <v>0.9999594919844258</v>
      </c>
      <c r="AE17" s="9">
        <f t="shared" si="8"/>
        <v>0.99971840474767593</v>
      </c>
      <c r="AF17" s="9">
        <f t="shared" si="8"/>
        <v>0.99944108607472026</v>
      </c>
      <c r="AG17" s="9">
        <f t="shared" si="8"/>
        <v>0.99930780467903002</v>
      </c>
      <c r="AH17" s="9">
        <f t="shared" si="8"/>
        <v>0.99924600367287453</v>
      </c>
      <c r="AI17" s="9">
        <f t="shared" si="8"/>
        <v>0.99918733695250839</v>
      </c>
      <c r="AJ17" s="9">
        <f t="shared" si="8"/>
        <v>0.99904000173366392</v>
      </c>
      <c r="AK17" s="9">
        <f t="shared" si="8"/>
        <v>0.99877769425222152</v>
      </c>
      <c r="AL17" s="9">
        <f t="shared" si="8"/>
        <v>0.99851247445170621</v>
      </c>
    </row>
    <row r="18" spans="1:38" x14ac:dyDescent="0.2">
      <c r="A18">
        <f t="shared" si="9"/>
        <v>1.25</v>
      </c>
      <c r="B18">
        <v>5477</v>
      </c>
      <c r="C18">
        <v>4606</v>
      </c>
      <c r="D18">
        <v>5362</v>
      </c>
      <c r="E18">
        <v>4511</v>
      </c>
      <c r="F18">
        <v>4571</v>
      </c>
      <c r="G18">
        <v>4721</v>
      </c>
      <c r="H18">
        <v>3911</v>
      </c>
      <c r="I18">
        <v>3440</v>
      </c>
      <c r="J18">
        <v>4501</v>
      </c>
      <c r="K18">
        <v>3645</v>
      </c>
      <c r="L18">
        <v>4581</v>
      </c>
      <c r="N18" s="9">
        <f t="shared" si="7"/>
        <v>4.6778221522252323E-3</v>
      </c>
      <c r="O18" s="9">
        <f t="shared" si="6"/>
        <v>3.9339143387163451E-3</v>
      </c>
      <c r="P18" s="9">
        <f t="shared" si="6"/>
        <v>4.5796024064691798E-3</v>
      </c>
      <c r="Q18" s="9">
        <f t="shared" si="6"/>
        <v>3.852776287874388E-3</v>
      </c>
      <c r="R18" s="9">
        <f t="shared" si="6"/>
        <v>3.9040213726166764E-3</v>
      </c>
      <c r="S18" s="9">
        <f t="shared" si="6"/>
        <v>4.0321340844723975E-3</v>
      </c>
      <c r="T18" s="9">
        <f t="shared" si="6"/>
        <v>3.3403254404515033E-3</v>
      </c>
      <c r="U18" s="9">
        <f t="shared" si="6"/>
        <v>2.9380515252245389E-3</v>
      </c>
      <c r="V18" s="9">
        <f t="shared" si="6"/>
        <v>3.8442354404173399E-3</v>
      </c>
      <c r="W18" s="9">
        <f t="shared" si="6"/>
        <v>3.1131388980940246E-3</v>
      </c>
      <c r="X18" s="9">
        <f t="shared" si="6"/>
        <v>3.9125622200737245E-3</v>
      </c>
      <c r="Y18" s="9"/>
      <c r="AA18" s="6" t="s">
        <v>69</v>
      </c>
      <c r="AB18" s="9">
        <f>$AL5+AB$13-AB$13*$AL5</f>
        <v>0.99987226746357283</v>
      </c>
      <c r="AC18" s="9">
        <f t="shared" si="8"/>
        <v>0.99997320587590799</v>
      </c>
      <c r="AD18" s="9">
        <f t="shared" si="8"/>
        <v>0.99993894404393091</v>
      </c>
      <c r="AE18" s="9">
        <f t="shared" si="8"/>
        <v>0.999575563820852</v>
      </c>
      <c r="AF18" s="9">
        <f t="shared" si="8"/>
        <v>0.99915757354230772</v>
      </c>
      <c r="AG18" s="9">
        <f t="shared" si="8"/>
        <v>0.99895668433742457</v>
      </c>
      <c r="AH18" s="9">
        <f t="shared" si="8"/>
        <v>0.99886353439010245</v>
      </c>
      <c r="AI18" s="9">
        <f t="shared" si="8"/>
        <v>0.99877510861434871</v>
      </c>
      <c r="AJ18" s="9">
        <f t="shared" si="8"/>
        <v>0.99855303669792184</v>
      </c>
      <c r="AK18" s="9">
        <f t="shared" si="8"/>
        <v>0.99815767213027906</v>
      </c>
      <c r="AL18" s="9">
        <f t="shared" si="8"/>
        <v>0.99775791795176927</v>
      </c>
    </row>
    <row r="19" spans="1:38" x14ac:dyDescent="0.2">
      <c r="A19">
        <f t="shared" si="9"/>
        <v>0.625</v>
      </c>
      <c r="B19">
        <v>13678</v>
      </c>
      <c r="C19">
        <v>14575</v>
      </c>
      <c r="D19">
        <v>9656</v>
      </c>
      <c r="E19">
        <v>11078</v>
      </c>
      <c r="F19">
        <v>11138</v>
      </c>
      <c r="G19">
        <v>11239</v>
      </c>
      <c r="H19">
        <v>12005</v>
      </c>
      <c r="I19">
        <v>9907</v>
      </c>
      <c r="J19">
        <v>10032</v>
      </c>
      <c r="K19">
        <v>8870</v>
      </c>
      <c r="L19">
        <v>8815</v>
      </c>
      <c r="N19" s="9">
        <f t="shared" si="7"/>
        <v>1.168217115175036E-2</v>
      </c>
      <c r="O19" s="9">
        <f t="shared" si="6"/>
        <v>1.2448285168647573E-2</v>
      </c>
      <c r="P19" s="9">
        <f t="shared" si="6"/>
        <v>8.2470423045256248E-3</v>
      </c>
      <c r="Q19" s="9">
        <f t="shared" si="6"/>
        <v>9.4615508129178606E-3</v>
      </c>
      <c r="R19" s="9">
        <f t="shared" si="6"/>
        <v>9.5127958976601486E-3</v>
      </c>
      <c r="S19" s="9">
        <f t="shared" si="6"/>
        <v>9.5990584569763358E-3</v>
      </c>
      <c r="T19" s="9">
        <f t="shared" si="6"/>
        <v>1.0253287372186217E-2</v>
      </c>
      <c r="U19" s="9">
        <f t="shared" si="6"/>
        <v>8.4614175756975302E-3</v>
      </c>
      <c r="V19" s="9">
        <f t="shared" si="6"/>
        <v>8.5681781689106312E-3</v>
      </c>
      <c r="W19" s="9">
        <f t="shared" si="6"/>
        <v>7.5757316944016452E-3</v>
      </c>
      <c r="X19" s="9">
        <f t="shared" si="6"/>
        <v>7.5287570333878806E-3</v>
      </c>
      <c r="Y19" s="9"/>
      <c r="AA19" s="6" t="s">
        <v>70</v>
      </c>
      <c r="AB19" s="9">
        <f t="shared" ref="AB19:AL26" si="10">$AL6+AB$13-AB$13*$AL6</f>
        <v>0.99977872257144762</v>
      </c>
      <c r="AC19" s="9">
        <f t="shared" si="10"/>
        <v>0.99995358320561656</v>
      </c>
      <c r="AD19" s="9">
        <f t="shared" si="10"/>
        <v>0.99989422972928721</v>
      </c>
      <c r="AE19" s="9">
        <f t="shared" si="10"/>
        <v>0.99926472808782008</v>
      </c>
      <c r="AF19" s="9">
        <f t="shared" si="10"/>
        <v>0.99854062272999067</v>
      </c>
      <c r="AG19" s="9">
        <f t="shared" si="10"/>
        <v>0.99819261236455192</v>
      </c>
      <c r="AH19" s="9">
        <f t="shared" si="10"/>
        <v>0.99803124407586241</v>
      </c>
      <c r="AI19" s="9">
        <f t="shared" si="10"/>
        <v>0.99787805970464616</v>
      </c>
      <c r="AJ19" s="9">
        <f t="shared" si="10"/>
        <v>0.99749335347399359</v>
      </c>
      <c r="AK19" s="9">
        <f t="shared" si="10"/>
        <v>0.99680844376096556</v>
      </c>
      <c r="AL19" s="9">
        <f t="shared" si="10"/>
        <v>0.99611592970661544</v>
      </c>
    </row>
    <row r="20" spans="1:38" x14ac:dyDescent="0.2">
      <c r="A20">
        <f t="shared" si="9"/>
        <v>0.3125</v>
      </c>
      <c r="B20">
        <v>8585</v>
      </c>
      <c r="C20">
        <v>6743</v>
      </c>
      <c r="D20">
        <v>13172</v>
      </c>
      <c r="E20">
        <v>49883</v>
      </c>
      <c r="F20">
        <v>59902</v>
      </c>
      <c r="G20">
        <v>60744</v>
      </c>
      <c r="H20">
        <v>58147</v>
      </c>
      <c r="I20">
        <v>53565</v>
      </c>
      <c r="J20">
        <v>52568</v>
      </c>
      <c r="K20">
        <v>48468</v>
      </c>
      <c r="L20">
        <v>37506</v>
      </c>
      <c r="N20" s="9">
        <f t="shared" si="7"/>
        <v>7.3323175418757748E-3</v>
      </c>
      <c r="O20" s="9">
        <f t="shared" si="6"/>
        <v>5.759093440287519E-3</v>
      </c>
      <c r="P20" s="9">
        <f t="shared" si="6"/>
        <v>1.1250004270423728E-2</v>
      </c>
      <c r="Q20" s="9">
        <f t="shared" si="6"/>
        <v>4.2604309369992925E-2</v>
      </c>
      <c r="R20" s="9">
        <f t="shared" si="6"/>
        <v>5.1161384437209398E-2</v>
      </c>
      <c r="S20" s="9">
        <f t="shared" si="6"/>
        <v>5.1880523793092846E-2</v>
      </c>
      <c r="T20" s="9">
        <f t="shared" si="6"/>
        <v>4.9662465708497458E-2</v>
      </c>
      <c r="U20" s="9">
        <f t="shared" si="6"/>
        <v>4.5749049403678028E-2</v>
      </c>
      <c r="V20" s="9">
        <f t="shared" si="6"/>
        <v>4.4897526912210335E-2</v>
      </c>
      <c r="W20" s="9">
        <f t="shared" si="6"/>
        <v>4.1395779454820626E-2</v>
      </c>
      <c r="X20" s="9">
        <f t="shared" si="6"/>
        <v>3.2033302472404525E-2</v>
      </c>
      <c r="Y20" s="9"/>
      <c r="AA20" s="6" t="s">
        <v>71</v>
      </c>
      <c r="AB20" s="9">
        <f t="shared" si="10"/>
        <v>0.99956957296020232</v>
      </c>
      <c r="AC20" s="9">
        <f t="shared" si="10"/>
        <v>0.99990971043213006</v>
      </c>
      <c r="AD20" s="9">
        <f t="shared" si="10"/>
        <v>0.99979425653660514</v>
      </c>
      <c r="AE20" s="9">
        <f t="shared" si="10"/>
        <v>0.99856975510481827</v>
      </c>
      <c r="AF20" s="9">
        <f t="shared" si="10"/>
        <v>0.99716123129960665</v>
      </c>
      <c r="AG20" s="9">
        <f t="shared" si="10"/>
        <v>0.99648428439004311</v>
      </c>
      <c r="AH20" s="9">
        <f t="shared" si="10"/>
        <v>0.99617039211791991</v>
      </c>
      <c r="AI20" s="9">
        <f t="shared" si="10"/>
        <v>0.99587241913496727</v>
      </c>
      <c r="AJ20" s="9">
        <f t="shared" si="10"/>
        <v>0.99512409172925387</v>
      </c>
      <c r="AK20" s="9">
        <f t="shared" si="10"/>
        <v>0.99379181097095004</v>
      </c>
      <c r="AL20" s="9">
        <f t="shared" si="10"/>
        <v>0.99244473831025348</v>
      </c>
    </row>
    <row r="21" spans="1:38" x14ac:dyDescent="0.2">
      <c r="A21">
        <f t="shared" si="9"/>
        <v>0.15625</v>
      </c>
      <c r="B21">
        <v>11163</v>
      </c>
      <c r="C21">
        <v>5312</v>
      </c>
      <c r="D21">
        <v>40698</v>
      </c>
      <c r="E21">
        <v>149476</v>
      </c>
      <c r="F21">
        <v>166338</v>
      </c>
      <c r="G21">
        <v>180757</v>
      </c>
      <c r="H21">
        <v>170758</v>
      </c>
      <c r="I21">
        <v>163702</v>
      </c>
      <c r="J21">
        <v>163446</v>
      </c>
      <c r="K21">
        <v>146907</v>
      </c>
      <c r="L21">
        <v>116590</v>
      </c>
      <c r="N21" s="9">
        <f t="shared" si="7"/>
        <v>9.5341480163027691E-3</v>
      </c>
      <c r="O21" s="9">
        <f t="shared" si="6"/>
        <v>4.5368981691839387E-3</v>
      </c>
      <c r="P21" s="9">
        <f t="shared" si="6"/>
        <v>3.4759540980694267E-2</v>
      </c>
      <c r="Q21" s="9">
        <f t="shared" si="6"/>
        <v>0.12766517144897185</v>
      </c>
      <c r="R21" s="9">
        <f t="shared" si="6"/>
        <v>0.14206674843104633</v>
      </c>
      <c r="S21" s="9">
        <f t="shared" si="6"/>
        <v>0.15438179637936394</v>
      </c>
      <c r="T21" s="9">
        <f t="shared" si="6"/>
        <v>0.14584180300706157</v>
      </c>
      <c r="U21" s="9">
        <f t="shared" si="6"/>
        <v>0.13981538104136845</v>
      </c>
      <c r="V21" s="9">
        <f t="shared" si="6"/>
        <v>0.13959673534646802</v>
      </c>
      <c r="W21" s="9">
        <f t="shared" si="6"/>
        <v>0.12547102773725621</v>
      </c>
      <c r="X21" s="9">
        <f t="shared" si="6"/>
        <v>9.957774050172355E-2</v>
      </c>
      <c r="Y21" s="9"/>
      <c r="AA21" s="6" t="s">
        <v>72</v>
      </c>
      <c r="AB21" s="9">
        <f t="shared" si="10"/>
        <v>0.99831813420479287</v>
      </c>
      <c r="AC21" s="9">
        <f t="shared" si="10"/>
        <v>0.9996471993582563</v>
      </c>
      <c r="AD21" s="9">
        <f t="shared" si="10"/>
        <v>0.99919607073516081</v>
      </c>
      <c r="AE21" s="9">
        <f t="shared" si="10"/>
        <v>0.99441141065601535</v>
      </c>
      <c r="AF21" s="9">
        <f t="shared" si="10"/>
        <v>0.98890769506501852</v>
      </c>
      <c r="AG21" s="9">
        <f t="shared" si="10"/>
        <v>0.98626256883665375</v>
      </c>
      <c r="AH21" s="9">
        <f t="shared" si="10"/>
        <v>0.98503605510249814</v>
      </c>
      <c r="AI21" s="9">
        <f t="shared" si="10"/>
        <v>0.98387174496027296</v>
      </c>
      <c r="AJ21" s="9">
        <f t="shared" si="10"/>
        <v>0.980947704063871</v>
      </c>
      <c r="AK21" s="9">
        <f t="shared" si="10"/>
        <v>0.97574190324323162</v>
      </c>
      <c r="AL21" s="9">
        <f t="shared" si="10"/>
        <v>0.97047830402151525</v>
      </c>
    </row>
    <row r="22" spans="1:38" x14ac:dyDescent="0.2">
      <c r="A22">
        <f t="shared" si="9"/>
        <v>7.8125E-2</v>
      </c>
      <c r="B22">
        <v>32475</v>
      </c>
      <c r="C22">
        <v>9786</v>
      </c>
      <c r="D22">
        <v>38531</v>
      </c>
      <c r="E22">
        <v>263459</v>
      </c>
      <c r="F22">
        <v>358100</v>
      </c>
      <c r="G22">
        <v>434543</v>
      </c>
      <c r="H22">
        <v>471650</v>
      </c>
      <c r="I22">
        <v>538769</v>
      </c>
      <c r="J22">
        <v>478116</v>
      </c>
      <c r="K22">
        <v>455525</v>
      </c>
      <c r="L22">
        <v>439399</v>
      </c>
      <c r="N22" s="9">
        <f t="shared" si="7"/>
        <v>2.7736402116763634E-2</v>
      </c>
      <c r="O22" s="9">
        <f t="shared" si="6"/>
        <v>8.3580733214672492E-3</v>
      </c>
      <c r="P22" s="9">
        <f t="shared" si="6"/>
        <v>3.2908739336751952E-2</v>
      </c>
      <c r="Q22" s="9">
        <f t="shared" si="6"/>
        <v>0.22501631301864297</v>
      </c>
      <c r="R22" s="9">
        <f t="shared" si="6"/>
        <v>0.30584774743689169</v>
      </c>
      <c r="S22" s="9">
        <f t="shared" si="6"/>
        <v>0.37113654765280429</v>
      </c>
      <c r="T22" s="9">
        <f t="shared" si="6"/>
        <v>0.40282907031167259</v>
      </c>
      <c r="U22" s="9">
        <f t="shared" si="6"/>
        <v>0.46015438435863359</v>
      </c>
      <c r="V22" s="9">
        <f t="shared" si="6"/>
        <v>0.40835158227739987</v>
      </c>
      <c r="W22" s="9">
        <f t="shared" si="6"/>
        <v>0.38905695378718258</v>
      </c>
      <c r="X22" s="9">
        <f t="shared" si="6"/>
        <v>0.37528398317794687</v>
      </c>
      <c r="Y22" s="9"/>
      <c r="AA22" s="8" t="s">
        <v>73</v>
      </c>
      <c r="AB22" s="9">
        <f t="shared" si="10"/>
        <v>0.99464788129536863</v>
      </c>
      <c r="AC22" s="9">
        <f t="shared" si="10"/>
        <v>0.99887729988976359</v>
      </c>
      <c r="AD22" s="9">
        <f t="shared" si="10"/>
        <v>0.99744169548616246</v>
      </c>
      <c r="AE22" s="9">
        <f t="shared" si="10"/>
        <v>0.98221570731405405</v>
      </c>
      <c r="AF22" s="9">
        <f t="shared" si="10"/>
        <v>0.96470150419303724</v>
      </c>
      <c r="AG22" s="9">
        <f t="shared" si="10"/>
        <v>0.95628404924313193</v>
      </c>
      <c r="AH22" s="9">
        <f t="shared" si="10"/>
        <v>0.95238097498074525</v>
      </c>
      <c r="AI22" s="9">
        <f t="shared" si="10"/>
        <v>0.94867584814603911</v>
      </c>
      <c r="AJ22" s="9">
        <f t="shared" si="10"/>
        <v>0.93937081678186118</v>
      </c>
      <c r="AK22" s="9">
        <f t="shared" si="10"/>
        <v>0.92280465316516236</v>
      </c>
      <c r="AL22" s="9">
        <f t="shared" si="10"/>
        <v>0.90605456054272226</v>
      </c>
    </row>
    <row r="23" spans="1:38" x14ac:dyDescent="0.2">
      <c r="A23">
        <f t="shared" si="9"/>
        <v>3.90625E-2</v>
      </c>
      <c r="B23">
        <v>49782</v>
      </c>
      <c r="C23">
        <v>14159</v>
      </c>
      <c r="D23">
        <v>41423</v>
      </c>
      <c r="E23">
        <v>287313</v>
      </c>
      <c r="F23">
        <v>450834</v>
      </c>
      <c r="G23">
        <v>552200</v>
      </c>
      <c r="H23">
        <v>556834</v>
      </c>
      <c r="I23">
        <v>643149</v>
      </c>
      <c r="J23">
        <v>766877</v>
      </c>
      <c r="K23">
        <v>827460</v>
      </c>
      <c r="L23">
        <v>823773</v>
      </c>
      <c r="N23" s="9">
        <f t="shared" si="7"/>
        <v>4.2518046810676745E-2</v>
      </c>
      <c r="O23" s="9">
        <f t="shared" si="6"/>
        <v>1.2092985914434374E-2</v>
      </c>
      <c r="P23" s="9">
        <f t="shared" si="6"/>
        <v>3.5378752421330255E-2</v>
      </c>
      <c r="Q23" s="9">
        <f t="shared" si="6"/>
        <v>0.24538965054268544</v>
      </c>
      <c r="R23" s="9">
        <f t="shared" si="6"/>
        <v>0.38505044224508134</v>
      </c>
      <c r="S23" s="9">
        <f t="shared" si="6"/>
        <v>0.47162559657819486</v>
      </c>
      <c r="T23" s="9">
        <f t="shared" si="6"/>
        <v>0.47558342528979097</v>
      </c>
      <c r="U23" s="9">
        <f t="shared" si="6"/>
        <v>0.54930375011530141</v>
      </c>
      <c r="V23" s="9">
        <f t="shared" si="6"/>
        <v>0.65497794753186589</v>
      </c>
      <c r="W23" s="9">
        <f t="shared" si="6"/>
        <v>0.70672096368090032</v>
      </c>
      <c r="X23" s="9">
        <f t="shared" si="6"/>
        <v>0.70357195322348665</v>
      </c>
      <c r="Y23" s="9"/>
      <c r="AA23" s="8" t="s">
        <v>74</v>
      </c>
      <c r="AB23" s="9">
        <f t="shared" si="10"/>
        <v>0.98007345672298551</v>
      </c>
      <c r="AC23" s="9">
        <f t="shared" si="10"/>
        <v>0.99582006050905103</v>
      </c>
      <c r="AD23" s="9">
        <f t="shared" si="10"/>
        <v>0.99047514294354999</v>
      </c>
      <c r="AE23" s="9">
        <f t="shared" si="10"/>
        <v>0.93378706687672319</v>
      </c>
      <c r="AF23" s="9">
        <f t="shared" si="10"/>
        <v>0.8685797077515669</v>
      </c>
      <c r="AG23" s="9">
        <f t="shared" si="10"/>
        <v>0.83724057093525062</v>
      </c>
      <c r="AH23" s="9">
        <f t="shared" si="10"/>
        <v>0.82270898400771242</v>
      </c>
      <c r="AI23" s="9">
        <f t="shared" si="10"/>
        <v>0.80891437774183972</v>
      </c>
      <c r="AJ23" s="9">
        <f t="shared" si="10"/>
        <v>0.77427069354779854</v>
      </c>
      <c r="AK23" s="9">
        <f t="shared" si="10"/>
        <v>0.71259299272315135</v>
      </c>
      <c r="AL23" s="9">
        <f t="shared" si="10"/>
        <v>0.65023050340724131</v>
      </c>
    </row>
    <row r="24" spans="1:38" x14ac:dyDescent="0.2">
      <c r="A24">
        <f t="shared" si="9"/>
        <v>1.953125E-2</v>
      </c>
      <c r="B24">
        <v>49334</v>
      </c>
      <c r="C24">
        <v>16589</v>
      </c>
      <c r="D24">
        <v>38627</v>
      </c>
      <c r="E24">
        <v>277506</v>
      </c>
      <c r="F24">
        <v>461058</v>
      </c>
      <c r="G24">
        <v>563771</v>
      </c>
      <c r="H24">
        <v>605782</v>
      </c>
      <c r="I24">
        <v>644993</v>
      </c>
      <c r="J24">
        <v>853981</v>
      </c>
      <c r="K24">
        <v>1025664</v>
      </c>
      <c r="L24">
        <v>1101451</v>
      </c>
      <c r="N24" s="9">
        <f t="shared" si="7"/>
        <v>4.2135416844600988E-2</v>
      </c>
      <c r="O24" s="9">
        <f t="shared" si="6"/>
        <v>1.4168411846497057E-2</v>
      </c>
      <c r="P24" s="9">
        <f t="shared" si="6"/>
        <v>3.2990731472339614E-2</v>
      </c>
      <c r="Q24" s="9">
        <f t="shared" si="6"/>
        <v>0.2370136414415584</v>
      </c>
      <c r="R24" s="9">
        <f t="shared" si="6"/>
        <v>0.39378260468516729</v>
      </c>
      <c r="S24" s="9">
        <f t="shared" si="6"/>
        <v>0.48150821117074522</v>
      </c>
      <c r="T24" s="9">
        <f t="shared" si="6"/>
        <v>0.51738916542254987</v>
      </c>
      <c r="U24" s="9">
        <f t="shared" si="6"/>
        <v>0.55087868238638116</v>
      </c>
      <c r="V24" s="9">
        <f t="shared" si="6"/>
        <v>0.72937214522173743</v>
      </c>
      <c r="W24" s="9">
        <f t="shared" si="6"/>
        <v>0.87600397661857599</v>
      </c>
      <c r="X24" s="9">
        <f t="shared" si="6"/>
        <v>0.94073249724130625</v>
      </c>
      <c r="Y24" s="9"/>
      <c r="AA24" s="8" t="s">
        <v>75</v>
      </c>
      <c r="AB24" s="9">
        <f t="shared" si="10"/>
        <v>0.96131160498855095</v>
      </c>
      <c r="AC24" s="9">
        <f t="shared" si="10"/>
        <v>0.99188443535330428</v>
      </c>
      <c r="AD24" s="9">
        <f t="shared" si="10"/>
        <v>0.98150700665415491</v>
      </c>
      <c r="AE24" s="9">
        <f t="shared" si="10"/>
        <v>0.8714442301442763</v>
      </c>
      <c r="AF24" s="9">
        <f t="shared" si="10"/>
        <v>0.74484083323712225</v>
      </c>
      <c r="AG24" s="9">
        <f t="shared" si="10"/>
        <v>0.68399430869886568</v>
      </c>
      <c r="AH24" s="9">
        <f t="shared" si="10"/>
        <v>0.65578049522503989</v>
      </c>
      <c r="AI24" s="9">
        <f t="shared" si="10"/>
        <v>0.6289975671063881</v>
      </c>
      <c r="AJ24" s="9">
        <f t="shared" si="10"/>
        <v>0.56173509613396289</v>
      </c>
      <c r="AK24" s="9">
        <f t="shared" si="10"/>
        <v>0.44198470994156952</v>
      </c>
      <c r="AL24" s="9">
        <f t="shared" si="10"/>
        <v>0.32090477214150581</v>
      </c>
    </row>
    <row r="25" spans="1:38" x14ac:dyDescent="0.2">
      <c r="A25">
        <v>0</v>
      </c>
      <c r="B25">
        <v>59524</v>
      </c>
      <c r="C25">
        <v>13648</v>
      </c>
      <c r="D25">
        <v>34706</v>
      </c>
      <c r="E25">
        <v>233185</v>
      </c>
      <c r="F25">
        <v>444590</v>
      </c>
      <c r="G25">
        <v>540118</v>
      </c>
      <c r="H25">
        <v>602537</v>
      </c>
      <c r="I25">
        <v>676379</v>
      </c>
      <c r="J25">
        <v>748966</v>
      </c>
      <c r="K25">
        <v>1027607</v>
      </c>
      <c r="L25">
        <v>1170844</v>
      </c>
      <c r="N25" s="9">
        <f t="shared" si="7"/>
        <v>5.083854040333298E-2</v>
      </c>
      <c r="O25" s="9">
        <f t="shared" si="6"/>
        <v>1.1656548609379216E-2</v>
      </c>
      <c r="P25" s="9">
        <f t="shared" si="6"/>
        <v>2.9641865184431061E-2</v>
      </c>
      <c r="Q25" s="9">
        <f t="shared" si="6"/>
        <v>0.1991597514271756</v>
      </c>
      <c r="R25" s="9">
        <f t="shared" si="6"/>
        <v>0.37971753709290051</v>
      </c>
      <c r="S25" s="9">
        <f t="shared" si="6"/>
        <v>0.4613065446805894</v>
      </c>
      <c r="T25" s="9">
        <f t="shared" si="6"/>
        <v>0.51461766042273782</v>
      </c>
      <c r="U25" s="9">
        <f t="shared" si="6"/>
        <v>0.57768498621507225</v>
      </c>
      <c r="V25" s="9">
        <f t="shared" si="6"/>
        <v>0.63968043565154709</v>
      </c>
      <c r="W25" s="9">
        <f t="shared" si="6"/>
        <v>0.87766346327948042</v>
      </c>
      <c r="X25" s="9">
        <f t="shared" si="6"/>
        <v>1</v>
      </c>
      <c r="Y25" s="9"/>
      <c r="AA25" s="8" t="s">
        <v>79</v>
      </c>
      <c r="AB25" s="9">
        <f t="shared" si="10"/>
        <v>0.94904667306905799</v>
      </c>
      <c r="AC25" s="9">
        <f t="shared" si="10"/>
        <v>0.989311652278418</v>
      </c>
      <c r="AD25" s="9">
        <f t="shared" si="10"/>
        <v>0.97564438804960174</v>
      </c>
      <c r="AE25" s="9">
        <f t="shared" si="10"/>
        <v>0.83068968954697719</v>
      </c>
      <c r="AF25" s="9">
        <f t="shared" si="10"/>
        <v>0.66395069013206165</v>
      </c>
      <c r="AG25" s="9">
        <f t="shared" si="10"/>
        <v>0.58381469957231147</v>
      </c>
      <c r="AH25" s="9">
        <f t="shared" si="10"/>
        <v>0.54665658894314129</v>
      </c>
      <c r="AI25" s="9">
        <f t="shared" si="10"/>
        <v>0.511382980611916</v>
      </c>
      <c r="AJ25" s="9">
        <f t="shared" si="10"/>
        <v>0.42279707073825101</v>
      </c>
      <c r="AK25" s="9">
        <f t="shared" si="10"/>
        <v>0.26508361232360489</v>
      </c>
      <c r="AL25" s="9">
        <f t="shared" si="10"/>
        <v>0.10561911001796409</v>
      </c>
    </row>
    <row r="26" spans="1:38" x14ac:dyDescent="0.2">
      <c r="B26">
        <v>1</v>
      </c>
      <c r="C26">
        <f>B26/2</f>
        <v>0.5</v>
      </c>
      <c r="D26">
        <f t="shared" ref="D26:K26" si="11">C26/2</f>
        <v>0.25</v>
      </c>
      <c r="E26">
        <f t="shared" si="11"/>
        <v>0.125</v>
      </c>
      <c r="F26">
        <f t="shared" si="11"/>
        <v>6.25E-2</v>
      </c>
      <c r="G26">
        <f t="shared" si="11"/>
        <v>3.125E-2</v>
      </c>
      <c r="H26">
        <f t="shared" si="11"/>
        <v>1.5625E-2</v>
      </c>
      <c r="I26">
        <f t="shared" si="11"/>
        <v>7.8125E-3</v>
      </c>
      <c r="J26">
        <f t="shared" si="11"/>
        <v>3.90625E-3</v>
      </c>
      <c r="K26">
        <f t="shared" si="11"/>
        <v>1.953125E-3</v>
      </c>
      <c r="L26">
        <v>0</v>
      </c>
      <c r="AA26" s="6" t="s">
        <v>76</v>
      </c>
      <c r="AB26" s="9">
        <f t="shared" si="10"/>
        <v>0.94302949951002935</v>
      </c>
      <c r="AC26" s="9">
        <f t="shared" si="10"/>
        <v>0.98804944532994587</v>
      </c>
      <c r="AD26" s="9">
        <f t="shared" si="10"/>
        <v>0.97276818833764722</v>
      </c>
      <c r="AE26" s="9">
        <f t="shared" si="10"/>
        <v>0.81069551871079948</v>
      </c>
      <c r="AF26" s="9">
        <f t="shared" si="10"/>
        <v>0.62426599938345273</v>
      </c>
      <c r="AG26" s="9">
        <f t="shared" si="10"/>
        <v>0.53466660000299449</v>
      </c>
      <c r="AH26" s="9">
        <f t="shared" si="10"/>
        <v>0.49312041867759004</v>
      </c>
      <c r="AI26" s="9">
        <f t="shared" si="10"/>
        <v>0.45368128404677999</v>
      </c>
      <c r="AJ26" s="9">
        <f t="shared" si="10"/>
        <v>0.35463409859602169</v>
      </c>
      <c r="AK26" s="9">
        <f t="shared" si="10"/>
        <v>0.17829596326554309</v>
      </c>
      <c r="AL26" s="9">
        <f t="shared" si="10"/>
        <v>0</v>
      </c>
    </row>
    <row r="27" spans="1:38" ht="16" thickBot="1" x14ac:dyDescent="0.25">
      <c r="A27">
        <v>10</v>
      </c>
      <c r="B27" s="5">
        <v>2810</v>
      </c>
      <c r="C27">
        <v>1795</v>
      </c>
      <c r="D27" s="5">
        <v>1950</v>
      </c>
      <c r="E27">
        <v>2080</v>
      </c>
      <c r="F27" s="5">
        <v>1595</v>
      </c>
      <c r="G27">
        <v>1275</v>
      </c>
      <c r="H27" s="5">
        <v>1515</v>
      </c>
      <c r="I27">
        <v>1840</v>
      </c>
      <c r="J27" s="5">
        <v>1535</v>
      </c>
      <c r="K27">
        <v>1290</v>
      </c>
      <c r="L27" s="5">
        <v>1790</v>
      </c>
      <c r="N27" s="9">
        <f t="shared" ref="N27" si="12">B27/$L$37</f>
        <v>2.1737919595999603E-3</v>
      </c>
      <c r="O27" s="9">
        <f t="shared" ref="O27" si="13">C27/$L$37</f>
        <v>1.3885966432320032E-3</v>
      </c>
      <c r="P27" s="9">
        <f t="shared" ref="P27" si="14">D27/$L$37</f>
        <v>1.5085033171601148E-3</v>
      </c>
      <c r="Q27" s="9">
        <f t="shared" ref="Q27" si="15">E27/$L$37</f>
        <v>1.6090702049707892E-3</v>
      </c>
      <c r="R27" s="9">
        <f t="shared" ref="R27" si="16">F27/$L$37</f>
        <v>1.2338783542925043E-3</v>
      </c>
      <c r="S27" s="9">
        <f t="shared" ref="S27" si="17">G27/$L$37</f>
        <v>9.8632909198930591E-4</v>
      </c>
      <c r="T27" s="9">
        <f t="shared" ref="T27" si="18">H27/$L$37</f>
        <v>1.1719910387167046E-3</v>
      </c>
      <c r="U27" s="9">
        <f t="shared" ref="U27" si="19">I27/$L$37</f>
        <v>1.4234082582433904E-3</v>
      </c>
      <c r="V27" s="9">
        <f t="shared" ref="V27" si="20">J27/$L$37</f>
        <v>1.1874628676106546E-3</v>
      </c>
      <c r="W27" s="9">
        <f t="shared" ref="O27:X37" si="21">K27/$L$37</f>
        <v>9.9793296365976829E-4</v>
      </c>
      <c r="X27" s="9"/>
      <c r="Y27" s="9"/>
      <c r="AA27" s="6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</row>
    <row r="28" spans="1:38" ht="16" thickBot="1" x14ac:dyDescent="0.25">
      <c r="A28">
        <f>A27/2</f>
        <v>5</v>
      </c>
      <c r="B28">
        <v>1800</v>
      </c>
      <c r="C28">
        <v>1225</v>
      </c>
      <c r="D28">
        <v>1760</v>
      </c>
      <c r="E28">
        <v>1410</v>
      </c>
      <c r="F28">
        <v>1280</v>
      </c>
      <c r="G28">
        <v>1545</v>
      </c>
      <c r="H28">
        <v>1310</v>
      </c>
      <c r="I28">
        <v>1085</v>
      </c>
      <c r="J28">
        <v>1115</v>
      </c>
      <c r="K28">
        <v>1275</v>
      </c>
      <c r="L28">
        <v>1255</v>
      </c>
      <c r="N28" s="9">
        <f t="shared" ref="N28:N37" si="22">B28/$L$37</f>
        <v>1.3924646004554906E-3</v>
      </c>
      <c r="O28" s="9">
        <f t="shared" si="21"/>
        <v>9.4764951975443118E-4</v>
      </c>
      <c r="P28" s="9">
        <f t="shared" si="21"/>
        <v>1.3615209426675909E-3</v>
      </c>
      <c r="Q28" s="9">
        <f t="shared" si="21"/>
        <v>1.0907639370234677E-3</v>
      </c>
      <c r="R28" s="9">
        <f t="shared" si="21"/>
        <v>9.901970492127933E-4</v>
      </c>
      <c r="S28" s="9">
        <f t="shared" si="21"/>
        <v>1.1951987820576296E-3</v>
      </c>
      <c r="T28" s="9">
        <f t="shared" si="21"/>
        <v>1.0134047925537183E-3</v>
      </c>
      <c r="U28" s="9">
        <f t="shared" si="21"/>
        <v>8.3934671749678186E-4</v>
      </c>
      <c r="V28" s="9">
        <f t="shared" si="21"/>
        <v>8.6255446083770672E-4</v>
      </c>
      <c r="W28" s="9">
        <f t="shared" si="21"/>
        <v>9.8632909198930591E-4</v>
      </c>
      <c r="X28" s="9">
        <f t="shared" si="21"/>
        <v>9.7085726309535593E-4</v>
      </c>
      <c r="Y28" s="9"/>
      <c r="Z28" s="7" t="s">
        <v>78</v>
      </c>
      <c r="AB28" s="6" t="s">
        <v>80</v>
      </c>
      <c r="AC28" s="6" t="s">
        <v>81</v>
      </c>
      <c r="AD28" s="6" t="s">
        <v>82</v>
      </c>
      <c r="AE28" s="6" t="s">
        <v>83</v>
      </c>
      <c r="AF28" s="6" t="s">
        <v>84</v>
      </c>
      <c r="AG28" s="6" t="s">
        <v>85</v>
      </c>
      <c r="AH28" s="8" t="s">
        <v>86</v>
      </c>
      <c r="AI28" s="8" t="s">
        <v>87</v>
      </c>
      <c r="AJ28" s="8" t="s">
        <v>88</v>
      </c>
      <c r="AK28" s="8" t="s">
        <v>89</v>
      </c>
      <c r="AL28" s="6" t="s">
        <v>66</v>
      </c>
    </row>
    <row r="29" spans="1:38" x14ac:dyDescent="0.2">
      <c r="A29">
        <f t="shared" ref="A29:A36" si="23">A28/2</f>
        <v>2.5</v>
      </c>
      <c r="B29">
        <v>2670</v>
      </c>
      <c r="C29">
        <v>2525</v>
      </c>
      <c r="D29">
        <v>2965</v>
      </c>
      <c r="E29">
        <v>2590</v>
      </c>
      <c r="F29">
        <v>2385</v>
      </c>
      <c r="G29">
        <v>2310</v>
      </c>
      <c r="H29">
        <v>1710</v>
      </c>
      <c r="I29">
        <v>1795</v>
      </c>
      <c r="J29">
        <v>2020</v>
      </c>
      <c r="K29">
        <v>2135</v>
      </c>
      <c r="L29">
        <v>2255</v>
      </c>
      <c r="N29" s="9">
        <f t="shared" si="22"/>
        <v>2.0654891573423113E-3</v>
      </c>
      <c r="O29" s="9">
        <f t="shared" si="21"/>
        <v>1.9533183978611745E-3</v>
      </c>
      <c r="P29" s="9">
        <f t="shared" si="21"/>
        <v>2.2936986335280723E-3</v>
      </c>
      <c r="Q29" s="9">
        <f t="shared" si="21"/>
        <v>2.0036018417665113E-3</v>
      </c>
      <c r="R29" s="9">
        <f t="shared" si="21"/>
        <v>1.845015595603525E-3</v>
      </c>
      <c r="S29" s="9">
        <f t="shared" si="21"/>
        <v>1.7869962372512129E-3</v>
      </c>
      <c r="T29" s="9">
        <f t="shared" si="21"/>
        <v>1.3228413704327161E-3</v>
      </c>
      <c r="U29" s="9">
        <f t="shared" si="21"/>
        <v>1.3885966432320032E-3</v>
      </c>
      <c r="V29" s="9">
        <f t="shared" si="21"/>
        <v>1.5626547182889395E-3</v>
      </c>
      <c r="W29" s="9">
        <f t="shared" si="21"/>
        <v>1.6516177344291514E-3</v>
      </c>
      <c r="X29" s="9">
        <f t="shared" si="21"/>
        <v>1.7444487077928508E-3</v>
      </c>
      <c r="Y29" s="9"/>
      <c r="AA29" s="6" t="s">
        <v>67</v>
      </c>
      <c r="AB29" s="11">
        <f>AB3-AB16</f>
        <v>-1.6104945262975789E-3</v>
      </c>
      <c r="AC29" s="11">
        <f t="shared" ref="AC29:AL29" si="24">AC3-AC16</f>
        <v>-1.5001480591723126E-3</v>
      </c>
      <c r="AD29" s="11">
        <f t="shared" si="24"/>
        <v>-1.6612507918219999E-3</v>
      </c>
      <c r="AE29" s="11">
        <f t="shared" si="24"/>
        <v>-2.8242028049053736E-2</v>
      </c>
      <c r="AF29" s="11">
        <f t="shared" si="24"/>
        <v>-7.7757458752314434E-4</v>
      </c>
      <c r="AG29" s="11">
        <f t="shared" si="24"/>
        <v>-1.1778031263587119E-2</v>
      </c>
      <c r="AH29" s="11">
        <f t="shared" si="24"/>
        <v>-4.644919116517654E-4</v>
      </c>
      <c r="AI29" s="11">
        <f t="shared" si="24"/>
        <v>-5.8514218028937748E-4</v>
      </c>
      <c r="AJ29" s="11">
        <f t="shared" si="24"/>
        <v>-5.2698362705938528E-5</v>
      </c>
      <c r="AK29" s="11">
        <f t="shared" si="24"/>
        <v>2.0714885980410713E-4</v>
      </c>
      <c r="AL29" s="11">
        <f t="shared" si="24"/>
        <v>0</v>
      </c>
    </row>
    <row r="30" spans="1:38" x14ac:dyDescent="0.2">
      <c r="A30">
        <f t="shared" si="23"/>
        <v>1.25</v>
      </c>
      <c r="B30">
        <v>5352</v>
      </c>
      <c r="C30">
        <v>5622</v>
      </c>
      <c r="D30">
        <v>4996</v>
      </c>
      <c r="E30">
        <v>4821</v>
      </c>
      <c r="F30">
        <v>4366</v>
      </c>
      <c r="G30">
        <v>3715</v>
      </c>
      <c r="H30">
        <v>3901</v>
      </c>
      <c r="I30">
        <v>4501</v>
      </c>
      <c r="J30">
        <v>3660</v>
      </c>
      <c r="K30">
        <v>3896</v>
      </c>
      <c r="L30">
        <v>4196</v>
      </c>
      <c r="N30" s="9">
        <f t="shared" si="22"/>
        <v>4.1402614120209921E-3</v>
      </c>
      <c r="O30" s="9">
        <f t="shared" si="21"/>
        <v>4.3491311020893162E-3</v>
      </c>
      <c r="P30" s="9">
        <f t="shared" si="21"/>
        <v>3.8648628577086842E-3</v>
      </c>
      <c r="Q30" s="9">
        <f t="shared" si="21"/>
        <v>3.7294843548866226E-3</v>
      </c>
      <c r="R30" s="9">
        <f t="shared" si="21"/>
        <v>3.3775002475492622E-3</v>
      </c>
      <c r="S30" s="9">
        <f t="shared" si="21"/>
        <v>2.8738922170511933E-3</v>
      </c>
      <c r="T30" s="9">
        <f t="shared" si="21"/>
        <v>3.017780225764927E-3</v>
      </c>
      <c r="U30" s="9">
        <f t="shared" si="21"/>
        <v>3.4819350925834242E-3</v>
      </c>
      <c r="V30" s="9">
        <f t="shared" si="21"/>
        <v>2.8313446875928312E-3</v>
      </c>
      <c r="W30" s="9">
        <f t="shared" si="21"/>
        <v>3.0139122685414396E-3</v>
      </c>
      <c r="X30" s="9">
        <f t="shared" si="21"/>
        <v>3.245989701950688E-3</v>
      </c>
      <c r="Y30" s="9"/>
      <c r="AA30" s="6" t="s">
        <v>68</v>
      </c>
      <c r="AB30" s="11">
        <f t="shared" ref="AB30:AL39" si="25">AB4-AB17</f>
        <v>-1.2942181446163881E-3</v>
      </c>
      <c r="AC30" s="11">
        <f t="shared" si="25"/>
        <v>-1.2694287639078983E-3</v>
      </c>
      <c r="AD30" s="11">
        <f t="shared" si="25"/>
        <v>-1.4230984012602033E-3</v>
      </c>
      <c r="AE30" s="11">
        <f t="shared" si="25"/>
        <v>-3.3615957216091008E-3</v>
      </c>
      <c r="AF30" s="11">
        <f t="shared" si="25"/>
        <v>-7.6847256085310622E-4</v>
      </c>
      <c r="AG30" s="11">
        <f t="shared" si="25"/>
        <v>-1.962860378552056E-2</v>
      </c>
      <c r="AH30" s="11">
        <f t="shared" si="25"/>
        <v>-4.3371791564914552E-3</v>
      </c>
      <c r="AI30" s="11">
        <f t="shared" si="25"/>
        <v>-2.2079618471666285E-2</v>
      </c>
      <c r="AJ30" s="11">
        <f t="shared" si="25"/>
        <v>-3.4249524034923873E-4</v>
      </c>
      <c r="AK30" s="11">
        <f t="shared" si="25"/>
        <v>-3.570704637299027E-4</v>
      </c>
      <c r="AL30" s="11">
        <f t="shared" si="25"/>
        <v>0</v>
      </c>
    </row>
    <row r="31" spans="1:38" x14ac:dyDescent="0.2">
      <c r="A31">
        <f t="shared" si="23"/>
        <v>0.625</v>
      </c>
      <c r="B31">
        <v>11589</v>
      </c>
      <c r="C31">
        <v>12451</v>
      </c>
      <c r="D31">
        <v>10442</v>
      </c>
      <c r="E31">
        <v>10282</v>
      </c>
      <c r="F31">
        <v>8875</v>
      </c>
      <c r="G31">
        <v>9626</v>
      </c>
      <c r="H31">
        <v>10522</v>
      </c>
      <c r="I31">
        <v>8615</v>
      </c>
      <c r="J31">
        <v>9306</v>
      </c>
      <c r="K31">
        <v>8345</v>
      </c>
      <c r="L31">
        <v>8375</v>
      </c>
      <c r="N31" s="9">
        <f t="shared" si="22"/>
        <v>8.9651512525992672E-3</v>
      </c>
      <c r="O31" s="9">
        <f t="shared" si="21"/>
        <v>9.6319870779285072E-3</v>
      </c>
      <c r="P31" s="9">
        <f t="shared" si="21"/>
        <v>8.077841865531241E-3</v>
      </c>
      <c r="Q31" s="9">
        <f t="shared" si="21"/>
        <v>7.9540672343796411E-3</v>
      </c>
      <c r="R31" s="9">
        <f t="shared" si="21"/>
        <v>6.8656240716902664E-3</v>
      </c>
      <c r="S31" s="9">
        <f t="shared" si="21"/>
        <v>7.4465912466580853E-3</v>
      </c>
      <c r="T31" s="9">
        <f t="shared" si="21"/>
        <v>8.1397291811070409E-3</v>
      </c>
      <c r="U31" s="9">
        <f t="shared" si="21"/>
        <v>6.664490296068918E-3</v>
      </c>
      <c r="V31" s="9">
        <f t="shared" si="21"/>
        <v>7.1990419843548864E-3</v>
      </c>
      <c r="W31" s="9">
        <f t="shared" si="21"/>
        <v>6.4556206060005939E-3</v>
      </c>
      <c r="X31" s="9">
        <f t="shared" si="21"/>
        <v>6.4788283493415191E-3</v>
      </c>
      <c r="Y31" s="9"/>
      <c r="AA31" s="6" t="s">
        <v>69</v>
      </c>
      <c r="AB31" s="11">
        <f t="shared" si="25"/>
        <v>-2.6826370788983755E-3</v>
      </c>
      <c r="AC31" s="11">
        <f t="shared" si="25"/>
        <v>-2.9983472495016539E-3</v>
      </c>
      <c r="AD31" s="11">
        <f t="shared" si="25"/>
        <v>-2.7974477161039069E-3</v>
      </c>
      <c r="AE31" s="11">
        <f t="shared" si="25"/>
        <v>-1.8129775892533617E-3</v>
      </c>
      <c r="AF31" s="11">
        <f t="shared" si="25"/>
        <v>-1.1808674977903388E-3</v>
      </c>
      <c r="AG31" s="11">
        <f t="shared" si="25"/>
        <v>-9.6732094688134485E-4</v>
      </c>
      <c r="AH31" s="11">
        <f t="shared" si="25"/>
        <v>-5.420426805008427E-4</v>
      </c>
      <c r="AI31" s="11">
        <f t="shared" si="25"/>
        <v>-4.3122992280109074E-4</v>
      </c>
      <c r="AJ31" s="11">
        <f t="shared" si="25"/>
        <v>-3.401796718680572E-4</v>
      </c>
      <c r="AK31" s="11">
        <f t="shared" si="25"/>
        <v>-1.1945581438654873E-4</v>
      </c>
      <c r="AL31" s="11">
        <f t="shared" si="25"/>
        <v>0</v>
      </c>
    </row>
    <row r="32" spans="1:38" x14ac:dyDescent="0.2">
      <c r="A32">
        <f t="shared" si="23"/>
        <v>0.3125</v>
      </c>
      <c r="B32">
        <v>8470</v>
      </c>
      <c r="C32">
        <v>6042</v>
      </c>
      <c r="D32">
        <v>14024</v>
      </c>
      <c r="E32">
        <v>53465</v>
      </c>
      <c r="F32">
        <v>63004</v>
      </c>
      <c r="G32">
        <v>61980</v>
      </c>
      <c r="H32">
        <v>66966</v>
      </c>
      <c r="I32">
        <v>63171</v>
      </c>
      <c r="J32">
        <v>56544</v>
      </c>
      <c r="K32">
        <v>50638</v>
      </c>
      <c r="L32">
        <v>39441</v>
      </c>
      <c r="N32" s="9">
        <f t="shared" si="22"/>
        <v>6.5523195365877812E-3</v>
      </c>
      <c r="O32" s="9">
        <f t="shared" si="21"/>
        <v>4.6740395088622636E-3</v>
      </c>
      <c r="P32" s="9">
        <f t="shared" si="21"/>
        <v>1.0848846420437668E-2</v>
      </c>
      <c r="Q32" s="9">
        <f t="shared" si="21"/>
        <v>4.136006659075156E-2</v>
      </c>
      <c r="R32" s="9">
        <f t="shared" si="21"/>
        <v>4.8739355381720965E-2</v>
      </c>
      <c r="S32" s="9">
        <f t="shared" si="21"/>
        <v>4.7947197742350726E-2</v>
      </c>
      <c r="T32" s="9">
        <f t="shared" si="21"/>
        <v>5.1804324685612434E-2</v>
      </c>
      <c r="U32" s="9">
        <f t="shared" si="21"/>
        <v>4.8868545152985443E-2</v>
      </c>
      <c r="V32" s="9">
        <f t="shared" si="21"/>
        <v>4.3741954648975144E-2</v>
      </c>
      <c r="W32" s="9">
        <f t="shared" si="21"/>
        <v>3.9173123576591744E-2</v>
      </c>
      <c r="X32" s="9">
        <f t="shared" si="21"/>
        <v>3.0511220170313894E-2</v>
      </c>
      <c r="Y32" s="9"/>
      <c r="AA32" s="6" t="s">
        <v>70</v>
      </c>
      <c r="AB32" s="11">
        <f t="shared" si="25"/>
        <v>-4.3339500774658424E-3</v>
      </c>
      <c r="AC32" s="11">
        <f t="shared" si="25"/>
        <v>-4.4285259679921474E-3</v>
      </c>
      <c r="AD32" s="11">
        <f t="shared" si="25"/>
        <v>-4.4615907353457995E-3</v>
      </c>
      <c r="AE32" s="11">
        <f t="shared" si="25"/>
        <v>-3.2593904659801165E-3</v>
      </c>
      <c r="AF32" s="11">
        <f t="shared" si="25"/>
        <v>-2.306333314311515E-3</v>
      </c>
      <c r="AG32" s="11">
        <f t="shared" si="25"/>
        <v>-1.5922947806639165E-3</v>
      </c>
      <c r="AH32" s="11">
        <f t="shared" si="25"/>
        <v>-1.4352156285727391E-3</v>
      </c>
      <c r="AI32" s="11">
        <f t="shared" si="25"/>
        <v>-1.140244217229025E-3</v>
      </c>
      <c r="AJ32" s="11">
        <f t="shared" si="25"/>
        <v>-9.2960387417373447E-4</v>
      </c>
      <c r="AK32" s="11">
        <f t="shared" si="25"/>
        <v>-1.2620390050788188E-4</v>
      </c>
      <c r="AL32" s="11">
        <f t="shared" si="25"/>
        <v>0</v>
      </c>
    </row>
    <row r="33" spans="1:38" x14ac:dyDescent="0.2">
      <c r="A33">
        <f t="shared" si="23"/>
        <v>0.15625</v>
      </c>
      <c r="B33">
        <v>9035</v>
      </c>
      <c r="C33">
        <v>5136</v>
      </c>
      <c r="D33">
        <v>43978</v>
      </c>
      <c r="E33">
        <v>141757</v>
      </c>
      <c r="F33">
        <v>172716</v>
      </c>
      <c r="G33">
        <v>186655</v>
      </c>
      <c r="H33">
        <v>174428</v>
      </c>
      <c r="I33">
        <v>170794</v>
      </c>
      <c r="J33">
        <v>158257</v>
      </c>
      <c r="K33">
        <v>149721</v>
      </c>
      <c r="L33">
        <v>98676</v>
      </c>
      <c r="N33" s="9">
        <f t="shared" si="22"/>
        <v>6.9893987028418654E-3</v>
      </c>
      <c r="O33" s="9">
        <f t="shared" si="21"/>
        <v>3.9731656599663332E-3</v>
      </c>
      <c r="P33" s="9">
        <f t="shared" si="21"/>
        <v>3.4021004554906427E-2</v>
      </c>
      <c r="Q33" s="9">
        <f t="shared" si="21"/>
        <v>0.10966200242598277</v>
      </c>
      <c r="R33" s="9">
        <f t="shared" si="21"/>
        <v>0.1336116199623725</v>
      </c>
      <c r="S33" s="9">
        <f t="shared" si="21"/>
        <v>0.1443947111100109</v>
      </c>
      <c r="T33" s="9">
        <f t="shared" si="21"/>
        <v>0.13493600851569462</v>
      </c>
      <c r="U33" s="9">
        <f t="shared" si="21"/>
        <v>0.13212477720566393</v>
      </c>
      <c r="V33" s="9">
        <f t="shared" si="21"/>
        <v>0.12242626126349143</v>
      </c>
      <c r="W33" s="9">
        <f t="shared" si="21"/>
        <v>0.11582288469155362</v>
      </c>
      <c r="X33" s="9">
        <f t="shared" si="21"/>
        <v>7.6334909396969991E-2</v>
      </c>
      <c r="Y33" s="9"/>
      <c r="AA33" s="6" t="s">
        <v>71</v>
      </c>
      <c r="AB33" s="11">
        <f t="shared" si="25"/>
        <v>-1.2431914260079391E-2</v>
      </c>
      <c r="AC33" s="11">
        <f t="shared" si="25"/>
        <v>-1.2149576498040826E-2</v>
      </c>
      <c r="AD33" s="11">
        <f t="shared" si="25"/>
        <v>-1.0055903807176247E-2</v>
      </c>
      <c r="AE33" s="11">
        <f t="shared" si="25"/>
        <v>-7.6581759376461722E-3</v>
      </c>
      <c r="AF33" s="11">
        <f t="shared" si="25"/>
        <v>-6.1358956966938161E-3</v>
      </c>
      <c r="AG33" s="11">
        <f t="shared" si="25"/>
        <v>-5.1809396397322072E-3</v>
      </c>
      <c r="AH33" s="11">
        <f t="shared" si="25"/>
        <v>-5.3498782218457386E-3</v>
      </c>
      <c r="AI33" s="11">
        <f t="shared" si="25"/>
        <v>-3.5841072501076043E-3</v>
      </c>
      <c r="AJ33" s="11">
        <f t="shared" si="25"/>
        <v>-2.964972735796545E-3</v>
      </c>
      <c r="AK33" s="11">
        <f t="shared" si="25"/>
        <v>-1.1046322163972278E-3</v>
      </c>
      <c r="AL33" s="11">
        <f t="shared" si="25"/>
        <v>0</v>
      </c>
    </row>
    <row r="34" spans="1:38" x14ac:dyDescent="0.2">
      <c r="A34">
        <f t="shared" si="23"/>
        <v>7.8125E-2</v>
      </c>
      <c r="B34">
        <v>34616</v>
      </c>
      <c r="C34">
        <v>10663</v>
      </c>
      <c r="D34">
        <v>39894</v>
      </c>
      <c r="E34">
        <v>254027</v>
      </c>
      <c r="F34">
        <v>378406</v>
      </c>
      <c r="G34">
        <v>401495</v>
      </c>
      <c r="H34">
        <v>400521</v>
      </c>
      <c r="I34">
        <v>432209</v>
      </c>
      <c r="J34">
        <v>476751</v>
      </c>
      <c r="K34">
        <v>458027</v>
      </c>
      <c r="L34">
        <v>427729</v>
      </c>
      <c r="N34" s="9">
        <f t="shared" si="22"/>
        <v>2.6778641449648481E-2</v>
      </c>
      <c r="O34" s="9">
        <f t="shared" si="21"/>
        <v>8.2488055748093873E-3</v>
      </c>
      <c r="P34" s="9">
        <f t="shared" si="21"/>
        <v>3.0861657094761859E-2</v>
      </c>
      <c r="Q34" s="9">
        <f t="shared" si="21"/>
        <v>0.19651311392217052</v>
      </c>
      <c r="R34" s="9">
        <f t="shared" si="21"/>
        <v>0.29273164422220022</v>
      </c>
      <c r="S34" s="9">
        <f t="shared" si="21"/>
        <v>0.31059309708882066</v>
      </c>
      <c r="T34" s="9">
        <f t="shared" si="21"/>
        <v>0.30983961902168533</v>
      </c>
      <c r="U34" s="9">
        <f t="shared" si="21"/>
        <v>0.33435318472125952</v>
      </c>
      <c r="V34" s="9">
        <f t="shared" si="21"/>
        <v>0.36881049485097533</v>
      </c>
      <c r="W34" s="9">
        <f t="shared" si="21"/>
        <v>0.35432576864045945</v>
      </c>
      <c r="X34" s="9">
        <f t="shared" si="21"/>
        <v>0.33088749504901477</v>
      </c>
      <c r="Y34" s="9"/>
      <c r="AA34" s="6" t="s">
        <v>72</v>
      </c>
      <c r="AB34" s="11">
        <f t="shared" si="25"/>
        <v>-5.8293487109037923E-3</v>
      </c>
      <c r="AC34" s="11">
        <f t="shared" si="25"/>
        <v>-4.8713207615448395E-3</v>
      </c>
      <c r="AD34" s="11">
        <f t="shared" si="25"/>
        <v>-9.8703908817741048E-3</v>
      </c>
      <c r="AE34" s="11">
        <f t="shared" si="25"/>
        <v>-3.4275371987129932E-2</v>
      </c>
      <c r="AF34" s="11">
        <f t="shared" si="25"/>
        <v>-3.7727674209139694E-2</v>
      </c>
      <c r="AG34" s="11">
        <f t="shared" si="25"/>
        <v>-3.5311329277128656E-2</v>
      </c>
      <c r="AH34" s="11">
        <f t="shared" si="25"/>
        <v>-3.5549883610187516E-2</v>
      </c>
      <c r="AI34" s="11">
        <f t="shared" si="25"/>
        <v>-3.2758905998982235E-2</v>
      </c>
      <c r="AJ34" s="11">
        <f t="shared" si="25"/>
        <v>-2.3638395523371658E-2</v>
      </c>
      <c r="AK34" s="11">
        <f t="shared" si="25"/>
        <v>-1.4671388625795978E-2</v>
      </c>
      <c r="AL34" s="11">
        <f t="shared" si="25"/>
        <v>0</v>
      </c>
    </row>
    <row r="35" spans="1:38" x14ac:dyDescent="0.2">
      <c r="A35">
        <f t="shared" si="23"/>
        <v>3.90625E-2</v>
      </c>
      <c r="B35">
        <v>49752</v>
      </c>
      <c r="C35">
        <v>10417</v>
      </c>
      <c r="D35">
        <v>43591</v>
      </c>
      <c r="E35">
        <v>273636</v>
      </c>
      <c r="F35">
        <v>448638</v>
      </c>
      <c r="G35">
        <v>539864</v>
      </c>
      <c r="H35">
        <v>543848</v>
      </c>
      <c r="I35">
        <v>619851</v>
      </c>
      <c r="J35">
        <v>719873</v>
      </c>
      <c r="K35">
        <v>810309</v>
      </c>
      <c r="L35">
        <v>833160</v>
      </c>
      <c r="N35" s="9">
        <f t="shared" si="22"/>
        <v>3.8487721556589763E-2</v>
      </c>
      <c r="O35" s="9">
        <f t="shared" si="21"/>
        <v>8.058502079413804E-3</v>
      </c>
      <c r="P35" s="9">
        <f t="shared" si="21"/>
        <v>3.3721624665808497E-2</v>
      </c>
      <c r="Q35" s="9">
        <f t="shared" si="21"/>
        <v>0.21168246856124368</v>
      </c>
      <c r="R35" s="9">
        <f t="shared" si="21"/>
        <v>0.34706251856619469</v>
      </c>
      <c r="S35" s="9">
        <f t="shared" si="21"/>
        <v>0.41763417170016831</v>
      </c>
      <c r="T35" s="9">
        <f t="shared" si="21"/>
        <v>0.42071616001584317</v>
      </c>
      <c r="U35" s="9">
        <f t="shared" si="21"/>
        <v>0.47951143058718687</v>
      </c>
      <c r="V35" s="9">
        <f t="shared" si="21"/>
        <v>0.55688759406871968</v>
      </c>
      <c r="W35" s="9">
        <f t="shared" si="21"/>
        <v>0.62684810996138229</v>
      </c>
      <c r="X35" s="9">
        <f t="shared" si="21"/>
        <v>0.64452544806416479</v>
      </c>
      <c r="Y35" s="9"/>
      <c r="AA35" s="8" t="s">
        <v>73</v>
      </c>
      <c r="AB35" s="11">
        <f t="shared" si="25"/>
        <v>-2.8407711040366879E-3</v>
      </c>
      <c r="AC35" s="11">
        <f t="shared" si="25"/>
        <v>-2.9633500513279731E-3</v>
      </c>
      <c r="AD35" s="11">
        <f t="shared" si="25"/>
        <v>-3.1851521935769678E-2</v>
      </c>
      <c r="AE35" s="11">
        <f t="shared" si="25"/>
        <v>-0.10303360595800459</v>
      </c>
      <c r="AF35" s="11">
        <f t="shared" si="25"/>
        <v>-0.10189340359801458</v>
      </c>
      <c r="AG35" s="11">
        <f t="shared" si="25"/>
        <v>-0.10513210170105514</v>
      </c>
      <c r="AH35" s="11">
        <f t="shared" si="25"/>
        <v>-9.2384152281067333E-2</v>
      </c>
      <c r="AI35" s="11">
        <f t="shared" si="25"/>
        <v>-8.2372396490718702E-2</v>
      </c>
      <c r="AJ35" s="11">
        <f t="shared" si="25"/>
        <v>-7.3526279080346479E-2</v>
      </c>
      <c r="AK35" s="11">
        <f t="shared" si="25"/>
        <v>-4.5549407181155521E-2</v>
      </c>
      <c r="AL35" s="11">
        <f t="shared" si="25"/>
        <v>0</v>
      </c>
    </row>
    <row r="36" spans="1:38" x14ac:dyDescent="0.2">
      <c r="A36">
        <f t="shared" si="23"/>
        <v>1.953125E-2</v>
      </c>
      <c r="B36">
        <v>45800</v>
      </c>
      <c r="C36">
        <v>16238</v>
      </c>
      <c r="D36">
        <v>41237</v>
      </c>
      <c r="E36">
        <v>278099</v>
      </c>
      <c r="F36">
        <v>473035</v>
      </c>
      <c r="G36">
        <v>606577</v>
      </c>
      <c r="H36">
        <v>642919</v>
      </c>
      <c r="I36">
        <v>661805</v>
      </c>
      <c r="J36">
        <v>802047</v>
      </c>
      <c r="K36">
        <v>1025249</v>
      </c>
      <c r="L36">
        <v>1058740</v>
      </c>
      <c r="N36" s="9">
        <f t="shared" si="22"/>
        <v>3.5430488167145259E-2</v>
      </c>
      <c r="O36" s="9">
        <f t="shared" si="21"/>
        <v>1.256157787899792E-2</v>
      </c>
      <c r="P36" s="9">
        <f t="shared" si="21"/>
        <v>3.1900590404990596E-2</v>
      </c>
      <c r="Q36" s="9">
        <f t="shared" si="21"/>
        <v>0.21513500717892861</v>
      </c>
      <c r="R36" s="9">
        <f t="shared" si="21"/>
        <v>0.36593582904247945</v>
      </c>
      <c r="S36" s="9">
        <f t="shared" si="21"/>
        <v>0.46924277775027229</v>
      </c>
      <c r="T36" s="9">
        <f t="shared" si="21"/>
        <v>0.49735663803346863</v>
      </c>
      <c r="U36" s="9">
        <f t="shared" si="21"/>
        <v>0.51196668605802553</v>
      </c>
      <c r="V36" s="9">
        <f t="shared" si="21"/>
        <v>0.62045669744529164</v>
      </c>
      <c r="W36" s="9">
        <f t="shared" si="21"/>
        <v>0.79312385508466188</v>
      </c>
      <c r="X36" s="9">
        <f t="shared" si="21"/>
        <v>0.81903220615902561</v>
      </c>
      <c r="Y36" s="9"/>
      <c r="AA36" s="8" t="s">
        <v>74</v>
      </c>
      <c r="AB36" s="11">
        <f t="shared" si="25"/>
        <v>-7.2707610223858854E-3</v>
      </c>
      <c r="AC36" s="11">
        <f t="shared" si="25"/>
        <v>-4.1158058909980255E-3</v>
      </c>
      <c r="AD36" s="11">
        <f t="shared" si="25"/>
        <v>-2.1745838878560297E-2</v>
      </c>
      <c r="AE36" s="11">
        <f t="shared" si="25"/>
        <v>-0.14902847136027098</v>
      </c>
      <c r="AF36" s="11">
        <f t="shared" si="25"/>
        <v>-0.16710671250727493</v>
      </c>
      <c r="AG36" s="11">
        <f t="shared" si="25"/>
        <v>-0.17491766112434837</v>
      </c>
      <c r="AH36" s="11">
        <f t="shared" si="25"/>
        <v>-0.17311476783642599</v>
      </c>
      <c r="AI36" s="11">
        <f t="shared" si="25"/>
        <v>-0.19576208419672425</v>
      </c>
      <c r="AJ36" s="11">
        <f t="shared" si="25"/>
        <v>-0.1694763955691716</v>
      </c>
      <c r="AK36" s="11">
        <f t="shared" si="25"/>
        <v>-9.3394819493052061E-2</v>
      </c>
      <c r="AL36" s="11">
        <f t="shared" si="25"/>
        <v>0</v>
      </c>
    </row>
    <row r="37" spans="1:38" x14ac:dyDescent="0.2">
      <c r="A37">
        <v>0</v>
      </c>
      <c r="B37">
        <v>59544</v>
      </c>
      <c r="C37">
        <v>15371</v>
      </c>
      <c r="D37">
        <v>35651</v>
      </c>
      <c r="E37">
        <v>239893</v>
      </c>
      <c r="F37">
        <v>473682</v>
      </c>
      <c r="G37">
        <v>577726</v>
      </c>
      <c r="H37">
        <v>603604</v>
      </c>
      <c r="I37">
        <v>639646</v>
      </c>
      <c r="J37">
        <v>799754</v>
      </c>
      <c r="K37">
        <v>921000</v>
      </c>
      <c r="L37">
        <v>1292672</v>
      </c>
      <c r="N37" s="9">
        <f t="shared" si="22"/>
        <v>4.6062728983067631E-2</v>
      </c>
      <c r="O37" s="9">
        <f t="shared" si="21"/>
        <v>1.1890874096445193E-2</v>
      </c>
      <c r="P37" s="9">
        <f t="shared" si="21"/>
        <v>2.7579308594910389E-2</v>
      </c>
      <c r="Q37" s="9">
        <f t="shared" si="21"/>
        <v>0.18557917244281613</v>
      </c>
      <c r="R37" s="9">
        <f t="shared" si="21"/>
        <v>0.36643634270719871</v>
      </c>
      <c r="S37" s="9">
        <f t="shared" si="21"/>
        <v>0.44692389097930491</v>
      </c>
      <c r="T37" s="9">
        <f t="shared" si="21"/>
        <v>0.46694289038518666</v>
      </c>
      <c r="U37" s="9">
        <f t="shared" si="21"/>
        <v>0.49482467323497376</v>
      </c>
      <c r="V37" s="9">
        <f t="shared" si="21"/>
        <v>0.61868285226260022</v>
      </c>
      <c r="W37" s="9">
        <f t="shared" si="21"/>
        <v>0.71247772056639269</v>
      </c>
      <c r="X37" s="9">
        <f t="shared" si="21"/>
        <v>1</v>
      </c>
      <c r="Y37" s="9"/>
      <c r="AA37" s="8" t="s">
        <v>75</v>
      </c>
      <c r="AB37" s="11">
        <f t="shared" si="25"/>
        <v>-1.5827535377297419E-3</v>
      </c>
      <c r="AC37" s="11">
        <f t="shared" si="25"/>
        <v>-2.4311981270135341E-3</v>
      </c>
      <c r="AD37" s="11">
        <f t="shared" si="25"/>
        <v>-1.6596489328231545E-2</v>
      </c>
      <c r="AE37" s="11">
        <f t="shared" si="25"/>
        <v>-9.8280997282677363E-2</v>
      </c>
      <c r="AF37" s="11">
        <f t="shared" si="25"/>
        <v>-0.11062465210787586</v>
      </c>
      <c r="AG37" s="11">
        <f t="shared" si="25"/>
        <v>-0.12026006071215012</v>
      </c>
      <c r="AH37" s="11">
        <f t="shared" si="25"/>
        <v>-9.968846942086218E-2</v>
      </c>
      <c r="AI37" s="11">
        <f t="shared" si="25"/>
        <v>-0.14495653975649014</v>
      </c>
      <c r="AJ37" s="11">
        <f t="shared" si="25"/>
        <v>-0.16115524809947745</v>
      </c>
      <c r="AK37" s="11">
        <f t="shared" si="25"/>
        <v>-0.12360217824394798</v>
      </c>
      <c r="AL37" s="11">
        <f t="shared" si="25"/>
        <v>0</v>
      </c>
    </row>
    <row r="38" spans="1:38" x14ac:dyDescent="0.2">
      <c r="AA38" s="8" t="s">
        <v>79</v>
      </c>
      <c r="AB38" s="11">
        <f t="shared" si="25"/>
        <v>1.0420700556420748E-2</v>
      </c>
      <c r="AC38" s="11">
        <f t="shared" si="25"/>
        <v>-1.973106366227495E-3</v>
      </c>
      <c r="AD38" s="11">
        <f t="shared" si="25"/>
        <v>-6.6884067942256653E-3</v>
      </c>
      <c r="AE38" s="11">
        <f t="shared" si="25"/>
        <v>-4.8515380467015201E-2</v>
      </c>
      <c r="AF38" s="11">
        <f t="shared" si="25"/>
        <v>-4.1675920807295319E-2</v>
      </c>
      <c r="AG38" s="11">
        <f t="shared" si="25"/>
        <v>-5.8267170319793449E-2</v>
      </c>
      <c r="AH38" s="11">
        <f t="shared" si="25"/>
        <v>-5.4533461167217911E-2</v>
      </c>
      <c r="AI38" s="11">
        <f t="shared" si="25"/>
        <v>-4.93789336688224E-2</v>
      </c>
      <c r="AJ38" s="11">
        <f t="shared" si="25"/>
        <v>-9.092334082519582E-2</v>
      </c>
      <c r="AK38" s="11">
        <f t="shared" si="25"/>
        <v>-0.11309538720990908</v>
      </c>
      <c r="AL38" s="11">
        <f t="shared" si="25"/>
        <v>0</v>
      </c>
    </row>
    <row r="39" spans="1:38" x14ac:dyDescent="0.2">
      <c r="AA39" s="6" t="s">
        <v>76</v>
      </c>
      <c r="AB39" s="11">
        <f t="shared" si="25"/>
        <v>0</v>
      </c>
      <c r="AC39" s="11">
        <f t="shared" si="25"/>
        <v>0</v>
      </c>
      <c r="AD39" s="11">
        <f t="shared" si="25"/>
        <v>0</v>
      </c>
      <c r="AE39" s="11">
        <f t="shared" si="25"/>
        <v>0</v>
      </c>
      <c r="AF39" s="11">
        <f t="shared" si="25"/>
        <v>0</v>
      </c>
      <c r="AG39" s="11">
        <f t="shared" si="25"/>
        <v>0</v>
      </c>
      <c r="AH39" s="11">
        <f t="shared" si="25"/>
        <v>0</v>
      </c>
      <c r="AI39" s="11">
        <f t="shared" si="25"/>
        <v>0</v>
      </c>
      <c r="AJ39" s="11">
        <f t="shared" si="25"/>
        <v>0</v>
      </c>
      <c r="AK39" s="11">
        <f t="shared" si="25"/>
        <v>0</v>
      </c>
      <c r="AL39" s="11">
        <f t="shared" si="25"/>
        <v>0</v>
      </c>
    </row>
  </sheetData>
  <conditionalFormatting sqref="B3:L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L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L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9:AL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Torin-P3</vt:lpstr>
      <vt:lpstr>Torin-P2</vt:lpstr>
      <vt:lpstr>Torin-P1</vt:lpstr>
      <vt:lpstr>Doxo-P3</vt:lpstr>
      <vt:lpstr>Doxo-P2</vt:lpstr>
      <vt:lpstr>Doxo-P1</vt:lpstr>
      <vt:lpstr>IOMM-Lee Torin Calc</vt:lpstr>
      <vt:lpstr>CH157 Torin Calc</vt:lpstr>
      <vt:lpstr>IOMM-Lee Doxo Calc</vt:lpstr>
      <vt:lpstr>CH157 Doxo Calc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Dunne</dc:creator>
  <cp:lastModifiedBy>Microsoft Office User</cp:lastModifiedBy>
  <dcterms:created xsi:type="dcterms:W3CDTF">2021-12-10T18:13:08Z</dcterms:created>
  <dcterms:modified xsi:type="dcterms:W3CDTF">2022-04-12T02:12:41Z</dcterms:modified>
</cp:coreProperties>
</file>