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u an tu van\MPI-Inclusive Business\ESCAP-IB Accreditation System\Final IB Manuals and IB Toolkits-VIE and ENG\"/>
    </mc:Choice>
  </mc:AlternateContent>
  <xr:revisionPtr revIDLastSave="0" documentId="8_{E4EC8721-B1A4-414F-83BD-4B9A828BE945}" xr6:coauthVersionLast="47" xr6:coauthVersionMax="47" xr10:uidLastSave="{00000000-0000-0000-0000-000000000000}"/>
  <bookViews>
    <workbookView xWindow="-110" yWindow="-110" windowWidth="19420" windowHeight="10300" xr2:uid="{00000000-000D-0000-FFFF-FFFF00000000}"/>
  </bookViews>
  <sheets>
    <sheet name="Giới thiệu" sheetId="16" r:id="rId1"/>
    <sheet name="G. Thông tin chung DN" sheetId="7" r:id="rId2"/>
    <sheet name="0. Địnhhướngkinhdoanhbaotrùm" sheetId="15" r:id="rId3"/>
    <sheet name="1. Tính khả thi thương mại" sheetId="11" r:id="rId4"/>
    <sheet name="2. Tác động xã hội" sheetId="12" r:id="rId5"/>
    <sheet name="3. Đổi mới Sáng tạo" sheetId="13" r:id="rId6"/>
    <sheet name="R. Kết quả tổng hợp &amp; Đánh giá" sheetId="14" r:id="rId7"/>
  </sheets>
  <definedNames>
    <definedName name="_xlnm.Print_Area" localSheetId="2">'0. Địnhhướngkinhdoanhbaotrùm'!$A$1:$N$6</definedName>
    <definedName name="_xlnm.Print_Area" localSheetId="3">'1. Tính khả thi thương mại'!$A$1:$N$54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4" l="1"/>
  <c r="E10" i="14"/>
  <c r="F10" i="14"/>
  <c r="F9" i="14"/>
  <c r="F8" i="14"/>
  <c r="F7" i="14"/>
  <c r="F6" i="14"/>
  <c r="N13" i="13" l="1"/>
  <c r="N10" i="13"/>
  <c r="N7" i="13"/>
  <c r="N4" i="13"/>
  <c r="N17" i="13" s="1"/>
  <c r="N30" i="12"/>
  <c r="N23" i="12"/>
  <c r="N18" i="12"/>
  <c r="N8" i="12"/>
  <c r="N5" i="12"/>
  <c r="N44" i="11"/>
  <c r="N39" i="11"/>
  <c r="N33" i="11"/>
  <c r="N24" i="11"/>
  <c r="L20" i="11"/>
  <c r="N20" i="11"/>
  <c r="N17" i="11"/>
  <c r="N10" i="11"/>
  <c r="N4" i="11"/>
  <c r="N6" i="15"/>
  <c r="L13" i="13"/>
  <c r="J13" i="13"/>
  <c r="H13" i="13"/>
  <c r="L10" i="13"/>
  <c r="J10" i="13"/>
  <c r="H10" i="13"/>
  <c r="L7" i="13"/>
  <c r="J7" i="13"/>
  <c r="H7" i="13"/>
  <c r="L4" i="13"/>
  <c r="J4" i="13"/>
  <c r="H4" i="13"/>
  <c r="L6" i="15"/>
  <c r="E6" i="14" s="1"/>
  <c r="L30" i="12"/>
  <c r="L4" i="11"/>
  <c r="J4" i="11"/>
  <c r="H4" i="11"/>
  <c r="L10" i="11"/>
  <c r="J10" i="11"/>
  <c r="L24" i="11"/>
  <c r="J24" i="11"/>
  <c r="L33" i="11"/>
  <c r="J33" i="11"/>
  <c r="L39" i="11"/>
  <c r="J39" i="11"/>
  <c r="L44" i="11"/>
  <c r="J44" i="11"/>
  <c r="J30" i="12"/>
  <c r="H30" i="12"/>
  <c r="J17" i="11"/>
  <c r="H17" i="11"/>
  <c r="L23" i="12"/>
  <c r="L18" i="12"/>
  <c r="L8" i="12"/>
  <c r="L5" i="12"/>
  <c r="L17" i="11"/>
  <c r="L8" i="11" l="1"/>
  <c r="N14" i="12"/>
  <c r="N4" i="12"/>
  <c r="N35" i="12" s="1"/>
  <c r="N32" i="11"/>
  <c r="N8" i="11"/>
  <c r="L17" i="13"/>
  <c r="E9" i="14" s="1"/>
  <c r="J17" i="13"/>
  <c r="D9" i="14" s="1"/>
  <c r="L32" i="11"/>
  <c r="L49" i="11" s="1"/>
  <c r="J32" i="11"/>
  <c r="L14" i="12"/>
  <c r="L4" i="12"/>
  <c r="L35" i="12" s="1"/>
  <c r="N49" i="11" l="1"/>
  <c r="E8" i="14"/>
  <c r="E7" i="14"/>
  <c r="H32" i="11" l="1"/>
  <c r="J18" i="12"/>
  <c r="J8" i="12"/>
  <c r="J20" i="11" l="1"/>
  <c r="J8" i="11" s="1"/>
  <c r="H8" i="11"/>
  <c r="H5" i="12" l="1"/>
  <c r="H4" i="12" s="1"/>
  <c r="H35" i="12" s="1"/>
  <c r="H6" i="15"/>
  <c r="C6" i="14" s="1"/>
  <c r="J23" i="12"/>
  <c r="J14" i="12" s="1"/>
  <c r="J5" i="12"/>
  <c r="F15" i="12"/>
  <c r="J6" i="15" l="1"/>
  <c r="D6" i="14" s="1"/>
  <c r="C8" i="14"/>
  <c r="H17" i="13"/>
  <c r="J4" i="12"/>
  <c r="J49" i="11" l="1"/>
  <c r="D7" i="14" s="1"/>
  <c r="C9" i="14"/>
  <c r="J35" i="12"/>
  <c r="D8" i="14" s="1"/>
  <c r="H49" i="11"/>
  <c r="C7" i="14" l="1"/>
  <c r="C10" i="14" s="1"/>
</calcChain>
</file>

<file path=xl/sharedStrings.xml><?xml version="1.0" encoding="utf-8"?>
<sst xmlns="http://schemas.openxmlformats.org/spreadsheetml/2006/main" count="704" uniqueCount="561">
  <si>
    <t>Email:</t>
  </si>
  <si>
    <t>Tel:</t>
  </si>
  <si>
    <t>C20</t>
  </si>
  <si>
    <t>C6</t>
  </si>
  <si>
    <t>C4</t>
  </si>
  <si>
    <t>C7</t>
  </si>
  <si>
    <t>C8</t>
  </si>
  <si>
    <t>C9</t>
  </si>
  <si>
    <t>C10</t>
  </si>
  <si>
    <t>C11</t>
  </si>
  <si>
    <t>C12</t>
  </si>
  <si>
    <t>C13</t>
  </si>
  <si>
    <t>C14</t>
  </si>
  <si>
    <t>C15</t>
  </si>
  <si>
    <t>C16</t>
  </si>
  <si>
    <t>C17</t>
  </si>
  <si>
    <t>C18</t>
  </si>
  <si>
    <t>C19</t>
  </si>
  <si>
    <t>C21</t>
  </si>
  <si>
    <t>C22</t>
  </si>
  <si>
    <t>C23</t>
  </si>
  <si>
    <t>C24</t>
  </si>
  <si>
    <t>C25</t>
  </si>
  <si>
    <t>C26</t>
  </si>
  <si>
    <t>C27</t>
  </si>
  <si>
    <t>C28</t>
  </si>
  <si>
    <t>C29</t>
  </si>
  <si>
    <t>C30</t>
  </si>
  <si>
    <t>S1</t>
  </si>
  <si>
    <t>S2</t>
  </si>
  <si>
    <t>S3</t>
  </si>
  <si>
    <t>S4</t>
  </si>
  <si>
    <t>S5</t>
  </si>
  <si>
    <t>S6</t>
  </si>
  <si>
    <t>S8</t>
  </si>
  <si>
    <t>S9</t>
  </si>
  <si>
    <t>S10</t>
  </si>
  <si>
    <t>S11</t>
  </si>
  <si>
    <t>S12</t>
  </si>
  <si>
    <t>S13</t>
  </si>
  <si>
    <t>S14</t>
  </si>
  <si>
    <t>S15</t>
  </si>
  <si>
    <t>S16</t>
  </si>
  <si>
    <t>S17</t>
  </si>
  <si>
    <t>S18</t>
  </si>
  <si>
    <t>S19</t>
  </si>
  <si>
    <t>S20</t>
  </si>
  <si>
    <t>S21</t>
  </si>
  <si>
    <t>S22</t>
  </si>
  <si>
    <t>I1</t>
  </si>
  <si>
    <t>I2</t>
  </si>
  <si>
    <t>I3</t>
  </si>
  <si>
    <t>I4</t>
  </si>
  <si>
    <t>I5</t>
  </si>
  <si>
    <t>I6</t>
  </si>
  <si>
    <t>I7</t>
  </si>
  <si>
    <t>I8</t>
  </si>
  <si>
    <t>I9</t>
  </si>
  <si>
    <t xml:space="preserve">
</t>
  </si>
  <si>
    <t>Điểm xếp hạng</t>
  </si>
  <si>
    <t>S7</t>
  </si>
  <si>
    <t>S23</t>
  </si>
  <si>
    <t>C31</t>
  </si>
  <si>
    <t>C32</t>
  </si>
  <si>
    <t>C33</t>
  </si>
  <si>
    <t xml:space="preserve">
</t>
  </si>
  <si>
    <t>a. &lt;10%
b. 10-30% (L)
c. 30%-100% (M)
d. 100% (H)</t>
  </si>
  <si>
    <t>C1</t>
  </si>
  <si>
    <t>C2</t>
  </si>
  <si>
    <t>C3</t>
  </si>
  <si>
    <t>C5</t>
  </si>
  <si>
    <t>G1</t>
  </si>
  <si>
    <t>G2</t>
  </si>
  <si>
    <t>G3</t>
  </si>
  <si>
    <t>G4</t>
  </si>
  <si>
    <t>G5</t>
  </si>
  <si>
    <t>G6</t>
  </si>
  <si>
    <t>G7</t>
  </si>
  <si>
    <t>G8</t>
  </si>
  <si>
    <t>G9</t>
  </si>
  <si>
    <t>G10</t>
  </si>
  <si>
    <t>G11</t>
  </si>
  <si>
    <t>G12</t>
  </si>
  <si>
    <t>G13</t>
  </si>
  <si>
    <t>G14</t>
  </si>
  <si>
    <t>NA</t>
  </si>
  <si>
    <t>Tài liệu này bao gồm:</t>
  </si>
  <si>
    <t>Thông tin chung về doanh nghiệp</t>
  </si>
  <si>
    <t>Mã câu hỏi</t>
  </si>
  <si>
    <t>Câu hỏi</t>
  </si>
  <si>
    <t>Câu trả lời</t>
  </si>
  <si>
    <t>Tên doanh nghiệp:</t>
  </si>
  <si>
    <t>Mã số thuế:</t>
  </si>
  <si>
    <t>Năm thành lập:</t>
  </si>
  <si>
    <t>Loại hình đăng ký:</t>
  </si>
  <si>
    <t xml:space="preserve">a. Doanh nghiệp tư nhân
</t>
  </si>
  <si>
    <t xml:space="preserve">b. Doanh nghiệp nhà nước (doanh nghiệp trong đó Nhà nước “sở hữu” trên 50% vốn điều lệ)
</t>
  </si>
  <si>
    <t xml:space="preserve">c. Doanh nghiệp có vốn đầu tư nước ngoài
</t>
  </si>
  <si>
    <t xml:space="preserve">d. Hợp tác xã
</t>
  </si>
  <si>
    <t xml:space="preserve">e. Hộ kinh doanh cá thể
</t>
  </si>
  <si>
    <t>f. Cơ sở sản xuất kinh doanh</t>
  </si>
  <si>
    <t>Thông tin lao động</t>
  </si>
  <si>
    <t>Tổng số nhân viên</t>
  </si>
  <si>
    <t>Tổng số nhân viên nữ</t>
  </si>
  <si>
    <t>Tổng số cán bộ cấp cao</t>
  </si>
  <si>
    <t>Tổng số cán bộ cấp cao là nữ</t>
  </si>
  <si>
    <t>Tổng số lao động vị thành niên (nếu có) - từ đủ 15 tuối đến dưới 18 tuổi</t>
  </si>
  <si>
    <t xml:space="preserve">Doanh nghiệp có phải là doanh nghiệp do phụ nữ làm chủ không (có một hoặc nhiều phụ nữ sở hữu từ 51% vốn điều lệ trở lên, trong đó có ít nhất một người quản lý điều hành doanh nghiệp) </t>
  </si>
  <si>
    <t>Doanh nghiệp có phải là doanh nghiệp do phụ nữ điều hành (vị trí giám đốc, tổng giám đốc, chủ tịch HĐQT) không</t>
  </si>
  <si>
    <t>Mô hình kinh doanh bao trùm thuộc Lĩnh vực kinh doanh nào:</t>
  </si>
  <si>
    <t>Năng lượng</t>
  </si>
  <si>
    <t>Giao thông vận tải</t>
  </si>
  <si>
    <t>Tài nguyên nước</t>
  </si>
  <si>
    <t>Công trình/ toà nhà</t>
  </si>
  <si>
    <t>Nông, Lâm, Thuỷ sản &amp; Bảo tồn đa dạng sinh học</t>
  </si>
  <si>
    <t>Công nghiệp, chế biến &amp;chế tạo</t>
  </si>
  <si>
    <t>Quản lý chất thải</t>
  </si>
  <si>
    <t>Công nghệ thông tin, Dịch vụ</t>
  </si>
  <si>
    <t>Năm bắt đầu triển khai mô hình kinh doanh bao trùm:</t>
  </si>
  <si>
    <t xml:space="preserve">Địa chỉ website: </t>
  </si>
  <si>
    <t>Thông tin 1 lãnh đạo doanh nghiệp (để liên hệ):</t>
  </si>
  <si>
    <t>Họ và tên:</t>
  </si>
  <si>
    <t>Giới tính:</t>
  </si>
  <si>
    <t>Vị trí công tác:</t>
  </si>
  <si>
    <t>Người thực hiện đánh giá (doanh nghiệp)</t>
  </si>
  <si>
    <t>Đơn vị công tác:</t>
  </si>
  <si>
    <t>Điện thoại:</t>
  </si>
  <si>
    <t>Chuyên gia đánh giá (Tổ chức hỗ trợ doanh nghiệp)</t>
  </si>
  <si>
    <t xml:space="preserve">CÔNG CỤ ĐÁNH GIÁ MỨC ĐỘ SẴN SÀNG KINH DOANH BAO TRÙM </t>
  </si>
  <si>
    <t>Chỉ tiêu đánh giá</t>
  </si>
  <si>
    <t>Chỉ số đánh giá</t>
  </si>
  <si>
    <t>Câu hỏi đánh giá</t>
  </si>
  <si>
    <t>Thang điểm</t>
  </si>
  <si>
    <t>Điểm tối đa</t>
  </si>
  <si>
    <t xml:space="preserve">Điểm
</t>
  </si>
  <si>
    <t>Giải thích nội dung chỉ tiêu đánh giá</t>
  </si>
  <si>
    <t xml:space="preserve">Chủ định tạo ra tác động xã hội hoặc tạo ra giá trị chia sẻ với người thu nhập thấp được tuyên bố/thể hiện trong sứ mệnh, tầm nhìn, hoặc mục tiêu của doanh nghiệp </t>
  </si>
  <si>
    <t>Mô hình kinh doanh có được thiết kế nhằm tạo ra tác động xã hội hoặc tạo ra giá trị chia sẻ với người thu nhập thấp không?</t>
  </si>
  <si>
    <t>a. Không có chủ định
b. Không có chủ định, nhưng khi hoạt động thì mô hình của chúng tôi huy động người thu nhập thấp tham gia (L)
c. Có, thể hiện trong cam kết của ban quản lý doanh nghiệp về chủ định kinh doanh cùng người thu nhập thấp (M)
d. Có, thể hiện trong tầm nhìn, sứ mệnh của doanh nghiệp về phát triển mô hình kinh doanh phục vụ đối tượng người thu nhập thấp  (H)
e. Doanh nghiệp cung cấp sản phẩm, dịch vụ, và tăng thu nhập cho người thu nhập thấp (H)</t>
  </si>
  <si>
    <t>Lựa chọn phương án trả lời phù hợp nhất 
(L: Tạo tác động mức độ thấp; M: Tạo tác động mức độ trung bình; H: Tạo tác động mức độ cao)</t>
  </si>
  <si>
    <t>Bằng chứng</t>
  </si>
  <si>
    <t>Tự đánh giá của Doanh nghiệp</t>
  </si>
  <si>
    <t>Đánh giá của Tổ chức Thúc đẩy Kinh doanh Bao trùm (IBSO)</t>
  </si>
  <si>
    <t>Điểm</t>
  </si>
  <si>
    <t xml:space="preserve">Kết quả Họp Đánh giá và Công nhận Doanh nghiệp Kinh doanh bao trùm </t>
  </si>
  <si>
    <t xml:space="preserve">Điểm đánh giá của Tổ chức Thúc đẩy kinh doanh bao trùm </t>
  </si>
  <si>
    <t xml:space="preserve">Điểm tự đánh giá của doanh nghiệp </t>
  </si>
  <si>
    <t>Kết luận của Cuộc Họp Đánh giá và Công nhận doanh nghiệp kinh doanh bao trùm- Điểm của doanh nghiệp về nhóm tiêu chí Đổi mới sáng tạo</t>
  </si>
  <si>
    <t>Điểm tối đa cho Nhóm tiêu chí Đổi mới Sáng tạo</t>
  </si>
  <si>
    <t xml:space="preserve">Điểm tối đa cho Nhóm tiêu chí Tác động xã hội </t>
  </si>
  <si>
    <t>Kết luận của Cuộc Họp Đánh giá và Công nhận doanh nghiệp kinh doanh bao trùm- Điểm của doanh nghiệp về nhóm tiêu chí Tác động xã hội</t>
  </si>
  <si>
    <t>Điểm tối đa cho Nhóm tiêu chí Tính khả thi thương mại</t>
  </si>
  <si>
    <t>Kết luận của Cuộc Họp Đánh giá và Công nhận doanh nghiệp kinh doanh bao trùm- Điểm của doanh nghiệp về nhóm tiêu chí Tính khả thi thương mại</t>
  </si>
  <si>
    <t>Điểm tự đánh giá của doanh nghiệp</t>
  </si>
  <si>
    <t xml:space="preserve">Điểm đánh giá của 
Tổ chức Thúc đẩy kinh doanh bao trùm </t>
  </si>
  <si>
    <t>Doanh nghiệp có chủ định  đo lường và quản lý tác động</t>
  </si>
  <si>
    <t>Chủ định đo lường và quản lý tác động</t>
  </si>
  <si>
    <t xml:space="preserve">Doanh nghiệp có đang triển khai đo lường và quản lý tác động không?
</t>
  </si>
  <si>
    <t>a. Chưa triển khai
b. Doanh nghiệp có ý định xây dựng hệ thống đo lường và quản lý tác động (L)
c. Doanh nghiệp đã sử dụng một số chỉ số để đo lường tác động (như số lượng khách hàng là người thu nhập thấp, mức độ tạo cơ hội tăng thu nhập cho người thu nhập thấp)  (M)
d. Doanh nghiệp đã triển khai hệ thống đo lường và quản lý tác động (H)</t>
  </si>
  <si>
    <t>Nhóm tiêu chí</t>
  </si>
  <si>
    <t>2. Tính khả thi thương mại</t>
  </si>
  <si>
    <t>3. Tác động xã hội</t>
  </si>
  <si>
    <t>4. Đổi mới Sáng tạo</t>
  </si>
  <si>
    <t>Điểm đánh giá của Tổ chức Thúc đẩy Kinh doanh bao trùm (IBSO)</t>
  </si>
  <si>
    <t>Tổng điểm</t>
  </si>
  <si>
    <t>Kết quả đánh giá mức độ sẵn sàng kinh doanh bao trùm</t>
  </si>
  <si>
    <t>Khuyến nghị</t>
  </si>
  <si>
    <r>
      <t xml:space="preserve">1. Nếu Tổng điểm dưới </t>
    </r>
    <r>
      <rPr>
        <b/>
        <sz val="12"/>
        <color rgb="FFFF0000"/>
        <rFont val="Times New Roman"/>
        <family val="1"/>
      </rPr>
      <t>50 điểm</t>
    </r>
  </si>
  <si>
    <r>
      <rPr>
        <b/>
        <sz val="12"/>
        <color rgb="FFC00000"/>
        <rFont val="Times New Roman"/>
        <family val="1"/>
      </rPr>
      <t xml:space="preserve">(1) Doanh nghiệp chưa áp dụng mô hình kinh doanh bao trùm. . </t>
    </r>
    <r>
      <rPr>
        <sz val="12"/>
        <color theme="1"/>
        <rFont val="Times New Roman"/>
        <family val="1"/>
      </rPr>
      <t xml:space="preserve">
(2)  Để chuyển đổi sang kinh doanh bao trùm, doanh nghiệp cần cải thiện các tiêu chí để tổng điểm đạt từ 50 điểm trở lên, trong đó điểm của từng nhóm tiêu chí cần đạt trên 45% của mức điểm tối đa của nhóm tiêu chí đó. </t>
    </r>
  </si>
  <si>
    <r>
      <t xml:space="preserve">3. Nếu Tổng điểm trên  </t>
    </r>
    <r>
      <rPr>
        <b/>
        <sz val="12"/>
        <color rgb="FF00B050"/>
        <rFont val="Times New Roman"/>
        <family val="1"/>
      </rPr>
      <t>80 điểm</t>
    </r>
  </si>
  <si>
    <r>
      <t xml:space="preserve">2. Nếu Tổng điểm từ </t>
    </r>
    <r>
      <rPr>
        <b/>
        <sz val="12"/>
        <color theme="7" tint="-0.249977111117893"/>
        <rFont val="Times New Roman"/>
        <family val="1"/>
      </rPr>
      <t>50 điểm đến 80 điểm</t>
    </r>
  </si>
  <si>
    <t>1. Tính khả thi thương mại</t>
  </si>
  <si>
    <t>2. Tác động xã hội</t>
  </si>
  <si>
    <t>3. Đổi mới Sáng tạo</t>
  </si>
  <si>
    <t>Điểm đánh giá theo Kết luận của Cuộc Họp Đánh giá và Công nhận doanh nghiệp kinh doanh bao trùm</t>
  </si>
  <si>
    <r>
      <rPr>
        <b/>
        <sz val="12"/>
        <rFont val="Times New Roman"/>
        <family val="1"/>
      </rPr>
      <t xml:space="preserve">(1) Doanh nghiệp có tiềm năng đạt </t>
    </r>
    <r>
      <rPr>
        <b/>
        <sz val="12"/>
        <color theme="7" tint="-0.249977111117893"/>
        <rFont val="Times New Roman"/>
        <family val="1"/>
      </rPr>
      <t>Doanh nghiệp kinh doanh bao trùm Loại B.</t>
    </r>
    <r>
      <rPr>
        <sz val="12"/>
        <color theme="1"/>
        <rFont val="Times New Roman"/>
        <family val="1"/>
      </rPr>
      <t xml:space="preserve">
(2) Doanh nghiệp có thể đăng ký với Tổ chức thúc đẩy kinh doanh bao trùm để được đánh giá, xếp hạng và tiếp cận chính sách hỗ trợ. 
Lưu ý: 
+ Khi Tổ chức thúc đẩy kinh doanh bao trùm thực hiện đánh giá, doanh nghiệp sẽ được yêu cầu cung cấp các bằng chứng liên quan đến từng câu hỏi để chứng minh cho phần trả lời/tự đánh giá của doanh nghiệp.
+ Chuyên gia của Tổ chức thúc đẩy kinh doanh bao trùm sẽ đánh giá, cho điểm dựa trên bằng chứng mà doanh nghiệp cung cấp.
Nếu kết quả đánh giá của chuyên gia tương đồng với kết quả tự đánh giá của doanh nghiệp: 
+ Doanh nghiệp đủ điều kiện tiếp cận các hỗ trợ chính sách theo Quyết định số 167/QĐ-TTg ngày 8/2/2022 về Chương trình hỗ trợ doanh nghiệp khu vực tư nhân kinh doanh bền vững giai đoạn 2022 -2025.
</t>
    </r>
  </si>
  <si>
    <t>3.1 Đổi mới sáng tạo về kinh doanh</t>
  </si>
  <si>
    <t xml:space="preserve">3.1.2 Đổi mới sáng tạo về mô hình kinh doanh, hoặc sản phẩm, và/hoặc dịch vụ </t>
  </si>
  <si>
    <t>3.2.1 Đổi  mới sáng tạo về công nghệ để nâng cao hiệu quả kinh tế</t>
  </si>
  <si>
    <t>3.3.1 Đầu tư cho sáng tạo vì xã hội</t>
  </si>
  <si>
    <t xml:space="preserve">3.4.1 Đổi mới sáng tạo phục vụ sản xuất xanh </t>
  </si>
  <si>
    <t>3.4.3 Đổi mới sáng tạo phục vụ tiêu dùng xanh</t>
  </si>
  <si>
    <t>Đổi mới sáng tạo trong mô hình kinh doanh, sản phẩm, dịch vụ mang lại lợi ích cho người thu nhập thấp và nâng cao hiệu quả kinh doanh của doanh nghiệp</t>
  </si>
  <si>
    <t>Thực hiện Đổi mới sáng tạo trong mô hình kinh doanh, sản phẩm, dịch vụ nhằm:
1. Mang lại lợi ích cho người có thu nhập thấp (tăng số lượng người thu nhập thấp tham gia, và/hoặc nâng cao tác động xã hội đối với người thu nhập thấp (về tăng thu nhập thu nhập hoặc cải tiến sản phẩm/dịch vụ phục vụ tốt hơn cho người thu nhập thấp)
2. Cải thiện hiệu quả kinh doanh của doanh nghiệp (tăng doanh thu, mở rộng đầu tư, thị trường, lợi nhuận hoặc khả năng thanh toán)</t>
  </si>
  <si>
    <t>a. 0 điểm (L)
b. 0.5 điểm (L)
c. 0.75 điểm (M)
d. 1 điểm (H)</t>
  </si>
  <si>
    <t>a. Chưa thực hiện (L)
b. Có ý định thực hiện (L)
c. Đang chuẩn bị và sẽ thực hiện trong năm tới- có tài liệu bằng văn bản mô tả kế hoạch này (M) 
d. Đã thực hiện, đã có kết quả và kết quả được ghi chép lại (H)</t>
  </si>
  <si>
    <t>Doanh nghiệp có đổi mới sáng tạo gì trong mô hình kinh doanh, sản phẩm, và dich vụ để tạo thêm lợi ích, giá trị cho người thu nhập thấp hoặc để cải thiện hiệu quả kinh doanh của doanh nghiệp không?</t>
  </si>
  <si>
    <t xml:space="preserve">Doanh nghiệp có đổi mới sáng tạo gì trong quy trình kinh doanh để tạo thêm lợi ích, giá trị cho người thu nhập thấp hoặc để cải thiện hiệu quả kinh doanh của doanh nghiệp không? </t>
  </si>
  <si>
    <t xml:space="preserve">Đổi mới sáng tạo về công nghệ để cải thiện tính khả thi thương mại của mô hình kinh doanh bao trùm </t>
  </si>
  <si>
    <t>Đổi mới sáng tạo về công nghệ để cải thiện tính khả thi thương mại của mô hình kinh doanh bao trùm  (cải tiến chất lượng, giảm chi phí giá thành sản phẩm, dịch vụ, tăng thị phần, gia nhập thị trường mới…)</t>
  </si>
  <si>
    <t xml:space="preserve">Doanh nghiệp có thực hiện/áp dụng đổi mới sáng tạo về công nghệ để cải thiện tính khả thi thương mại của mô hình kinh doanh bao trùm không? </t>
  </si>
  <si>
    <t xml:space="preserve">3.2.2 Đổi mới sáng tạo về công nghệ để gia tăng tác động xã hội </t>
  </si>
  <si>
    <t xml:space="preserve">Đổi mới sáng tạo về công nghệ để gia tăng tác động xã hội </t>
  </si>
  <si>
    <t xml:space="preserve">Đổi mới sáng tạo về công nghệ để gia tăng tác động xã hội (tăng thu nhập cho người thu nhập thấp, giảm chi phí cho người thu nhập thấp, cải thiện tính phù hợp/khả năng chi trả/khả năng tiếp cận sản phẩm dịch vụ của người thu nhập thấp... ) </t>
  </si>
  <si>
    <t xml:space="preserve">Doanh nghiệp có thực hiện/áp dụng đổi mới sáng tạo về công nghệ để gia tăng tác động xã hội không? </t>
  </si>
  <si>
    <t>Thực hiện đổi mới sáng tạo quy trình sản xuất kinh doanh nhằm:
1. Mang lại lợi ích cho người có thu nhập thấp (tăng số lượng người thu nhập thấp tham gia, và/hoặc nâng cao tác động xã hội đối với người thu nhập thấp (về tăng thu nhập thu nhập hoặc cải tiến sản phẩm/dịch vụ phục vụ tốt hơn cho người thu nhập thấp)
2. Cải thiện hiệu quả kinh doanh của doanh nghiệp (tăng doanh thu, mở rộng đầu tư, thị trường, lợi nhuận hoặc khả năng thanh toán)</t>
  </si>
  <si>
    <t>Đổi mới sáng tạo  quy trình sản xuất kinh doanh nhằm mang lại lợi ích cho người thu nhập thấp và cải thiện hiệu quả kinh doanh của doanh nghiệp</t>
  </si>
  <si>
    <t>3.1.1 Đổi mới sáng tạo quy trình sản xuất kinh doanh</t>
  </si>
  <si>
    <t>Doanh nghiệp có thực hiện hoặc đầu tư cho  hoạt động sáng tạo vì xã hội không ?</t>
  </si>
  <si>
    <t xml:space="preserve">3.4.2 Đổi mới sáng tạo phục vụ logistic xanh, vận tải xanh, phân phối xanh </t>
  </si>
  <si>
    <t>Thực hiện cải tiến trong quy trình sản xuất nhằm giảm ô nhiễm, chất thải và phát thải carbon; sử dụng ít tài nguyên thiên nhiên hơn; cải thiện đa dạng sinh học; và/hoặc tái chế và tái sử dụng vật liệu</t>
  </si>
  <si>
    <t xml:space="preserve">Thực hiện các cải tiến trong quy trình phân phối, vận chuyển, hậu cần nhằm giảm ô nhiễm, chất thải và lượng khí thải carbon; và sử dụng ít tài nguyên thiên nhiên hơn </t>
  </si>
  <si>
    <t>Đổi mới sáng tạo để chuyển đổi theo hướng phân phối xanh, vận tải xanh, logistic xanh</t>
  </si>
  <si>
    <t>Đổi mới sáng tạo trong sản xuất để chuyển đổi theo hướng sản xuất xanh</t>
  </si>
  <si>
    <t xml:space="preserve">Đổi mới sáng tạo để chuyển đổi theo hướng tiêu dùng xanh </t>
  </si>
  <si>
    <t>Doanh nghiệp có thực hiện cải tiến trong quy trình sản xuất nhằm giảm ô nhiễm, chất thải và phát thải carbon; sử dụng ít tài nguyên thiên nhiên hơn; cải thiện đa dạng sinh học; và/hoặc tái chế và tái sử dụng vật liệu không?</t>
  </si>
  <si>
    <t xml:space="preserve">Doanh nghiệp có thực hiện các cải tiến trong quy trình phân phối, vận chuyển, hậu cần nhằm giảm ô nhiễm, chất thải và lượng khí thải carbon; và sử dụng ít tài nguyên thiên nhiên hơn không? </t>
  </si>
  <si>
    <t xml:space="preserve">Doanh nghiệp có thực hiện giải pháp gì để chuyển đổi theo hướng tiêu dùng xanh hơn không? </t>
  </si>
  <si>
    <t xml:space="preserve">3.2 Đổi mới sáng tạo về công nghệ </t>
  </si>
  <si>
    <t>3.3 Sáng tạo vì xã hội</t>
  </si>
  <si>
    <t xml:space="preserve">3.4 Đổi mới sáng tạo về môi trường </t>
  </si>
  <si>
    <t>Đầu tư cho sáng tạo vì xã hội</t>
  </si>
  <si>
    <t>Sáng tạo vì xã hội để người thu nhập thấp tham gia chuỗi giá trị, nâng cao phúc lợi cho người thu nhập thấp và của cộng đồng; cải thiện điều kiện làm việc, cơ hội học tập, phát triển cộng đồng; hoặc xác lập quyền sở hữu trí tuệ mang lại lợi ích, cơ hội hưởng lợi cho người bản địa và cộng đồng địa phương.</t>
  </si>
  <si>
    <t>Tiêu dùng, sử dụng các sản phẩm có tác động môi trường thấp hơn, chẳng hạn như các sản phẩm có khả năng phân hủy sinh học, tái chế, hoặc giảm thiểu bao bì,  sử dụng năng lượng ít hơn</t>
  </si>
  <si>
    <t>2 Tác động xã hội theo chiều rộng</t>
  </si>
  <si>
    <t>2.1 Tác động xã hội theo chiều rộng</t>
  </si>
  <si>
    <t xml:space="preserve">2.1.1  Vai trò và số lượng người thu nhập thấp tham gia </t>
  </si>
  <si>
    <t>2.1.2 Nhóm đối tượng tham gia</t>
  </si>
  <si>
    <t xml:space="preserve">Vai trò của người thu nhập thấp tham gia mô hình kinh doanh bao trùm: người lao động, nhà cung cấp, nhà phân phối, người tiêu dùng, cổ đông </t>
  </si>
  <si>
    <t xml:space="preserve">Số lượng người thu nhập thấp tham gia mô hình kinh doanh bao trùm ở vị trí người lao động, nhà cung cấp, nhà phân phối, người tiêu dùng, cổ đông </t>
  </si>
  <si>
    <t>Vai trò của người thu nhập thấp khi tham gia chuỗi giá trị của doanh nghiệp</t>
  </si>
  <si>
    <t>Số lượng người thu nhập thấp tham gia chuỗi giá trị của doanh nghiệp</t>
  </si>
  <si>
    <t xml:space="preserve">Người thu nhập thấp tham gia chuỗi giá trị của doanh nghiệp với vai trò gì? </t>
  </si>
  <si>
    <t xml:space="preserve">a. Người thu nhập thấp tham gia với vai trò người lao động (L)
b. Người thu nhập thấp tham gia với vai trò nhà cung cấp, nhà bán lẻ/nhà phân phối (M)
c. Người thu nhập thấp là khách hàng tiêu dùng sản phẩm, dịch vụ của doanh nghiệp (M)
d.Người thu nhập thấp là cổ đông của doanh nghiệp (H)
</t>
  </si>
  <si>
    <t>a. Dưới 50 (L)
b. 50-300 (L)
c. 300-500  (M)
d.500-2000  (M)
e. 2000-10000  (H)</t>
  </si>
  <si>
    <t>a. 0 điểm (L)
b. 1 điểm (L)
c. 2 điểm (M)
d. 3 điểm (M)
e. 4 điểm (H)</t>
  </si>
  <si>
    <t>2.1.2.1 Người nghèo</t>
  </si>
  <si>
    <t>Người nghèo (là người có thu nhập dưới 2 triệu đồng/tháng)</t>
  </si>
  <si>
    <t>Tỷ lệ người nghèo tham gia chuỗi giá trị của doanh nghiệp</t>
  </si>
  <si>
    <t>Tỷ lệ người nghèo (có thu nhập dưới 2 triệu đồng/tháng) tham gia chuỗi giá trị của doanh nghiệp là bao nhiêu? (%)</t>
  </si>
  <si>
    <t xml:space="preserve">Số lượng người thu nhập thấp tham gia mô hình kinh doanh bao trùm/chuỗi giá trị của doanh nghiệp là bao nhiêu (người)? </t>
  </si>
  <si>
    <t>a. Dưới 10% (L)
b. 10-30% (M)
c. Trên 30% (H)</t>
  </si>
  <si>
    <t>2.1.2.2 Người thu nhập thấp</t>
  </si>
  <si>
    <t>Tỷ lệ người thu nhập thấp tham gia chuỗi giá trị của doanh nghiệp</t>
  </si>
  <si>
    <t>a  Dưới 30% (L)
b. 30-40% (M)
c. Trên 40% (H)</t>
  </si>
  <si>
    <t xml:space="preserve">a. 0 điểm (L)
b. 1 điểm (M)
c. 1,5 điểm (H)
</t>
  </si>
  <si>
    <t xml:space="preserve">a. 0 điểm (L)
b. 0,5 điểm (M)
c. 1  điểm (H)
</t>
  </si>
  <si>
    <r>
      <rPr>
        <sz val="11"/>
        <color theme="5"/>
        <rFont val="Times New Roman"/>
        <family val="1"/>
      </rPr>
      <t xml:space="preserve">Có thể chọn nhiều phương án trả lời:  </t>
    </r>
    <r>
      <rPr>
        <sz val="11"/>
        <color theme="1"/>
        <rFont val="Times New Roman"/>
        <family val="1"/>
      </rPr>
      <t xml:space="preserve">              a: 0,25 điểm (L)
b. 0,5 điểm (M)
c. 0,5 điểm (M)
d. 0,75 điểm (H) </t>
    </r>
  </si>
  <si>
    <t>2.1.2.3 Phụ nữ</t>
  </si>
  <si>
    <t>2.1.2.4 Phụ nữ nghèo và phụ nữ thu nhập thấp</t>
  </si>
  <si>
    <t>Người thu nhập thấp là người có mức thu nhập thấp hơn mức lương tối thiểu vùng (Vùng I: 4.680.000 đồng/tháng/người; Vùng II: 4.160.000 đồng/tháng/người; Vùng III: 3.640.000 đồng/tháng/người;  Vùng IV: 3.250.000 đồng/tháng/người)</t>
  </si>
  <si>
    <t xml:space="preserve">Tỷ lệ phụ nữ tham gia chuỗi giá trị của doanh nghiệp (Tổng số phụ nữ trên tổng số người tham gia chuỗi giá trị của doanh nghiệp) </t>
  </si>
  <si>
    <t>Tỷ lệ phụ nữ tham gia chuỗi giá trị của doanh nghiệp</t>
  </si>
  <si>
    <t>Tỷ lệ phụ nữ nghèo và phụ nữ thu nhập thấp tham gia chuỗi giá trị của doanh nghiệp</t>
  </si>
  <si>
    <t xml:space="preserve">Tỷ lệ phụ nữ nghèo và phụ nữ thu nhập thấp tham gia chuỗi giá trị của doanh nghiệp (Tổng số phụ nữ nghèo và phụ nữ thu nhập thấp trên Tổng số người tham gia chuỗi giá trị của doanh nghiệp) </t>
  </si>
  <si>
    <t>a. Dưới 20% (L)
b. 20-50% (M)
c. Trên 50% (H)</t>
  </si>
  <si>
    <t>a. Dưới 10% (L)
b. 10-25% (M)
c. Trên 25% (H)</t>
  </si>
  <si>
    <t>Tỷ lệ phụ nữ nghèo và phụ nữ thu nhập thấp tham gia chuỗi giá trị của doanh nghiệp là bao nhiêu? (%)</t>
  </si>
  <si>
    <t>Tỷ lệ phụ nữ tham gia chuỗi giá trị của doanh nghiệp là bao nhiêu? (%)</t>
  </si>
  <si>
    <t>Tỷ lệ người thu nhập thấp (người có thu nhập thấp hơn mức lương tối thiểu vùng) tham gia chuỗi giá trị của doanh nghiệp là bao nhiêu?  (%)</t>
  </si>
  <si>
    <t>1,5</t>
  </si>
  <si>
    <t xml:space="preserve">a. 0 điểm (L)
b. 1 điểm (M)
c. 1,5 điểm (H)
</t>
  </si>
  <si>
    <t>a. 0 điểm (L)
b. 0,5 điểm (M)
c. 1 điểm (H)</t>
  </si>
  <si>
    <t>2.1.3 Trao quyền cho phụ nữ</t>
  </si>
  <si>
    <t xml:space="preserve">Chính sách của doanh nghiệp để trao quyền cho phụ nữ </t>
  </si>
  <si>
    <t xml:space="preserve">Chính sách của doanh nghiệp đã thực hiện để trao quyền cho phụ nữ </t>
  </si>
  <si>
    <t>Những chính sách cụ thể mà công ty đã đưa ra để trao quyền cho phụ nữ là gì?</t>
  </si>
  <si>
    <r>
      <rPr>
        <sz val="11"/>
        <color theme="5"/>
        <rFont val="Times New Roman"/>
        <family val="1"/>
      </rPr>
      <t xml:space="preserve">Có thể chọn nhiều phương án trả lời:  </t>
    </r>
    <r>
      <rPr>
        <sz val="11"/>
        <color theme="1"/>
        <rFont val="Times New Roman"/>
        <family val="1"/>
      </rPr>
      <t xml:space="preserve">
a: 0 điểm (L)
b:0,5 điểm (M)
c: 0,5 điểm (M)
d: 1 điểm (H)</t>
    </r>
  </si>
  <si>
    <t>2.2 Tác động xã hội theo chiều sâu</t>
  </si>
  <si>
    <t>Mô hình tạo tác động đến người thu nhập thấp của doanh nghiệp</t>
  </si>
  <si>
    <r>
      <rPr>
        <b/>
        <sz val="11"/>
        <color theme="1"/>
        <rFont val="Times New Roman"/>
        <family val="1"/>
      </rPr>
      <t>Coi tổng tác động đến người thu nhập thấp là 100% được tạo ra từ 1 trong 2, hoặc từ cả 2 mô hình sau:</t>
    </r>
    <r>
      <rPr>
        <sz val="11"/>
        <color theme="1"/>
        <rFont val="Times New Roman"/>
        <family val="1"/>
      </rPr>
      <t xml:space="preserve"> 
+ Tăng thu nhập cho người thu nhập thấp
+ Cải thiện chất lượng cuộc sống (cung cấp sản phẩm dịch vụ) cho người thu nhập thấp</t>
    </r>
  </si>
  <si>
    <t xml:space="preserve">Tỷ lệ người thu nhập thấp tham gia với vai trò người lao động, nhà cung cấp, nhà bán lẻ, nhà phân phối, cổ đông trên tổng số người thu nhập thấp tham gia mô hình kinh doanh bao trùm? </t>
  </si>
  <si>
    <t xml:space="preserve">Tỷ lệ người thu nhập thấp là khách hàng tiêu dùng sản phẩm dịch vụ trên tổng số người thu nhập thấp tham gia mô hình kinh doanh bao trùm? </t>
  </si>
  <si>
    <t xml:space="preserve">Có 3 mô hình để tạo tác động xã hội theo chiều sâu: 
+ Mô hình thu nhập (Tăng thu nhập cho người thu nhập thấp) 
+ Mô hình sản phẩm và dịch vụ (Cung cấp sản phẩm, dịch vụ, cải thiện chất lượng cuộc sống của người thu nhập thấp) 
+ Kết hợp cả hai mô hình trên </t>
  </si>
  <si>
    <t>Tạo tác động xã hội theo chiều sâu thông qua mô hình thu nhập (tăng thu nhập cho người thu nhập thấp)</t>
  </si>
  <si>
    <t>Tạo tác động xã hội theo chiều sâu thông qua cung cấp sản phẩm và dịch vụ cho người thu nhập thấp để cải thiện chất lượng cuộc sống của người thu nhập thấp</t>
  </si>
  <si>
    <t xml:space="preserve">2.2.1 Mô hình thu nhập </t>
  </si>
  <si>
    <t>2.2.2 Mô hình sản phẩm và dịch vụ</t>
  </si>
  <si>
    <t xml:space="preserve">2.2.1.1 Tăng thu nhập (Trước-Sau khi tham gia) </t>
  </si>
  <si>
    <t>2.2.1.2 Tăng thu nhập (so với  thị trường)</t>
  </si>
  <si>
    <t>2.2.1.3 Tăng thu nhập (so với  đối thủ cạnh tranh)</t>
  </si>
  <si>
    <t>Người nghèo/người thu nhập thấp khi tham gia chuỗi giá trị của  doanh nghiệp được tăng thu nhập so với tăng so với khi bắt đầu tham gia</t>
  </si>
  <si>
    <t>Mức tăng thu nhập của của  người thu nhập thấp (hiện tại so với  năm đầu tiên tham gia chuỗi giá trị của doanh nghiệp) là bao nhiêu %?</t>
  </si>
  <si>
    <t>a. &lt;20% (L)
b. 20-30% (L)
c. 30-50% (M)
d.  50%-100% (H)
e. Trên 100% (H)</t>
  </si>
  <si>
    <t>a. 0 điểm (L)
b. 1 điểm (L)
c. 2 điểm (M)
d. 3 điểm (H)
e. 4 điểm (H)</t>
  </si>
  <si>
    <t>Người nghèo, người thu nhập thấp tham gia  chuỗi giá trị của doanh nghiệp có được trả thu nhập cao hơn so với thị trường không?</t>
  </si>
  <si>
    <t xml:space="preserve">Người nghèo/người thu nhập thấp tham gia chuỗi giá trị của doanh nghiệp có thu nhập cao hơn so với thị trường </t>
  </si>
  <si>
    <t>Mức thu nhập của người nghèo/người thu nhập thấp nhận được khi tham gia chuỗi giá trị của doanh nghiệp so với mức thu nhập trên thị trường (%)</t>
  </si>
  <si>
    <t xml:space="preserve">a. Không, chỉ ngang với thị trường (L)
b. Có, cao hơn thị trường từ 5-10% (L)
c. Có, cao hơn thị trường từ 10-20% (M)
d. Cao hơn thị trường trên 20% (H)
</t>
  </si>
  <si>
    <t xml:space="preserve">a: 0 điểm (L)
b: 1 điểm (L)
c: 2 điểm (M)
d: 2,5 điểm (H)
</t>
  </si>
  <si>
    <t>Giải pháp của doanh nghiệp để tăng thu nhập của người thu nhập thấp tham gia chuỗi giá trị, mà đối thủ cạnh tranh không/khó làm được</t>
  </si>
  <si>
    <t>Doanh nghiệp có giải pháp gì để tăng thu nhập của người thu nhập thấp tham gia chuỗi giá trị, mà đối thủ cạnh tranh không/khó làm được?</t>
  </si>
  <si>
    <t xml:space="preserve">Doanh nghiệp thực hiện  giải pháp để tăng thu nhập của người thu nhập thấp tham gia chuỗi giá trị, mà đối thủ cạnh tranh không/khó làm được </t>
  </si>
  <si>
    <t xml:space="preserve">Mức tăng thu nhập của của  người thu nhập thấp (hiện tại so với  năm đầu tiên tham gia chuỗi giá trị của doanh nghiệp) % </t>
  </si>
  <si>
    <r>
      <rPr>
        <sz val="11"/>
        <color theme="5"/>
        <rFont val="Times New Roman"/>
        <family val="1"/>
      </rPr>
      <t xml:space="preserve">Có thể chọn nhiều phương án trả lời:  </t>
    </r>
    <r>
      <rPr>
        <sz val="11"/>
        <color theme="1"/>
        <rFont val="Times New Roman"/>
        <family val="1"/>
      </rPr>
      <t xml:space="preserve">
a: 0 điểm (L)
b: 0,5 điểm (M)
c. 1 điểm (M)
d. 1 điểm (H)
e. 1,5 điểm (H)
f. 1,5 điểm (H)  
</t>
    </r>
  </si>
  <si>
    <t>5,5</t>
  </si>
  <si>
    <t xml:space="preserve">2.2.1.4 Tính bền vững, và giải pháp phòng tránh/giảm thiểu/xử lý rủi ro </t>
  </si>
  <si>
    <t xml:space="preserve">Giải pháp được doanh nghiệp đưa ra nhằm phòng tránh/giảm thiểu/xử lý rủi ro và nâng cao tính bền vững trong quan hệ đối tác kinh doanh với các nhà cung cấp/nhà phân phối/người lao động là người có thu nhập thấp </t>
  </si>
  <si>
    <t xml:space="preserve">Doanh nghiệp có giải pháp  phòng tránh/giảm thiểu/xử lý rủi ro và nâng cao tính bền vững trong quan hệ đối tác kinh doanh với các nhà cung cấp/nhà phân phối/người lao động là người có thu nhập thấp </t>
  </si>
  <si>
    <t xml:space="preserve">Doanh nghiệp có giải pháp gì để phòng tránh/giảm thiểu/xử lý rủi ro và tăng cường tính bền vững trong kinh doanh với người thu nhập thấp không? </t>
  </si>
  <si>
    <r>
      <rPr>
        <sz val="11"/>
        <color theme="5"/>
        <rFont val="Times New Roman"/>
        <family val="1"/>
      </rPr>
      <t xml:space="preserve">Có thể chọn nhiều phương án trả lời: </t>
    </r>
    <r>
      <rPr>
        <sz val="11"/>
        <color theme="1"/>
        <rFont val="Times New Roman"/>
        <family val="1"/>
      </rPr>
      <t xml:space="preserve"> 
a: 0 điểm (L)
b: 0,5 điểm (L)
c: 1 điểm (M)
d: 1,25 điểm (H)
e: 1,25 điểm (H)
</t>
    </r>
  </si>
  <si>
    <t>2.2.2.1 Tính phù hợp của sản phẩm, dịch vụ với người thu nhập thấp</t>
  </si>
  <si>
    <t>2.2.2.1a Mức độ phù hợp về thiết kế</t>
  </si>
  <si>
    <t>2.2.2.1b Mức độ phù hợp về nhu cầu</t>
  </si>
  <si>
    <t xml:space="preserve">Sản phẩm/dịch vụ được thiết kế để phù hợp với nhu cầu sử dụng của người thu nhập thấp </t>
  </si>
  <si>
    <t>Mức độ phù hợp cho người thu nhập thấp sử dụng</t>
  </si>
  <si>
    <t>Sản phẩm/dịch vụ có được thiết kế để phù hợp với nhu cầu sử dụng của  người thu nhập thấp không?</t>
  </si>
  <si>
    <t>a. Đang trong quá trình nghiên cứu (L)
b. Có, nhưng có thể cải thiện cho phù hợp hơn nữa (M)
c. Có, đã hoàn toàn phù hợp với người thu nhập thấp  (H)</t>
  </si>
  <si>
    <t xml:space="preserve">a: 0 điểm (L)
b. 1 điểm (M)
c. 2 điểm (H)
</t>
  </si>
  <si>
    <t xml:space="preserve">Sản phẩm/dịch vụ vẫn duy trì phù hợp với người thu nhập thấp </t>
  </si>
  <si>
    <t xml:space="preserve">a.  Không (L)
b. Có, vẫn có thêm khách hàng mới (M)
c. Có, vẫn giữ chân khách hàng cũ, quay lại dùng sản phẩm  (M) 
d. Có, vẫn đạt mục tiêu doanh thu  (H)
</t>
  </si>
  <si>
    <r>
      <rPr>
        <sz val="11"/>
        <color theme="5"/>
        <rFont val="Times New Roman"/>
        <family val="1"/>
      </rPr>
      <t xml:space="preserve">Có thể chọn nhiều phương án trả lời:   </t>
    </r>
    <r>
      <rPr>
        <sz val="11"/>
        <color theme="1"/>
        <rFont val="Times New Roman"/>
        <family val="1"/>
      </rPr>
      <t xml:space="preserve">
a: 0 điểm (L)
b: 1 điểm (M)
c: 1 điểm (M)
d: 2 điểm (H)</t>
    </r>
  </si>
  <si>
    <t xml:space="preserve">Sản phẩm/dịch vụ hiện có còn phù hợp với người thu nhập thấp không? </t>
  </si>
  <si>
    <t>Nhu cầu của người thu nhập thấp đối với sản phẩm, dịch vụ của doanh nghiệp</t>
  </si>
  <si>
    <t>2.2.2.2 Khả năng chi trả cho sản phẩm, dịch vụ</t>
  </si>
  <si>
    <t>Giải pháp để tăng khả năng chi trả cho sản phẩm, dịch vụ của người thu nhập thấp</t>
  </si>
  <si>
    <t xml:space="preserve">Thực hiện giải pháp để tăng khả năng chi trả cho sản phẩm, dịch vụ của người thu nhập thấp </t>
  </si>
  <si>
    <t>Doanh nghiệp có giải pháp gì để tăng khả năng chi trả cho sản phẩm, dịch vụ của người thu nhập thấp không?</t>
  </si>
  <si>
    <r>
      <rPr>
        <sz val="11"/>
        <color theme="5"/>
        <rFont val="Times New Roman"/>
        <family val="1"/>
      </rPr>
      <t xml:space="preserve">Có thể chọn nhiều phương án trả lời:  </t>
    </r>
    <r>
      <rPr>
        <sz val="11"/>
        <color theme="1"/>
        <rFont val="Times New Roman"/>
        <family val="1"/>
      </rPr>
      <t xml:space="preserve">
a.0 điểm (L)
b: 1 điểm (M)
c: 1 điểm (M)
d: 1 điểm (M)
e: 2 điểm (H)  </t>
    </r>
  </si>
  <si>
    <t>2.2.2.3 Mô hình phân phối sản phẩm</t>
  </si>
  <si>
    <t xml:space="preserve">Doanh nghiệp có giải pháp tối ưu hóa trong phân phối sản phẩm, dịch vụ đến tay người tiêu dùng là người thu nhập thấp không?  </t>
  </si>
  <si>
    <t xml:space="preserve">Giải pháp để tối ưu hóa chi phí, thời gian giao hàng/bán hàng/phân phối hàng đến người tiêu dùng là người thu nhập thấp </t>
  </si>
  <si>
    <t xml:space="preserve">Thực hiện giải pháp để tối ưu hóa chi phí, thời gian giao hàng/bán hàng/phân phối hàng đến người tiêu dùng là người thu nhập thấp  </t>
  </si>
  <si>
    <r>
      <rPr>
        <sz val="11"/>
        <color theme="5"/>
        <rFont val="Times New Roman"/>
        <family val="1"/>
      </rPr>
      <t xml:space="preserve">Có thể chọn nhiều phương án trả lời:  
</t>
    </r>
    <r>
      <rPr>
        <sz val="11"/>
        <color theme="1"/>
        <rFont val="Times New Roman"/>
        <family val="1"/>
      </rPr>
      <t xml:space="preserve">a: 0 điểm (L)
b: 0,5 điểm (M)
c: 0,5 điểm (M)
d: 1 điểm (H)                                  </t>
    </r>
  </si>
  <si>
    <t xml:space="preserve">Giải pháp để phòng tránh/giảm thiểu/xử lý rủi ro khi cung cấp sản phẩm/dịch vụ phục vụ phân khúc thị trường người thu nhập thấp </t>
  </si>
  <si>
    <t xml:space="preserve">Thực hiện giải pháp để phòng tránh/giảm thiểu/xử lý rủi ro khi cung cấp sản phẩm/dịch vụ phục vụ phân khúc thị trường người thu nhập thấp </t>
  </si>
  <si>
    <t xml:space="preserve">Doanh nghiệp có giải pháp gì để phòng tránh/giảm thiểu/xử lý rủi ro khi cung cấp sản phẩm/dịch vụ phục vụ phân khúc thị trường người thu nhập thấp không? </t>
  </si>
  <si>
    <r>
      <rPr>
        <sz val="11"/>
        <color theme="5"/>
        <rFont val="Times New Roman"/>
        <family val="1"/>
      </rPr>
      <t xml:space="preserve">Có thể chọn nhiều phương án trả lời:  </t>
    </r>
    <r>
      <rPr>
        <sz val="11"/>
        <color theme="1"/>
        <rFont val="Times New Roman"/>
        <family val="1"/>
      </rPr>
      <t xml:space="preserve">
a: 0 điểm (L)
b: 0,5 điểm (L)
c: 1 điểm (M)
d: 1,5 điểm(H)                            </t>
    </r>
  </si>
  <si>
    <t>Ghi chú (Mức độ đầy đủ, phù hợp của thông tin phỏng vấn, tài liệu, văn bản, bằng chứng,... đính kèm)</t>
  </si>
  <si>
    <t>2.3 Khả năng nhân rộng và lan tỏa</t>
  </si>
  <si>
    <t>2.3.2 Khả năng nhân rộng và lan tỏa theo vùng</t>
  </si>
  <si>
    <t>2.3.1 Khả năng nhân rộng, lan tỏa theo ngành</t>
  </si>
  <si>
    <t>2.3.3 Thúc đẩy bình đẳng giới</t>
  </si>
  <si>
    <t>2.3.4 Tác động đến giảm nghèo</t>
  </si>
  <si>
    <t xml:space="preserve">Khả năng nhân rộng, mở rộng với các doanh nghiệp khác trong ngành hoặc ngoài ngành </t>
  </si>
  <si>
    <t>Khả năng nhân rộng, mở rộng mô hình kinh doanh bao trùm với các doanh nghiệp khác trong ngành hoặc ngoài ngành</t>
  </si>
  <si>
    <t xml:space="preserve">a. Không, chúng tôi không muốn trở thành mô hình mẫu cho doanh nghiệp khác nhân rộng (L)
b. Mô hình kinh doanh bao trùm của doanh nghiệp có thể nhân rộng/ứng dụng được bởi các doanh nghiệp khác trong ngành  (M)
c. Mô hình kinh doanh bao trùm của doanh nghiệp có thể nhân rộng/ứng dụng được bởi doanh nghiệp khác cả trong ngành và ngoài ngành/lĩnh vực mà doanh nghiệp đang hoạt động (H) 
d. Mô hình kinh doanh bao trùm cho phép doanh nghiệp có thể liên kết với các doanh nghiệp kinh doanh bao trùm khác (H)
</t>
  </si>
  <si>
    <r>
      <rPr>
        <sz val="11"/>
        <color theme="5"/>
        <rFont val="Times New Roman"/>
        <family val="1"/>
      </rPr>
      <t xml:space="preserve">Có thể chọn nhiều phương án trả lời:  </t>
    </r>
    <r>
      <rPr>
        <sz val="11"/>
        <rFont val="Times New Roman"/>
        <family val="1"/>
      </rPr>
      <t xml:space="preserve">
a: 0 điểm (L)
b: 0,5 điểm (M)
c: 1  điểm (H)
d: 1,5 điểm (H)</t>
    </r>
  </si>
  <si>
    <t xml:space="preserve">Khả năng nhân rộng, mở rộng ở các vùng địa lý </t>
  </si>
  <si>
    <t xml:space="preserve">Mô hình kinh doanh bao trùm của doanh nghiệp có thể nhân rộng hoặc mở rộng mô bởi các doanh nghiệp khác không? </t>
  </si>
  <si>
    <t>Mô hình kinh doanh bao trùm của doanh nghiệp có thể nhân rộng hoặc mở rộng ở các vùng địa lý không?</t>
  </si>
  <si>
    <t>Mức độ nhân rộng theo vùng</t>
  </si>
  <si>
    <t>a. Không (L)
b. Có thể nhân rộng ở địa phương nơi doanh nghiệp hoạt động  (M)
c. Có thể nhân rộng sang địa phương khác (tỉnh khác, vùng khác) (H)
d. Có thể nhân rộng ở nhiều địa phương, nhiều vùng (ở địa phương nơi doanh nghiệp đang hoạt động và ở các vùng khác) (H)</t>
  </si>
  <si>
    <t>a: 0 điểm (L)
b: 1 điểm (M)
c: 2 điểm (H)
d: 3 điểm (H)</t>
  </si>
  <si>
    <t>Thu hẹp khoảng cách về tiếp cận các điều kiện cải thiện chất lượng cuộc sống và làm việc giữa phụ nữ và nam giới (mạng lưới, mối quan hệ xã hội, sản phẩm/dịch vụ để cải thiện mức sống, giáo dục học tập)</t>
  </si>
  <si>
    <t xml:space="preserve">Giải pháp để thúc đẩy bình đẳng giới </t>
  </si>
  <si>
    <r>
      <rPr>
        <sz val="11"/>
        <color theme="5"/>
        <rFont val="Times New Roman"/>
        <family val="1"/>
      </rPr>
      <t xml:space="preserve">Có thể chọn nhiều phương án trả lời:  </t>
    </r>
    <r>
      <rPr>
        <sz val="11"/>
        <rFont val="Times New Roman"/>
        <family val="1"/>
      </rPr>
      <t xml:space="preserve">
a: 0 điểm (L)
b: 1 điểm (M)
c: 1 điểm (M)
d: 1 điểm (M)</t>
    </r>
  </si>
  <si>
    <t>Khả năng nhân rộng, mở rộng mô hình giảm nghèo</t>
  </si>
  <si>
    <t xml:space="preserve">Hoạt động kinh doanh bao trùm tạo ra mô hình giảm nghèo bền vững và khả năng nhân rộng,  mở rộng mô hình giảm nghèo </t>
  </si>
  <si>
    <t xml:space="preserve">Hoạt động kinh doanh bao trùm có tạo ra mô hình giảm nghèo bền vững không? Và mô hình giảm nghèo này có thể được  nhân rộng/mở rộng không? </t>
  </si>
  <si>
    <r>
      <rPr>
        <sz val="11"/>
        <color theme="5"/>
        <rFont val="Times New Roman"/>
        <family val="1"/>
      </rPr>
      <t xml:space="preserve">Có thể chọn nhiều phương án trả lời:  </t>
    </r>
    <r>
      <rPr>
        <sz val="11"/>
        <rFont val="Times New Roman"/>
        <family val="1"/>
      </rPr>
      <t xml:space="preserve">
a: 0 điểm (L)
b: 1 điểm (M)
c: 1 điểm (M)
d: 2 điểm (H)</t>
    </r>
  </si>
  <si>
    <t>Ghi chú (Thông tin phỏng vấn, tài liệu, văn bản, bằng chứng,... đính kèm)</t>
  </si>
  <si>
    <t>1.1 Tính khả thi thương mại cấp độ doanh nghiệp</t>
  </si>
  <si>
    <t>1.2 Tính khả thi thương mại cấp độ mô hình kinh doanh bao trùm</t>
  </si>
  <si>
    <t>1.3 Quản trị tốt</t>
  </si>
  <si>
    <t>1.4 Tuân thủ pháp luật lao động, bảo vệ môi trường, tiêu chí phát triển bền vững về khía cạnh xã hội</t>
  </si>
  <si>
    <t>1.1.1 Quy mô</t>
  </si>
  <si>
    <t>1.1.2 Khả năng sinh lời</t>
  </si>
  <si>
    <t>1.1.3 Khả năng 
huy động vốn</t>
  </si>
  <si>
    <t xml:space="preserve">1.2.1 Doanh thu </t>
  </si>
  <si>
    <t>1.2.2 Tăng trưởng (3 năm)</t>
  </si>
  <si>
    <t>1.2.2.1 Tăng trưởng  
(3 năm gần đây)</t>
  </si>
  <si>
    <t>1.2.2.2 Tăng trưởng 
(3 năm tới)</t>
  </si>
  <si>
    <t>Kế hoạch đầu tư/mở rộng</t>
  </si>
  <si>
    <t xml:space="preserve">Khả năng huy động vốn cho khoản đầu tư mới </t>
  </si>
  <si>
    <t xml:space="preserve">1.2.3.1 Khả năng nhận diện rủi ro </t>
  </si>
  <si>
    <t>1.2.3.2 Khả năng xử lý rủi ro</t>
  </si>
  <si>
    <t>Mức độ nhận diện rủi ro trong kinh doanh và thực trạng giải pháp xử lý rủi ro kinh doanh</t>
  </si>
  <si>
    <t>Mức độ nhận diện rủi ro kinh doanh</t>
  </si>
  <si>
    <t xml:space="preserve">Những rủi ro trọng yếu trong của mô hình kinh doanh bao trùm của doanh nghiệp là gì? </t>
  </si>
  <si>
    <t>Doanh nghiệp đang triển khai giải pháp nào để xử lý, giảm thiểu rủi ro kinh doanh?</t>
  </si>
  <si>
    <t>Giải pháp xử lý rủi ro kinh doanh</t>
  </si>
  <si>
    <t xml:space="preserve">Thực trạng giải pháp để xử lý rủi ro kinh doanh </t>
  </si>
  <si>
    <t>a. Chưa có giải pháp
b. Đã triển khai giải pháp xử lý rủi ro,  làm tăng chi phí (L)
c. Đã triển khai giải pháp xử lý rủi ro, không làm tăng chi phí cho người thu nhập thấp (M) 
d. Đã triển khai giải pháp xử lý rủi ro, không làm tăng chi phí cho doanh nghiệp  (M)
e.Đã triển khai giải pháp xử lý rủi ro, không làm tăng chi phí cho doanh nghiệp và không làm tăng chi phí cho người thu nhập thấp (H)</t>
  </si>
  <si>
    <t>1.2.4 Khả năng sinh lời</t>
  </si>
  <si>
    <t>Khả năng sinh lời của mô hình kinh doanh bao trùm (hiện tại)</t>
  </si>
  <si>
    <t xml:space="preserve">Khả năng sinh lời của mô hình kinh doanh bao trùm (3 năm gần nhất) </t>
  </si>
  <si>
    <t xml:space="preserve">Dự báo khả năng sinh lời của mô hình kinh doanh bao trùm (3 năm tới) </t>
  </si>
  <si>
    <t>1.3.1 Công khai và minh bạch</t>
  </si>
  <si>
    <t>1.3.1.1 Đánh giá tác động xã hội</t>
  </si>
  <si>
    <t>1.3.1.2 Công bố báo cáo tác động xã hội impact</t>
  </si>
  <si>
    <t>1.3.2 Cơ cấu và chức năng của Hội đồng quản trị hoặc Hội đồng thành viên hoặc Ban Giám đốc</t>
  </si>
  <si>
    <t>1.3.3 Thực hành quản lý tốt</t>
  </si>
  <si>
    <t>1.3.4 Quản trị sự tham gia của các bên liên quan</t>
  </si>
  <si>
    <t>1.3.5 Nộp thuế thu nhập doanh nghiệp**</t>
  </si>
  <si>
    <t>1.4.1.1 Phúc lợi cho người lao động**</t>
  </si>
  <si>
    <t>Trả lương bình đẳng, không phân biệt giới tính đối với người lao động làm công việc có giá trị như nhau.</t>
  </si>
  <si>
    <t>1.4.1.4 Lao động nữ và đảm bảo bình đẳng giới**</t>
  </si>
  <si>
    <t>1.4.1.5 Lao động chưa thành niên**</t>
  </si>
  <si>
    <t xml:space="preserve">Đảm bảo phúc lợi cho người lao động nam và nữ làm việc toàn thời gian (hợp đồng lao động, bảo hiểm, chăm sóc sức khỏe, trợ cấp thôi việc) </t>
  </si>
  <si>
    <t xml:space="preserve">Tuân thủ quy định của Luật lao động về đảm bảo phúc lợi cho người lao động nam và nữ làm việc toàn thời gian (hợp đồng lao động, bảo hiểm, chăm sóc sức khỏe, trợ cấp thôi việc) </t>
  </si>
  <si>
    <t>1.4.1.2 Thời giờ làm việc, thời giờ nghỉ ngơi**</t>
  </si>
  <si>
    <t>Tuân thủ quy định của Luật lao động về thời giờ làm việc, thời giờ nghỉ ngơi, bao gồm trả lương làm thêm giờ, làm việc vào ban đêm, làm việc vào ngày nghỉ lễ, tết, ngày nghỉ có hưởng lương</t>
  </si>
  <si>
    <t>Theo quy định của Luật lao động về thời giờ làm việc, thời giờ nghỉ ngơi, bao gồm trả lương làm thêm giờ, làm việc vào ban đêm, làm việc vào ngày nghỉ lễ, tết, ngày nghỉ có hưởng lương</t>
  </si>
  <si>
    <t>Tuân thủ quy định của Luật lao động về Tiền lương (Trả lương bình đẳng, không phân biệt giới tính đối với người lao động làm công việc có giá trị như nhau)</t>
  </si>
  <si>
    <t>Tuân thủ quy định của Luật lao động về những quy định riêng với lao động nữ và đảm bảo bình đẳng giới (trong tuyển dụng, bố trí, sắp xếp việc làm, đào tạo, thời giờ làm việc, thời giờ nghỉ ngơi, tiền lương và các chế độ khác)</t>
  </si>
  <si>
    <t xml:space="preserve">Bảo đảm thực hiện bình đẳng giới và các biện pháp thúc đẩy bình đẳng giới trong tuyển dụng, bố trí, sắp xếp việc làm, đào tạo, thời giờ làm việc, thời giờ nghỉ ngơi, tiền lương và các chế độ khác. </t>
  </si>
  <si>
    <t>Tuân thủ các quy định của Luật Lao động về lao động chưa thành niên (Lao động chưa thành niên là người lao động chưa đủ 18 tuổi).</t>
  </si>
  <si>
    <t>Doanh nghiệp có thực hiệnký hợp đồng lao động và thực hiện đầy đủ phúc lợi cho nhân viên toàn thời gian hay không (bảo hiểm, chăm sóc sức khoẻ, trợ cấp thôi việc) không?</t>
  </si>
  <si>
    <t>Doanh nghiệp có tuân thủ thời giờ làm việc, thời giờ nghỉ ngơi cho người lao động theo luật lao động bao gồm cả trả lương thêm giờ, làm ca đêm và làm việc vào ngày lễ, ngày nghỉ cho người lao động không?</t>
  </si>
  <si>
    <t>Doanh nghiệp có tuân thủ theo luật lao động về bảo đảm trả lương bình đẳng, không phân biệt giới tính đối với người lao động làm công việc có giá trị như nhau không?</t>
  </si>
  <si>
    <t>Doanh nghiệp có tuân thủ theo luật lao động về sử dụng lao động chưa thành niên không (Người từ đủ 13 tuổi đến chưa đủ 15 tuổi chỉ được làm công việc nhẹ theo danh mục do Bộ trưởng Bộ Lao động - Thương binh và Xã hội ban hành) không ?</t>
  </si>
  <si>
    <t>a.  Không (L)
b. Có (M)</t>
  </si>
  <si>
    <r>
      <t>a.  Không (</t>
    </r>
    <r>
      <rPr>
        <sz val="11"/>
        <color rgb="FFFF0000"/>
        <rFont val="Times New Roman"/>
        <family val="1"/>
      </rPr>
      <t>L, không đạt</t>
    </r>
    <r>
      <rPr>
        <sz val="11"/>
        <color theme="1"/>
        <rFont val="Times New Roman"/>
        <family val="1"/>
      </rPr>
      <t>)
b. Có (M)</t>
    </r>
  </si>
  <si>
    <r>
      <t>a: 0 điểm,</t>
    </r>
    <r>
      <rPr>
        <sz val="11"/>
        <color rgb="FFFF0000"/>
        <rFont val="Times New Roman"/>
        <family val="1"/>
      </rPr>
      <t xml:space="preserve"> không đạt</t>
    </r>
    <r>
      <rPr>
        <sz val="11"/>
        <rFont val="Times New Roman"/>
        <family val="1"/>
      </rPr>
      <t xml:space="preserve">
b: 0,4 điểm</t>
    </r>
  </si>
  <si>
    <t>0,4</t>
  </si>
  <si>
    <t>1.4.2 Tiêu chuẩn xã hội</t>
  </si>
  <si>
    <t>1.4.1 Tiêu chuẩn lao động</t>
  </si>
  <si>
    <t>1.4.3 An toàn môi trường</t>
  </si>
  <si>
    <t>1.4.2.1 Giáo dục và đào tạo</t>
  </si>
  <si>
    <t>1.4.2.3 Tiêu chuẩn xã hội đối với nhà cung cấp</t>
  </si>
  <si>
    <t>1.4.2.4 Sức khỏe và an toàn của khách hàng</t>
  </si>
  <si>
    <t xml:space="preserve">1.4.3.1  Tuân thủ tiêu chuẩn môi trường** </t>
  </si>
  <si>
    <t>1.4.3.1a Chính sách bảo vệ môi trường</t>
  </si>
  <si>
    <t>1.4.3.2 Năng lượng</t>
  </si>
  <si>
    <t>Trong năm qua, doanh nghiệp có vi phạm quy định về bảo vệ môi trường hoặc có bị xử phạt liên quan tới vi phạm liên quan tới môi trường không?</t>
  </si>
  <si>
    <t>Doanh nghiệp có áp dụng chính sách, thủ tục và biện pháp nào về bảo vệ môi trường không?</t>
  </si>
  <si>
    <t>Báo cáo  về năng lượng tiêu thụ và giải pháp tiết kiệm năng lượng</t>
  </si>
  <si>
    <t xml:space="preserve">Thực hiện báo cáo về năng lượng tiêu thụ và giải pháp tiết kiệm năng lượng </t>
  </si>
  <si>
    <t xml:space="preserve">Doanh nghiệp có báo cáo  về năng lượng tiêu thụ và có giải pháp gì nhằm tiết kiệm năng lượng không? </t>
  </si>
  <si>
    <t>a.	Không (L)
b.	Có (M)</t>
  </si>
  <si>
    <t>a: 0 điểm (L)
b: 0,5 điểm (M)</t>
  </si>
  <si>
    <t>0,5</t>
  </si>
  <si>
    <t>Vi phạm quy định bảo vệ môi trường</t>
  </si>
  <si>
    <t>Có vi phạm quy định bảo vệ môi trường</t>
  </si>
  <si>
    <t>Liên quan đến chính sách, hoạt động, hành vi bảo vệ môi trường nhằm tránh, giảm thiểu tác động xấu đến môi trường</t>
  </si>
  <si>
    <t>Thực hành chính sách, hoạt động, hành vi bảo vệ môi trường nhằm tránh, giảm thiểu tác động xấu đến môi trường</t>
  </si>
  <si>
    <t>a.	Không, chúng tôi phải thực hiện nhưng chưa thực hiện (L)
b. Không, các quy định về bảo vệ môi trường không liên quan đến lĩnh vực kinh doanh của doanh nghiệp (M)
c.	Có, doanh nghiệp tuân thủ theo pháp luật Việt Nam (M)
d.	Có thực hiện và có báo cáo giám sát về bảo vệ môi trường (H)</t>
  </si>
  <si>
    <t>a: 0 điểm (L)
b/c: 0,5 điểm (M)
d: 1 điểm (H)</t>
  </si>
  <si>
    <r>
      <t>a: 0 điểm (</t>
    </r>
    <r>
      <rPr>
        <sz val="11"/>
        <color rgb="FFFF0000"/>
        <rFont val="Times New Roman"/>
        <family val="1"/>
      </rPr>
      <t>L, Không đạt</t>
    </r>
    <r>
      <rPr>
        <sz val="11"/>
        <rFont val="Times New Roman"/>
        <family val="1"/>
      </rPr>
      <t>) 
b: 0,5 điểm (M)</t>
    </r>
  </si>
  <si>
    <r>
      <t>a.	Có, trong vòng 24 tháng qua  **(</t>
    </r>
    <r>
      <rPr>
        <sz val="11"/>
        <color rgb="FFFF0000"/>
        <rFont val="Times New Roman"/>
        <family val="1"/>
      </rPr>
      <t>L, không đạt</t>
    </r>
    <r>
      <rPr>
        <sz val="11"/>
        <rFont val="Times New Roman"/>
        <family val="1"/>
      </rPr>
      <t>) 
b.	Không (M)</t>
    </r>
  </si>
  <si>
    <t>Doanh nghiệp có triển khai chương trình và tập huấn nâng cao trình độ chuyên môn của nhân viên và người thu nhập thấp tham gia chuỗi giá trị của doanh nghiệp không?</t>
  </si>
  <si>
    <t xml:space="preserve">a: 0 điểm (L)
b: 0,25 điểm (M)
</t>
  </si>
  <si>
    <t>0,25</t>
  </si>
  <si>
    <t>a. Không (L)
b. Có (M)</t>
  </si>
  <si>
    <t>a: 0 điểm (L)
b: 0,25 điểm (M)</t>
  </si>
  <si>
    <t>Doanh nghiệp có tiêu chí/ tiêu chuẩn xã hội cho nhà cung cấp không và có áp dụng tiêu chí/tiêu chuẩn đó vào quy trình lựa chọn nhà cung cấp không?</t>
  </si>
  <si>
    <t>Tiêu chí/ tiêu chuẩn xã hội cho nhà cung cấp không và có áp dụng tiêu chí/tiêu chuẩn đó vào quy trình lựa chọn nhà cung cấp</t>
  </si>
  <si>
    <t>Có tiêu chí/ tiêu chuẩn xã hội cho nhà cung cấp không và có áp dụng tiêu chí/tiêu chuẩn đó vào quy trình lựa chọn nhà cung cấp</t>
  </si>
  <si>
    <t>Doanh nghiệp có quy trình đánh giá nhằm đảm bảo sản phẩm, dịch vụ an toàn cho khách hàng không?</t>
  </si>
  <si>
    <t>Có quy trình đánh giá nhằm đảm bảo sản phẩm, dịch vụ an toàn cho khách hàng không</t>
  </si>
  <si>
    <t>Quy trình đánh giá nhằm đảm bảo sản phẩm, dịch vụ an toàn cho khách hàng không</t>
  </si>
  <si>
    <t>Có chương trình và tập huấn nâng cao trình độ chuyên môn của nhân viên và người thu nhập thấp tham gia chuỗi giá trị của doanh nghiệp</t>
  </si>
  <si>
    <t>Chương trình và tập huấn nâng cao trình độ chuyên môn của nhân viên và người thu nhập thấp tham gia chuỗi giá trị của doanh nghiệp</t>
  </si>
  <si>
    <t>Doanh nghiệp có nộp thuế thu nhập doanh nghiệp theo đúng quy định pháp luật không?</t>
  </si>
  <si>
    <t xml:space="preserve">a: 0 điểm (L)
b: 1 điểm (M)
c: 2 điểm (H)
</t>
  </si>
  <si>
    <t xml:space="preserve">Nộp thuế thu nhập doanh nghiệp theo  quy định pháp luật </t>
  </si>
  <si>
    <t>Doanh nghiệp có chính sách phân bổ lợi ích công bằng trong chuỗi giá trị không?</t>
  </si>
  <si>
    <t>Chính sách phân bổ lợi ích công bằng trong chuỗi giá trị không</t>
  </si>
  <si>
    <t>a. Không (L)
b. Có kế hoạch thực hiện (M)
c. Có (H)</t>
  </si>
  <si>
    <t xml:space="preserve">a. Không (L)
b. Có, bằng Tiếng Việt (M)
c. Có, bằng Tiếng Việt và Tiếng Anh (H)
</t>
  </si>
  <si>
    <t>a: 0 điểm (L)
b: 0,25 điểm (M)
c: 0,5 điểm (H)</t>
  </si>
  <si>
    <t>a: 0 điểm (L)
b: 0,5 điểm (M)
c: 1 điểm (H)</t>
  </si>
  <si>
    <t xml:space="preserve">Ban hành và công bố Bộ quy tắc ứng xử/Quy tắc Đạo đức </t>
  </si>
  <si>
    <t>Doanh nghiệp có ban hành và công bố Bộ quy tắc ứng xử/Quy tắc Đạo đức không?</t>
  </si>
  <si>
    <t xml:space="preserve">Cơ cấu của Ban Giám đốc/Hội đồng quản trị/Hội đồng thành viên đa dạng về giới </t>
  </si>
  <si>
    <t>Cơ cấu và chức năng của ban giám đốc/hội đồng quản trị/hội đồng thành viên (có đa dạng về giới không)?</t>
  </si>
  <si>
    <t>Doanh nghiệp có thường xuyên cập nhật và công bố thông tin về doanh nghiệp trên website doanh nghiệp không?</t>
  </si>
  <si>
    <t>Cập nhật và công bố thông tin về doanh nghiệp trên website doanh nghiệp</t>
  </si>
  <si>
    <r>
      <t>a.  Không, đôi khi vẫn còn tình trạng nợ thuế trong kỳ tính thuế hiện tại/kỳ trước **</t>
    </r>
    <r>
      <rPr>
        <sz val="11"/>
        <color rgb="FFFF0000"/>
        <rFont val="Times New Roman"/>
        <family val="1"/>
      </rPr>
      <t xml:space="preserve"> (L, không đạt)</t>
    </r>
    <r>
      <rPr>
        <sz val="11"/>
        <rFont val="Times New Roman"/>
        <family val="1"/>
      </rPr>
      <t xml:space="preserve">
b. Có, doanh nghiệp nộp thuế thu nhập doanh nghiệp đúng quy định pháp luật (M)
c. Có, doanh nghiệp nộp thuế thu nhập doanh nghiệp đúng quy định pháp luật và được nhận Giấy khen của Cục Thuế về thực hiện tốt chính sách, pháp luật thuế (H)</t>
    </r>
  </si>
  <si>
    <t xml:space="preserve">Doanh thu thuần </t>
  </si>
  <si>
    <t xml:space="preserve">Doanh thu thuần của doanh nghiệp năm gần nhất là bao nhiêu (tỷ đồng)? </t>
  </si>
  <si>
    <t>a. Dưới 1 tỷ VND 
b. 1-3 tỷ VND (L)
c. 3-10 tỷ VND (L)
d.10-50 tỷ VND (M)
e. 50-200 tỷ VND (H)
f.  Trên 200 tỷ VND (H)</t>
  </si>
  <si>
    <t>a. 0 điểm
b. 1 điểm (L)
c. 1,5 điểm (L)
d.2 điểm (M)
e. 3 điểm (H)
f. 4 điểm (H)</t>
  </si>
  <si>
    <t>Quy mô của doanh nghiệp được đo bằng doanh thu thuần của doanh nghiệp</t>
  </si>
  <si>
    <t>a. &lt;=0% 
b. Dưới 5% (L)
c. 5-15% (L)
d. 15-25% (M)
e. 25-30% (M)
f. Trên 30% (H)</t>
  </si>
  <si>
    <t>a. 0 điểm
b. 0,5 điểm (L)
c. 1 điểm (L)
d. 2 điểm (M)
e. 2,5 điểm (M)
f. 3 điểm (H)</t>
  </si>
  <si>
    <t>Trạng thái hoặc điều kiện có khả năng vay vốn, khả năng thu hút đầu tư</t>
  </si>
  <si>
    <t>Có khả năng vay vốn/Có khả năng thu hút đầu tư</t>
  </si>
  <si>
    <t>a. Không, vốn hoạt động của doanh nghiệp dựa vào nguồn vốn tài trợ (L)
b. Có,  doanh nghiệp có dư nợ vay ngân hàng, nhưng không đủ điều kiện vay khoản lớn hơn (L)
c. Có, doanh nghiệp có dư nợ ngân hàng, có khả năng thanh toán đúng hạn, đủ điều kiện vay khoản vay lớn hơn (M)
d.  Có, doanh nghiệp có khả năng huy động vốn với lãi suất ưu đãi từ các nguồn vốn hỗ trợ kinh doanh bao trùm, đầu tư tạo tác động (H)</t>
  </si>
  <si>
    <t>a: 0 điểm
b. 1 điểm (L)
c. 2 điểm (M)
d. 3 điểm (H)</t>
  </si>
  <si>
    <t>1.2.2.3 Kế hoạch đầu tư/mở rộng</t>
  </si>
  <si>
    <t>1.2.2.4 Khả năng huy động vốn</t>
  </si>
  <si>
    <t xml:space="preserve">Doanh thu của mô hình kinh doanh bao trùm năm tài chính gần nhất là bao nhiêu (tỷ đồng)?  
</t>
  </si>
  <si>
    <t>Doanh thu
 (hiện tại)</t>
  </si>
  <si>
    <t>Doanh thu của mô hình kinh doanh bao trùm</t>
  </si>
  <si>
    <t>a. Dưới 0,5 tỷ VND
b. 0,5- 1 tỷ VND (L)
c. 1- 3 tỷ VND (L)
d. 3- 10 tỷ VND (L)
e. 10 - 50 tỷ VND (M)
f. 50-70 tỷ VND (M)
g. Trên 70 tỷ VND (H)</t>
  </si>
  <si>
    <t>a. 0 điểm
b. 1 điểm (L)
c. 2 điểm (L)
d. 2,5 điểm (L)
e. 3 điểm (M)
f. 3,5 điểm (M)
g. 4 điểm (H)</t>
  </si>
  <si>
    <t>Doanh thu của mô hình kinh doanh bao trùm (3 năm trước)</t>
  </si>
  <si>
    <r>
      <t xml:space="preserve">Doanh thu của mô hình kinh doanh bao trùm cách đây 3 năm là bao nhiêu? (tỷ đồng)
</t>
    </r>
    <r>
      <rPr>
        <sz val="11"/>
        <color theme="1" tint="0.499984740745262"/>
        <rFont val="Times New Roman"/>
        <family val="1"/>
      </rPr>
      <t>(</t>
    </r>
    <r>
      <rPr>
        <i/>
        <sz val="11"/>
        <color theme="1" tint="0.499984740745262"/>
        <rFont val="Times New Roman"/>
        <family val="1"/>
      </rPr>
      <t>Điền số liệu vào ô  bên phải</t>
    </r>
    <r>
      <rPr>
        <sz val="11"/>
        <color theme="1" tint="0.499984740745262"/>
        <rFont val="Times New Roman"/>
        <family val="1"/>
      </rPr>
      <t>)</t>
    </r>
  </si>
  <si>
    <t>Doanh thu của mô hình kinh doanh bao trùm (Cách đây 3 năm)</t>
  </si>
  <si>
    <t>a. &lt;10%
b. 10-20% (L)
c. 20%-50% (M)
d. Trên 50% (H)</t>
  </si>
  <si>
    <t>a. 0 điểm
b. 0,5 điểm (L)
c. 1 điểm (M)
d. 1,5 điểm (H)</t>
  </si>
  <si>
    <r>
      <t xml:space="preserve">Dự kiến doanh thu của mô hình kinh doanh bao trùm sẽ đạt được sau 3 năm tới là bao nhiêu (tỷ đồng)?
</t>
    </r>
    <r>
      <rPr>
        <i/>
        <sz val="11"/>
        <color theme="1" tint="0.499984740745262"/>
        <rFont val="Times New Roman"/>
        <family val="1"/>
      </rPr>
      <t>(Điền số liệu vào ô bên phải)</t>
    </r>
  </si>
  <si>
    <t xml:space="preserve">Dự báo doanh thu của mô hình kinh doanh bao trùm trong 3 năm tới </t>
  </si>
  <si>
    <t>Tăng trưởng doanh thu của mô hình kinh doanh bao trùm (3 năm tới)</t>
  </si>
  <si>
    <t>Dự báo tỷ lệ tăng trưởng doanh thu của mô hình kinh doanh bao trùm (3 năm tới so với năm hiện tại) là bao nhiêu  (%)?</t>
  </si>
  <si>
    <t>a. 0 điểm
b. 0,5 điểm (L)
c. 1 điểm (M)
d.  1,5 điểm (H)</t>
  </si>
  <si>
    <t>Trong giai đoạn 3 năm tới, Doanh nghiệp có kế hoạch đầu tư mới vào để mở rộng mô hình kinh doanh bao trùm không?</t>
  </si>
  <si>
    <t>a. Không
b. Có kế hoạch mở rộng mô hình kinh doanh bao trùm nhưng không đầu tư mới  (L)
c. Có kế hoạch đầu tư mới nhưng không mở rộng mô hình kinh doanh bao trùm (M)
d. Có kế hoạch đầu tư mới để mở rộng mô hình kinh doanh bao trùm (H)</t>
  </si>
  <si>
    <t>a:  0 điểm
b. 0,5 điểm (L)
c: 1 điểm (M)
d. 1,5 điểm (H)</t>
  </si>
  <si>
    <t>Đầu tư mới để mở rộng mô hình kinh doanh bao trùm</t>
  </si>
  <si>
    <t xml:space="preserve">Doanh nghiệp có dự định  tiếp cận vốn đầu tư từ đâu, vay vốn hay gọi vốn đầu tư? </t>
  </si>
  <si>
    <t>a. Không, chỉ huy động từ nguồn vốn tài trợ, viện trợ.
b. Có, từ các nguồn vốn thương mại (doanh nghiệp có dư nợ vay ngân hàng, nhưng không đủ điều kiện vay khoản lớn hơn) (L)
c. Có, từ các nguồn vốn thương mại (doanh nghiệp có dư nợ ngân hàng, có khả năng thanh toán đúng hạn, đủ điều kiện vay khoản vay lớn hơn) (M)
d. Có, từ các nguồn vốn tạo tác động (có thể tiếp cận với lãi suất ưu đãi)  (H)</t>
  </si>
  <si>
    <t xml:space="preserve">Doanh nghiệp có khả năng huy động vốn (vay vốn ngân hàng, huy động vốn đầu tư) không? </t>
  </si>
  <si>
    <t>Đánh giá tác động xã hội và công bố báo cáo tác động xã hội</t>
  </si>
  <si>
    <t>a.  Không (L)
b. Có kế hoạch thực hiện (M)
c. Có (H)</t>
  </si>
  <si>
    <t xml:space="preserve">Mô hình kinh doanh bao trùm hiện có lãi, lỗ, hay hòa vốn? </t>
  </si>
  <si>
    <t>a. Lỗ (L)
b. Hòa vốn (M)
c. Lãi (H)</t>
  </si>
  <si>
    <t xml:space="preserve">a: 0  điểm (L)
b. 0,25 điểm (M)
c: 0,5 điểm (H)
</t>
  </si>
  <si>
    <t>Lợi nhuận trước thuế của mô hình kinh doanh bao trùm  (hiện tại)</t>
  </si>
  <si>
    <t>a. &lt;=5%
b. 5-15% (L)
c. 15-25% (M)
d. 25-30% (M)
e. Trên 30% (H)</t>
  </si>
  <si>
    <t xml:space="preserve">Tỷ suất lợi nhuận trước thuế trên doanh thu của mô hình kinh doanh bao trùm (3 năm trước) </t>
  </si>
  <si>
    <t>Dự báo tỷ suất lợi nhuận trước thuế trên doanh thu của mô hình kinh doanh bao trùm (3 năm tới)</t>
  </si>
  <si>
    <t>Tỷ suất lợi nhuận trước thuế trên doanh thu của mô hình kinh doanh bao trùm của  trước đây 3 năm là bao nhiêu (%)?</t>
  </si>
  <si>
    <t>a. 0 điểm (L)
b. 1 điểm (L)
c. 2 điểm (M)
d. 2,5 điểm (M)
e. 3 điểm (H)</t>
  </si>
  <si>
    <t>a. 0 điểm (L)
b. 0,5 điểm (L)
c. 0,75 điểm (M)
d. 1 điểm (M)
e. 1,5 điểm (H)</t>
  </si>
  <si>
    <t>Tỷ suất lợi nhuận trước thuế trên doanh thu của mô hình kinh doanh bao trùm dự kiến trong 3 năm tới là bao nhiêu (%)?</t>
  </si>
  <si>
    <t>Tỉ suất lợi nhuận trước thuế trên doanh thu của năm trước</t>
  </si>
  <si>
    <t xml:space="preserve">Tỉ suất lợi nhuận trước thuế trên doanh thu </t>
  </si>
  <si>
    <t>Tỷ suất lợi nhuận trước thuế trên doanh thu của năm gần nhất là bao nhiêu (%)?</t>
  </si>
  <si>
    <t>Tỷ lệ tăng trưởng doanh thu của mô hình kinh doanh bao trùm (năm gần nhất so với cách đây 3 năm) (%)?</t>
  </si>
  <si>
    <t>Tăng trưởng doanh thu của mô hình kinh doanh bao trùm (3 năm trước)</t>
  </si>
  <si>
    <t>Doanh thu của mô hình kinh doanh bao trùm (3 năm tới)</t>
  </si>
  <si>
    <r>
      <t xml:space="preserve">b. Cho biết tỷ trọng đóng góp của mô hình sản phẩm và dịch vụ vào việc tạo tác động xã hội theo chiều sâu (Y%)? </t>
    </r>
    <r>
      <rPr>
        <i/>
        <sz val="11"/>
        <color theme="1"/>
        <rFont val="Times New Roman"/>
        <family val="1"/>
      </rPr>
      <t xml:space="preserve"> </t>
    </r>
    <r>
      <rPr>
        <sz val="11"/>
        <color theme="1"/>
        <rFont val="Times New Roman"/>
        <family val="1"/>
      </rPr>
      <t xml:space="preserve">
</t>
    </r>
    <r>
      <rPr>
        <i/>
        <sz val="11"/>
        <color theme="5"/>
        <rFont val="Times New Roman"/>
        <family val="1"/>
      </rPr>
      <t>Điều chỉnh dữ liệu % ở ô kế bên theo thực tế của doanh nghiệp</t>
    </r>
  </si>
  <si>
    <r>
      <t xml:space="preserve">a. Cho biết tỷ trọng đóng góp của mô hình thu nhập vào việc tạo tác động xã hội theo chiều sâu (X%): 
</t>
    </r>
    <r>
      <rPr>
        <i/>
        <sz val="11"/>
        <color theme="5"/>
        <rFont val="Times New Roman"/>
        <family val="1"/>
      </rPr>
      <t>Điều chỉnh dữ liệu % ở ô kế bên theo thực tế của doanh nghiệp</t>
    </r>
  </si>
  <si>
    <t>1.4.1.3 Trả lương bình đẳng**</t>
  </si>
  <si>
    <t>1.4.3.1b Vi phạm quy định về bảo vệ môi trường**</t>
  </si>
  <si>
    <t>Mô hình kinh doanh của doanh nghiệp tạo tác động đến thúc đẩy bình đẳng giới như thế nào?</t>
  </si>
  <si>
    <t>1. Định hướng kinh doanh bao trùm</t>
  </si>
  <si>
    <t>0. Đánh giá về Định hướng kinh doanh bao trùm</t>
  </si>
  <si>
    <t xml:space="preserve">0.1 Tuyên bố về định hướng kinh doanh bao trùm trong tầm nhìn, sứ mệnh của doanh nghiệp, thông điệp của lãnh đạo doanh nghiệp  </t>
  </si>
  <si>
    <t>Điểm tối đa cho Nhóm tiêu chí Định hướng Kinh doanh Bao trùm</t>
  </si>
  <si>
    <t>Kết luận của Cuộc Họp Đánh giá và Công nhận doanh nghiệp kinh doanh bao trùm</t>
  </si>
  <si>
    <t>0.2 Hệ thống quản lý và đo lường tác động</t>
  </si>
  <si>
    <t xml:space="preserve">Doanh nghiệp có chủ địnhtạo ra tác động xã hội hoặc tạo ra giá trị  chia sẻ với người thu nhập thấp </t>
  </si>
  <si>
    <t xml:space="preserve">1.2.3 Rủi ro kinh doanh và  xử lý rủi ro </t>
  </si>
  <si>
    <t>a. Không nhận diện được rủi ro (L)
b. Một số rủi ro chính đã được nhận diện là (thị trường, tài chính, công nghệ, tốc độ đổi mới sáng tạo trong ngành...) (M)
c. Rủi ro liên quan đến kinh doanh cùng người thu nhập thấp (nguồn hàng, năng suất, chất lượng, chi phí đầu vào ..) (M)
d.  Các rủi ro trọng yếu đã được nhận diện và doanh nghiệp đã có giải pháp để xử lý rủi ro  (H)</t>
  </si>
  <si>
    <t>Doanh nghiệp có đánh giá tác động xã hội và công bố báo cáo tác động xã hội riêng biệt hoặc tích hợp trong báo cáo thường niên không?</t>
  </si>
  <si>
    <t>Doanh nghiệp có tuân thủ theo luật lao động về bảo đảm thực hiện bình đẳng giới và các biện pháp thúc đẩy bình đẳng giới trong tuyển dụng, bố trí, sắp xếp việc làm, đào tạo, thời giờ làm việc, thời giờ nghỉ ngơi, tiền lương và các chế độ khác: bảo vệ thai sản không?</t>
  </si>
  <si>
    <t>2.2.2.4 Tính bền vững, xử lý rủi ro</t>
  </si>
  <si>
    <r>
      <t xml:space="preserve">a. Không  
b. Mua nhiều hơn (L)
c.  Giúp tăng năng suất và Tăng lương do tăng năng suất (M)
d. Giảm chi phí (đầu vào, tồn trữ, vận tải) (M)
e. Có, giúp cải thiện chất lượng và trả giá cao hơn  (H)
f. Áp dụng các cơ chế phân phối thu nhập công bằng với người thu nhập thấp (như người thu nhập thấp tham gia với tư cách cổ đông, thương mại công bằng,...) (H)
</t>
    </r>
    <r>
      <rPr>
        <sz val="11"/>
        <color rgb="FF0070C0"/>
        <rFont val="Times New Roman"/>
        <family val="1"/>
      </rPr>
      <t>g. Khác (L/M/H)</t>
    </r>
  </si>
  <si>
    <r>
      <t xml:space="preserve">a.  Không
b. Hạ giá bán (M)
c.	Báo giá rõ ràng, giá thấp hơn đối thủ cạnh tranh (M)
d.	Các giải pháp khác để giúp tăng khả năng chi trả của người thu nhập thấp (ví dụ chia nhỏ số tiền phải trả, có thể thanh toán theo đợt)  (M)
e.	Định giá phù hợp với túi tiền của người thu nhập thấp (H)
</t>
    </r>
    <r>
      <rPr>
        <sz val="11"/>
        <color rgb="FF0070C0"/>
        <rFont val="Times New Roman"/>
        <family val="1"/>
      </rPr>
      <t>f. Khác (L/M/H)</t>
    </r>
  </si>
  <si>
    <r>
      <t xml:space="preserve">a. Không (L)
b. Có, hợp đồng với nhà phân phối với các điều khoản chia sẻ rủi ro /chia sẻ lợi ích (L)
c. Có, sử dụng dịch vụ bảo hiểm   (M)
d. Có, sử dụng giải pháp công nghệ để tăng quy mô bán hàng với chi phí thấp  hoặc kết hợp khai thác các chương trình hỗ trợ của chính phủ để cung cấp sản phẩm dịch vụ cho người nghèo, người thu nhập thấp (H) </t>
    </r>
    <r>
      <rPr>
        <sz val="11"/>
        <color rgb="FF0070C0"/>
        <rFont val="Times New Roman"/>
        <family val="1"/>
      </rPr>
      <t xml:space="preserve">
e. Khác (L/M/H)</t>
    </r>
  </si>
  <si>
    <r>
      <t xml:space="preserve">a. Không có (L)
b. Có chương trình để tăng năng lực cho phụ nữ (M)
c. Chúng tôi cung cấp các sản phẩm/dịch vụ nhằm  cải thiện cuộc sống của phụ nữ (bao gồm cả trẻ em gái) (M)
d. Kết nối đối tác, mạng lưới giúp phụ nữ mở mang quan hệ xã hội, quan hệ kinh doanh, vốn xã hội (M)
</t>
    </r>
    <r>
      <rPr>
        <sz val="11"/>
        <color rgb="FF0070C0"/>
        <rFont val="Times New Roman"/>
        <family val="1"/>
      </rPr>
      <t>e. Khác (L/M/H)</t>
    </r>
  </si>
  <si>
    <t>1.4.2.2 Cộng đồng, địa phương</t>
  </si>
  <si>
    <t>Tổ chức các hoạt động gắn kết với cộng đồng, với địa phương, có sự tham gia của cộng đồng,hay tác động tích cực đến cộng đồng</t>
  </si>
  <si>
    <t xml:space="preserve">Có các chương trình, hoạt động gắn kết với cộng đồng, với địa phương, có sự tham gia của cộng đồng hay tác động tích cực đến cộng đồng </t>
  </si>
  <si>
    <t>Doanh nghiệp có tổ chức các hoạt động gắn kết với cộng đồng, với địa phương, có sự tham gia của cộng đồng hay tác động tích cực đến cộng đồng không?</t>
  </si>
  <si>
    <r>
      <t xml:space="preserve">Đầu tư thực hiện các hoạt động thực hiện trách nhiệm xã hội của doanh nghiệp (CSR), </t>
    </r>
    <r>
      <rPr>
        <sz val="11"/>
        <color theme="8"/>
        <rFont val="Times New Roman"/>
        <family val="1"/>
      </rPr>
      <t>hoặc tham gai các hoạt động xã hội khác</t>
    </r>
    <r>
      <rPr>
        <sz val="11"/>
        <color theme="1"/>
        <rFont val="Times New Roman"/>
        <family val="1"/>
      </rPr>
      <t xml:space="preserve"> và báo cáo CSR</t>
    </r>
  </si>
  <si>
    <r>
      <t xml:space="preserve">Đầu tư cho các hoạt động thực hiện trách nhiệm xã hội của doanh nghiệp (CSR), </t>
    </r>
    <r>
      <rPr>
        <sz val="11"/>
        <color theme="8"/>
        <rFont val="Times New Roman"/>
        <family val="1"/>
      </rPr>
      <t>hoặc tham gia</t>
    </r>
    <r>
      <rPr>
        <sz val="11"/>
        <color rgb="FF0070C0"/>
        <rFont val="Times New Roman"/>
        <family val="1"/>
      </rPr>
      <t xml:space="preserve"> hoạt động xã hội khác;</t>
    </r>
    <r>
      <rPr>
        <sz val="11"/>
        <color theme="1"/>
        <rFont val="Times New Roman"/>
        <family val="1"/>
      </rPr>
      <t xml:space="preserve"> và báo cáo CSR</t>
    </r>
  </si>
  <si>
    <t xml:space="preserve">3.3.2 Đầu tư cho các hoạt động thực hiện trách nhiệm xã hội của doanh nghiệp (CSR) </t>
  </si>
  <si>
    <t>a. 0 điểm
b. 0,5 điểm (L)
c. 1 điểm (M)
d. 1,5 điểm (H)
e. 2 điểm (H)</t>
  </si>
  <si>
    <t>a. 0 điểm
b. 1 điểm (L)
c. 1,5 điểm (M)
d. 2 điểm (H)</t>
  </si>
  <si>
    <t>a. 0 điểm (L)
b. 1 điểm (L)
c. 2 điểm (M)
d. 2,5 điểm (H)
e. 3 điểm (H)</t>
  </si>
  <si>
    <t>a. 0 điểm (L)
b. 0,5 điểm (L)
c. 1 điểm (M)
d. 1,5 điểm (H)
e. 2 điểm (H)</t>
  </si>
  <si>
    <t>a. 0 điểm (L)
b. 0.5 điểm (L)
c. 0.75 điểm (M)
d. 1 điểm (H)
e. 1,5 điểm (H)</t>
  </si>
  <si>
    <t>a. 0 điểm (L)
b. 0,5 điểm (L)
c. 0,75 điểm (M)
d. 1 điểm (H)
e. 1,5 điểm (H)</t>
  </si>
  <si>
    <t>a. Không (L)
b. Chúng tôi tạo ra một mô hình mẫu về giảm nghèo bền vững, mô hình này có thể nâng cấp và tự vận hành bởi cộng đồng địa phương (M)
c.  Chúng tôi tạo ra một mô hình mẫu về giảm nghèo bền vững, mô hình này sẽ được nhân rộng, mở rộng bởi chính phủ  (M)
d.Chúng tôi huy động đối tác (khu vực tư nhân và nhà nước) để cùng hợp tác nhân rộng mô hình giảm nghèo bền vững  (H)</t>
  </si>
  <si>
    <t>a. 0 điểm (L)
b. 1 điểm (L)
c. 1,5 điểm (M)
d. 1,5 điểm (M)
e. 3 điểm (H)</t>
  </si>
  <si>
    <t xml:space="preserve">a. Không
b. Ký hợp đồng trực tiếp với người thu nhập thấp hoặc ký hợp đồng liên kết chuỗi giá trị thông qua các tổ chức kinh tế có người thu nhập thấp tham gia (hợp tác xã, tổ hợp tác, tổ tiết kiệm và vay vốn...) (L)
c. Tạo cơ chế chia sẻ lợi ích công bằng trong chuỗi giá trị; cùng đầu tư  (M)
d. Có giải pháp tạo thêm lợi ích cho người thu nhập thấp khi tham gia là đối tác trong chuỗi giá trị của doanh nghiệp (như áp dụng các chứng chỉ/chứng nhận phát triển bền vững, quyền sở hữu trí tuệ (H)
e. Có giải pháp tạo ra cho người thu nhập thấp có thêm nnguồn thu nhập từ việc tham gia với tư cách là đối tác trong chuỗi giá trị của doanh nghiệp (H)
f. Khác (L/M/H)
</t>
  </si>
  <si>
    <t>a. Không (L)
b. Thiết lập kênh phân phối gần nhất với khách hàng và giảm tối đa chi phí vận chuyển sản phẩm đến tay khách hàng là người thu nhập thấp (L)
c. Hợp tác với Nhà phân phối có năng lực tiếp cận khách hàng là người thu nhập thấp  (M)
d. Sử dụng công nghệ để tiếp cận khách hàng là người thu nhập thấp (H)
e. Khác (L/M/H)</t>
  </si>
  <si>
    <t>a. Chưa thực hiện (L)
b. Có ý định thực hiện (L)
c. Đang chuẩn bị và sẽ thực hiện trong năm tới- có tài liệu bằng văn bản mô tả kế hoạch này (M) 
d. Đã thực hiện, đã có kết quả và kết quả được ghi chép lại (H)
e. ĐMST đã thực hiện, có tính mới, tính khác biệt theo hướng: i) giúp người thu nhập thấp có nhận thức, kỹ năng để thực hành phát triển bền vững; ii) cải thiện điều kiện sống vật chất và tinh thần của người thu nhập thấp,iii) xây dựng và thực hiện văn hóa doanh nghiệp hướng tới sự phát triển bền vững; đã có kết quả, và kết quả đã được ghi chép, lan tỏa/chia sẻ (H)</t>
  </si>
  <si>
    <t>a. Chưa thực hiện (L)
b. Có ý định thực hiện (L)
c. Đang chuẩn bị và sẽ thực hiện trong năm tới- có tài liệu bằng văn bản mô tả kế hoạch này (M) 
d. Đã thực hiện, đã có kết quả và kết quả được ghi chép lại (H)
e. ĐMST đã thực hiện, có tính mới, tính khác biệt theo hướng: i) giúp người thu nhập thấp có nhận thức, kỹ năng để thực hành phát triển bền vững từ đó cải thiện điều kiện sống vật chất và tinh thần của người thu nhập thấp,ii) xây dựng văn hóa doanh nghiệp hướng tới sự phát triển bền vững, đã có kết quả và kết quả được ghi chép lại (H)</t>
  </si>
  <si>
    <t>Doanh nghiệp có đầu tư cho hoạt động thực hiện trách nhiệm xã hội của doanh nghiệp (CSR), hoặc tham gia các hoạt động xã hội khác và có công bố báo cáo hoạt động CSR không?</t>
  </si>
  <si>
    <t>a. Chưa thực hiện (L)
b. Có ý định thực hiện (L)
c. Đã đầu tư cho hoạt động CSR (M) 
d. Đã đầu tư cho hoạt động CSR và đã có báo cáo hoạt động CSR (H)
e. ĐMST đã thực hiện, có tính mới, tính khác biệt theo hướng: i) giúp người thu nhập thấp có nhận thức, kỹ năng để thực hành phát triển bền vững; ii) cải thiện điều kiện sống vật chất và tinh thần của người thu nhập thấp,iii) xây dựng và thực hiện văn hóa doanh nghiệp hướng tới sự phát triển bền vững; đã có kết quả, và kết quả đã được ghi chép, lan tỏa/chia sẻ (H)</t>
  </si>
  <si>
    <t xml:space="preserve">a. Không có (L)
b. Chính sách đào tạo riêng cho phụ nữ, chính sách hỗ trợ phụ nữ tiếp cận các nguồn lực, điều kiện, cơ hội, sản phẩm, dịch vụ cần thiết (M)
c. Chính sách nhằm thu hút phụ nữ tham gia kinh doanh, tham gia chuỗi giá trị của doanh nghiệp (M)
d. Chính sách tăng tỷ trọng nhà cung cấp/nhà phân phối là phụ nữ  (H)
e Khác (L/M/H)
</t>
  </si>
  <si>
    <r>
      <rPr>
        <b/>
        <i/>
        <sz val="12"/>
        <color theme="1"/>
        <rFont val="Times New Roman"/>
        <family val="1"/>
      </rPr>
      <t xml:space="preserve">Bảng G: </t>
    </r>
    <r>
      <rPr>
        <i/>
        <sz val="12"/>
        <color theme="1"/>
        <rFont val="Times New Roman"/>
        <family val="1"/>
      </rPr>
      <t>Thông tin chung về doanh nghiệp</t>
    </r>
  </si>
  <si>
    <r>
      <rPr>
        <b/>
        <i/>
        <sz val="12"/>
        <color theme="1"/>
        <rFont val="Times New Roman"/>
        <family val="1"/>
      </rPr>
      <t>Bảng 0, 1, 2, 3:</t>
    </r>
    <r>
      <rPr>
        <i/>
        <sz val="12"/>
        <color theme="1"/>
        <rFont val="Times New Roman"/>
        <family val="1"/>
      </rPr>
      <t xml:space="preserve"> Đánh giá mức độ sẵn sàng áp dụng mô hình kinh doanh bao trùm của doanh nghiệp theo theo 4 nhóm tiêu chí: 
+ Bảng 0. Đánh giá về Định hướng kinh doanh bao trùm 
+ Bảng 1. Đánh giá về Tính khả thi thương mại 
+ Bảng 2. Đánh giá về Tác động xã hội 
+ Bảng 3: Đánh giá về Đổi mới sáng tạo </t>
    </r>
  </si>
  <si>
    <r>
      <rPr>
        <b/>
        <i/>
        <sz val="12"/>
        <color theme="1"/>
        <rFont val="Times New Roman"/>
        <family val="1"/>
      </rPr>
      <t>Bảng R:</t>
    </r>
    <r>
      <rPr>
        <i/>
        <sz val="12"/>
        <color theme="1"/>
        <rFont val="Times New Roman"/>
        <family val="1"/>
      </rPr>
      <t xml:space="preserve"> Kết quả tổng hợp &amp; Đánh giá</t>
    </r>
  </si>
  <si>
    <t>Ngoài ra, các doanh nghiệp có quan tâm nhận hỗ trợ hoặc có nhu cầu được đánh giá, nhận diện là doanh nghiệp kinh doanh bao trùm nên:</t>
  </si>
  <si>
    <t>- Gửi bản tự đánh giá này cho Tổ chức thúc đẩy kinh doanh bền vững/hoặc Tổ chức hỗ trợ doanh nghiệp kinh doanh bao trùm (IBSO)
- IBSO sẽ phỏng vấn doanh nghiệp à thu thập bằng chứng liên quan để xác minh kết quả tự đánh giá của doanh nghiệp
- IBSO đánh giá, xếp hạng doanh nghiệp về mức độ sẵn sàng kinh doanh bao trùm theo hạng: Hạng A, hạng B hoặc hạng C.
- IBSO tổng hợp kết quả đánh giá của từng doanh nghiệp theo Mẫu hồ sơ IB (công cụ 2).
- IBSO hỗ trợ các doanh nghiệp xếp hạng A và hạng B theo quy định của chính phủ.
- IBSO đề cử các doanh nghiệp xếp hạng A với Cục Phát triển Doanh nghiệp- Bộ Kế hoạch và Đầu tư để được đánh giá, nhận diện doanh nghiệp IB.
- Hội đồng Đánh giá do Cục Phát triển Doanh nghiệp thành lập, sẽ đánh giá lại hồ sơ các doanh nghiệp Hạng A để đảm bảo tính nhất quán và đề xuất với Cục Phát triển Doanh nghiệp các doanh nghiệp đạt tiêu chí doanh nghiệp kinh doanh bao trùm.</t>
  </si>
  <si>
    <t>Ngày thực hiện đánh giá:</t>
  </si>
  <si>
    <t xml:space="preserve">Kết quả đánh giá mức độ sẵn sàng kinh doanh bao trùm </t>
  </si>
  <si>
    <t>..../......./......</t>
  </si>
  <si>
    <t>..../....../........</t>
  </si>
  <si>
    <t>......../........../.........</t>
  </si>
  <si>
    <r>
      <rPr>
        <b/>
        <sz val="12"/>
        <rFont val="Times New Roman"/>
        <family val="1"/>
      </rPr>
      <t xml:space="preserve">(1) Doanh nghiệp có tiềm năng đạt </t>
    </r>
    <r>
      <rPr>
        <b/>
        <sz val="12"/>
        <color rgb="FF00B050"/>
        <rFont val="Times New Roman"/>
        <family val="1"/>
      </rPr>
      <t>Doanh nghiệp kinh doanh bao trùm Loại A.</t>
    </r>
    <r>
      <rPr>
        <sz val="12"/>
        <color theme="1"/>
        <rFont val="Times New Roman"/>
        <family val="1"/>
      </rPr>
      <t xml:space="preserve">
(2) Doanh nghiệp có thể đăng ký với Tổ chức thúc đẩy kinh doanh bao trùm để được đánh giá, xếp hạng và tiếp cận chính sách hỗ trợ. 
Lưu ý: 
+ Khi Tổ chức thúc đẩy kinh doanh bao trùm thực hiện đánh giá, doanh nghiệp sẽ được yêu cầu cung cấp các bằng chứng liên quan đến từng câu hỏi để chứng minh cho phần trả lời/tự đánh giá của doanh nghiệp.
+ Chuyên gia của Tổ chức thúc đẩy kinh doanh bao trùm sẽ đánh giá, cho điểm dựa trên bằng chứng mà doanh nghiệp cung cấp.   
Nếu kết quả đánh giá của chuyên gia tương đồng với kết quả tự đánh giá của doanh nghiệp:  </t>
    </r>
    <r>
      <rPr>
        <sz val="12"/>
        <color rgb="FF00B050"/>
        <rFont val="Times New Roman"/>
        <family val="1"/>
      </rPr>
      <t xml:space="preserve">Doanh nghiệp đạt điều kiện để thụ hưởng chính sách hỗ trợ sau:
</t>
    </r>
    <r>
      <rPr>
        <sz val="12"/>
        <color theme="1"/>
        <rFont val="Times New Roman"/>
        <family val="1"/>
      </rPr>
      <t>+ Doanh nghiệp đủ điều kiện tiếp cận các hỗ trợ chính sách theo Quyết định số 167/QĐ-TTg ngày 8/2/2022 về Chương trình hỗ trợ doanh nghiệp khu vực tư nhân kinh doanh bền vững giai đoạn 2022 -2025.  
(3) Doanh nghiệp đạt điều kiện</t>
    </r>
    <r>
      <rPr>
        <sz val="12"/>
        <color rgb="FF00B050"/>
        <rFont val="Times New Roman"/>
        <family val="1"/>
      </rPr>
      <t xml:space="preserve"> để tham gia đề cử/tự đề cử với Cục Phát triển Doanh nghiệp, Bộ Kế hoạch và Đầu tư để được đánh giá và nhận diện là doanh nghiệp kinh doanh bao trùm.</t>
    </r>
    <r>
      <rPr>
        <sz val="12"/>
        <color theme="1"/>
        <rFont val="Times New Roman"/>
        <family val="1"/>
      </rPr>
      <t xml:space="preserve"> </t>
    </r>
    <r>
      <rPr>
        <i/>
        <sz val="12"/>
        <color theme="1"/>
        <rFont val="Times New Roman"/>
        <family val="1"/>
      </rPr>
      <t xml:space="preserve"> </t>
    </r>
    <r>
      <rPr>
        <sz val="12"/>
        <color theme="1"/>
        <rFont val="Times New Roman"/>
        <family val="1"/>
      </rPr>
      <t xml:space="preserve">
Lưu ý: 
+ Căn cứ trên Hồ sơ đề cử doanh nghiệp (bao gồm kết quả đánh giá của Tổ chức thúc đẩy kinh doanh bao trùm, kèm theo bằng chứng từ doanh nghiệp cung cấp) do Tổ chức thúc đẩy kinh doanh bao trùm cung cấp, hoặc căn cứ trên kết quả tự đánh giá của doanh nghiệp cung cấp,  Cục Phát triển Doanh nghiệp sẽ tổ chức Cuộc họp để  xác minh và nhận diện các </t>
    </r>
    <r>
      <rPr>
        <sz val="12"/>
        <color rgb="FF00B050"/>
        <rFont val="Times New Roman"/>
        <family val="1"/>
      </rPr>
      <t>Doanh nghiệp đạt tiêu chí Doanh nghiệp kinh doanh bao trùm Loại A.</t>
    </r>
  </si>
  <si>
    <t>L: L: Tạo tác động mức độ thấp; M: Tạo tác động mức độ trung bình; H: Tạo tác động mức độ cao</t>
  </si>
  <si>
    <t xml:space="preserve">(**): Tiêu chí loại trừ: Doanh nghiệp không tuân thủ 1 trong 3 tiêu chí loại trừ trên sẽ được xếp vào nhóm doanh nghiệp không đủ điều kiện để tham gia đánh giá, xếp loại và công nhận doanh nghiệp kinh doanh bao trùm. </t>
  </si>
  <si>
    <t>CÔNG CỤ 1: 
CÔNG CỤ ĐÁNH GIÁ MỨC ĐỘ SẴN SÀNG ÁP DỤNG MÔ HÌNH KINH DOANH BAO TRÙM CỦA DOANH NGHIỆP TẠI VIỆT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</si>
</sst>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0\)"/>
    <numFmt numFmtId="165" formatCode="_(* #,##0.000_);_(* \(#,##0.000\);_(* &quot;-&quot;??_);_(@_)"/>
    <numFmt numFmtId="166" formatCode="0.0"/>
  </numFmts>
  <fonts count="59" x14ac:knownFonts="1">
    <font>
      <sz val="11"/>
      <color theme="1"/>
      <name val="Calibri"/>
      <family val="2"/>
      <scheme val="minor"/>
    </font>
    <font>
      <sz val="12"/>
      <color theme="1"/>
      <name val="Calibri"/>
      <family val="2"/>
      <scheme val="minor"/>
    </font>
    <font>
      <sz val="11"/>
      <color theme="1"/>
      <name val="Calibri"/>
      <family val="2"/>
      <scheme val="minor"/>
    </font>
    <font>
      <sz val="8"/>
      <name val="Calibri"/>
      <family val="2"/>
      <scheme val="minor"/>
    </font>
    <font>
      <sz val="12"/>
      <color theme="1"/>
      <name val="Times New Roman"/>
      <family val="1"/>
    </font>
    <font>
      <i/>
      <sz val="12"/>
      <color theme="1"/>
      <name val="Times New Roman"/>
      <family val="1"/>
    </font>
    <font>
      <b/>
      <sz val="12"/>
      <color rgb="FF0070C0"/>
      <name val="Times New Roman"/>
      <family val="1"/>
    </font>
    <font>
      <b/>
      <i/>
      <sz val="12"/>
      <color theme="1"/>
      <name val="Times New Roman"/>
      <family val="1"/>
    </font>
    <font>
      <b/>
      <sz val="11"/>
      <color theme="1"/>
      <name val="Times New Roman"/>
      <family val="1"/>
    </font>
    <font>
      <sz val="11"/>
      <color theme="1"/>
      <name val="Times New Roman"/>
      <family val="1"/>
    </font>
    <font>
      <sz val="11"/>
      <name val="Times New Roman"/>
      <family val="1"/>
    </font>
    <font>
      <b/>
      <sz val="12"/>
      <color rgb="FFC00000"/>
      <name val="Times New Roman"/>
      <family val="1"/>
    </font>
    <font>
      <b/>
      <sz val="12"/>
      <color theme="1"/>
      <name val="Times New Roman"/>
      <family val="1"/>
    </font>
    <font>
      <sz val="12"/>
      <name val="Times New Roman"/>
      <family val="1"/>
    </font>
    <font>
      <b/>
      <sz val="14"/>
      <color theme="4"/>
      <name val="Times New Roman"/>
      <family val="1"/>
    </font>
    <font>
      <b/>
      <sz val="14"/>
      <color theme="8" tint="-0.249977111117893"/>
      <name val="Times New Roman"/>
      <family val="1"/>
    </font>
    <font>
      <sz val="14"/>
      <color theme="1"/>
      <name val="Times New Roman"/>
      <family val="1"/>
    </font>
    <font>
      <b/>
      <sz val="11"/>
      <name val="Times New Roman"/>
      <family val="1"/>
    </font>
    <font>
      <b/>
      <sz val="11"/>
      <color theme="5"/>
      <name val="Times New Roman"/>
      <family val="1"/>
    </font>
    <font>
      <b/>
      <sz val="11"/>
      <color theme="4"/>
      <name val="Times New Roman"/>
      <family val="1"/>
    </font>
    <font>
      <b/>
      <sz val="11"/>
      <color theme="8" tint="-0.249977111117893"/>
      <name val="Times New Roman"/>
      <family val="1"/>
    </font>
    <font>
      <sz val="11"/>
      <color theme="5"/>
      <name val="Times New Roman"/>
      <family val="1"/>
    </font>
    <font>
      <b/>
      <sz val="12"/>
      <color theme="5"/>
      <name val="Times New Roman"/>
      <family val="1"/>
    </font>
    <font>
      <b/>
      <sz val="12"/>
      <color theme="0"/>
      <name val="Times New Roman"/>
      <family val="1"/>
    </font>
    <font>
      <i/>
      <sz val="11"/>
      <color theme="1"/>
      <name val="Times New Roman"/>
      <family val="1"/>
    </font>
    <font>
      <sz val="11"/>
      <color rgb="FFFF0000"/>
      <name val="Times New Roman"/>
      <family val="1"/>
    </font>
    <font>
      <sz val="11"/>
      <color theme="8"/>
      <name val="Times New Roman"/>
      <family val="1"/>
    </font>
    <font>
      <sz val="11"/>
      <color rgb="FF000000"/>
      <name val="Times New Roman"/>
      <family val="1"/>
    </font>
    <font>
      <b/>
      <sz val="12"/>
      <name val="Times New Roman"/>
      <family val="1"/>
    </font>
    <font>
      <sz val="18"/>
      <color theme="1"/>
      <name val="Times New Roman"/>
      <family val="1"/>
    </font>
    <font>
      <b/>
      <sz val="11"/>
      <color theme="8"/>
      <name val="Times New Roman"/>
      <family val="1"/>
    </font>
    <font>
      <i/>
      <sz val="11"/>
      <color theme="5"/>
      <name val="Times New Roman"/>
      <family val="1"/>
    </font>
    <font>
      <sz val="12"/>
      <color theme="8"/>
      <name val="Times New Roman"/>
      <family val="1"/>
    </font>
    <font>
      <b/>
      <sz val="12"/>
      <color theme="4"/>
      <name val="Times New Roman"/>
      <family val="1"/>
    </font>
    <font>
      <b/>
      <sz val="12"/>
      <color theme="8" tint="-0.249977111117893"/>
      <name val="Times New Roman"/>
      <family val="1"/>
    </font>
    <font>
      <sz val="12"/>
      <color theme="0"/>
      <name val="Times New Roman"/>
      <family val="1"/>
    </font>
    <font>
      <b/>
      <sz val="12"/>
      <color theme="8"/>
      <name val="Times New Roman"/>
      <family val="1"/>
    </font>
    <font>
      <b/>
      <sz val="12"/>
      <color rgb="FFFF0000"/>
      <name val="Times New Roman"/>
      <family val="1"/>
    </font>
    <font>
      <b/>
      <sz val="12"/>
      <color theme="7" tint="-0.249977111117893"/>
      <name val="Times New Roman"/>
      <family val="1"/>
    </font>
    <font>
      <b/>
      <sz val="12"/>
      <color rgb="FF00B050"/>
      <name val="Times New Roman"/>
      <family val="1"/>
    </font>
    <font>
      <sz val="12"/>
      <color rgb="FF00B050"/>
      <name val="Times New Roman"/>
      <family val="1"/>
    </font>
    <font>
      <sz val="11"/>
      <color theme="1" tint="0.499984740745262"/>
      <name val="Times New Roman"/>
      <family val="1"/>
    </font>
    <font>
      <i/>
      <sz val="11"/>
      <color theme="1" tint="0.499984740745262"/>
      <name val="Times New Roman"/>
      <family val="1"/>
    </font>
    <font>
      <sz val="11"/>
      <color rgb="FF0070C0"/>
      <name val="Times New Roman"/>
      <family val="1"/>
    </font>
    <font>
      <sz val="11"/>
      <color theme="4"/>
      <name val="Times New Roman"/>
      <family val="1"/>
    </font>
    <font>
      <b/>
      <sz val="13"/>
      <color theme="8"/>
      <name val="Times New Roman"/>
      <family val="1"/>
    </font>
    <font>
      <b/>
      <sz val="12"/>
      <color theme="0"/>
      <name val="Arial"/>
      <family val="2"/>
    </font>
    <font>
      <sz val="16"/>
      <color theme="0"/>
      <name val="Times New Roman"/>
      <family val="1"/>
    </font>
    <font>
      <b/>
      <sz val="16"/>
      <color theme="0"/>
      <name val="Arial"/>
      <family val="2"/>
    </font>
    <font>
      <b/>
      <sz val="14"/>
      <color theme="0"/>
      <name val="Arial"/>
      <family val="2"/>
    </font>
    <font>
      <b/>
      <sz val="18"/>
      <color theme="0"/>
      <name val="Arial"/>
      <family val="2"/>
    </font>
    <font>
      <b/>
      <sz val="11"/>
      <color theme="0"/>
      <name val="Times New Roman"/>
      <family val="1"/>
    </font>
    <font>
      <b/>
      <sz val="14"/>
      <color theme="8"/>
      <name val="Times New Roman"/>
      <family val="1"/>
    </font>
    <font>
      <b/>
      <sz val="18"/>
      <color theme="5"/>
      <name val="Arial"/>
      <family val="2"/>
    </font>
    <font>
      <b/>
      <sz val="12"/>
      <color rgb="FF1E9A7F"/>
      <name val="Times New Roman"/>
      <family val="1"/>
    </font>
    <font>
      <b/>
      <sz val="12"/>
      <color theme="4" tint="-0.249977111117893"/>
      <name val="Times New Roman"/>
      <family val="1"/>
    </font>
    <font>
      <b/>
      <sz val="12"/>
      <color theme="4" tint="-0.499984740745262"/>
      <name val="Times New Roman"/>
      <family val="1"/>
    </font>
    <font>
      <b/>
      <sz val="14"/>
      <color theme="4" tint="-0.249977111117893"/>
      <name val="Times New Roman"/>
      <family val="1"/>
    </font>
    <font>
      <b/>
      <sz val="11"/>
      <color theme="4" tint="-0.249977111117893"/>
      <name val="Times New Roman"/>
      <family val="1"/>
    </font>
  </fonts>
  <fills count="1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4"/>
        <bgColor indexed="64"/>
      </patternFill>
    </fill>
    <fill>
      <patternFill patternType="solid">
        <fgColor theme="8" tint="-0.249977111117893"/>
        <bgColor indexed="64"/>
      </patternFill>
    </fill>
    <fill>
      <patternFill patternType="solid">
        <fgColor theme="5" tint="0.79998168889431442"/>
        <bgColor indexed="64"/>
      </patternFill>
    </fill>
    <fill>
      <patternFill patternType="solid">
        <fgColor theme="0"/>
        <bgColor theme="0"/>
      </patternFill>
    </fill>
    <fill>
      <patternFill patternType="solid">
        <fgColor theme="8" tint="-0.499984740745262"/>
        <bgColor rgb="FFE2EFD9"/>
      </patternFill>
    </fill>
    <fill>
      <patternFill patternType="solid">
        <fgColor theme="8" tint="-0.499984740745262"/>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087E6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39997558519241921"/>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rgb="FFBDD6EE"/>
      </left>
      <right style="medium">
        <color rgb="FFBDD6EE"/>
      </right>
      <top style="medium">
        <color rgb="FFBDD6EE"/>
      </top>
      <bottom style="thick">
        <color rgb="FF9CC2E5"/>
      </bottom>
      <diagonal/>
    </border>
    <border>
      <left style="medium">
        <color rgb="FFBDD6EE"/>
      </left>
      <right style="medium">
        <color rgb="FFBDD6EE"/>
      </right>
      <top/>
      <bottom style="medium">
        <color rgb="FFBDD6EE"/>
      </bottom>
      <diagonal/>
    </border>
    <border>
      <left/>
      <right style="medium">
        <color rgb="FFBDD6EE"/>
      </right>
      <top style="medium">
        <color rgb="FFBDD6EE"/>
      </top>
      <bottom style="thick">
        <color rgb="FF9CC2E5"/>
      </bottom>
      <diagonal/>
    </border>
    <border>
      <left/>
      <right/>
      <top/>
      <bottom style="thin">
        <color indexed="64"/>
      </bottom>
      <diagonal/>
    </border>
    <border>
      <left/>
      <right style="medium">
        <color rgb="FFBDD6EE"/>
      </right>
      <top/>
      <bottom style="medium">
        <color rgb="FFBDD6EE"/>
      </bottom>
      <diagonal/>
    </border>
    <border>
      <left/>
      <right/>
      <top/>
      <bottom style="medium">
        <color indexed="64"/>
      </bottom>
      <diagonal/>
    </border>
    <border>
      <left/>
      <right style="medium">
        <color indexed="64"/>
      </right>
      <top/>
      <bottom style="medium">
        <color indexed="64"/>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bottom style="medium">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1" fillId="0" borderId="0"/>
  </cellStyleXfs>
  <cellXfs count="520">
    <xf numFmtId="0" fontId="0" fillId="0" borderId="0" xfId="0"/>
    <xf numFmtId="0" fontId="1" fillId="0" borderId="0" xfId="3"/>
    <xf numFmtId="0" fontId="1" fillId="2" borderId="48" xfId="3" applyFill="1" applyBorder="1"/>
    <xf numFmtId="0" fontId="1" fillId="2" borderId="9" xfId="3" applyFill="1" applyBorder="1"/>
    <xf numFmtId="0" fontId="1" fillId="2" borderId="17" xfId="3" applyFill="1" applyBorder="1"/>
    <xf numFmtId="0" fontId="1" fillId="2" borderId="16" xfId="3" applyFill="1" applyBorder="1"/>
    <xf numFmtId="0" fontId="1" fillId="2" borderId="15" xfId="3" applyFill="1" applyBorder="1"/>
    <xf numFmtId="0" fontId="4" fillId="10" borderId="70" xfId="3" applyFont="1" applyFill="1" applyBorder="1" applyAlignment="1">
      <alignment horizontal="left" vertical="top"/>
    </xf>
    <xf numFmtId="0" fontId="4" fillId="10" borderId="71" xfId="3" applyFont="1" applyFill="1" applyBorder="1" applyAlignment="1">
      <alignment horizontal="left" vertical="top"/>
    </xf>
    <xf numFmtId="0" fontId="4" fillId="0" borderId="71" xfId="3" applyFont="1" applyBorder="1" applyAlignment="1">
      <alignment horizontal="left" vertical="top"/>
    </xf>
    <xf numFmtId="0" fontId="4" fillId="0" borderId="71" xfId="3" applyFont="1" applyBorder="1" applyAlignment="1">
      <alignment horizontal="left" vertical="top" wrapText="1"/>
    </xf>
    <xf numFmtId="0" fontId="9" fillId="0" borderId="0" xfId="0" applyFont="1"/>
    <xf numFmtId="0" fontId="9" fillId="0" borderId="1" xfId="0" applyFont="1" applyBorder="1"/>
    <xf numFmtId="0" fontId="9" fillId="0" borderId="1" xfId="0" applyFont="1" applyBorder="1" applyAlignment="1">
      <alignmen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0" xfId="0" applyFont="1" applyAlignment="1">
      <alignment horizontal="center" vertical="top"/>
    </xf>
    <xf numFmtId="0" fontId="4" fillId="0" borderId="0" xfId="0" applyFont="1"/>
    <xf numFmtId="0" fontId="4" fillId="3" borderId="11" xfId="0" applyFont="1" applyFill="1" applyBorder="1" applyAlignment="1">
      <alignment vertical="top"/>
    </xf>
    <xf numFmtId="0" fontId="4" fillId="3" borderId="1" xfId="0" applyFont="1" applyFill="1" applyBorder="1" applyAlignment="1">
      <alignment vertical="top"/>
    </xf>
    <xf numFmtId="0" fontId="4" fillId="0" borderId="1" xfId="0" applyFont="1" applyBorder="1"/>
    <xf numFmtId="0" fontId="4" fillId="0" borderId="1" xfId="0" applyFont="1" applyBorder="1" applyAlignment="1">
      <alignmen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13" fillId="3" borderId="1" xfId="0" applyFont="1" applyFill="1" applyBorder="1"/>
    <xf numFmtId="0" fontId="4" fillId="0" borderId="1" xfId="0" applyFont="1" applyBorder="1" applyAlignment="1">
      <alignment wrapText="1"/>
    </xf>
    <xf numFmtId="0" fontId="4" fillId="3" borderId="1" xfId="0" applyFont="1" applyFill="1" applyBorder="1"/>
    <xf numFmtId="0" fontId="4" fillId="3" borderId="14" xfId="0" applyFont="1" applyFill="1" applyBorder="1" applyAlignment="1">
      <alignment vertical="top"/>
    </xf>
    <xf numFmtId="0" fontId="4" fillId="0" borderId="0" xfId="0" applyFont="1" applyAlignment="1">
      <alignment horizontal="center" vertical="top"/>
    </xf>
    <xf numFmtId="0" fontId="16" fillId="0" borderId="0" xfId="0" applyFont="1" applyAlignment="1">
      <alignment wrapText="1"/>
    </xf>
    <xf numFmtId="0" fontId="20" fillId="3" borderId="13" xfId="0" applyFont="1" applyFill="1" applyBorder="1" applyAlignment="1">
      <alignment horizontal="center" vertical="top" wrapText="1"/>
    </xf>
    <xf numFmtId="0" fontId="20" fillId="3" borderId="10" xfId="0" applyFont="1" applyFill="1" applyBorder="1" applyAlignment="1">
      <alignment horizontal="center" vertical="top" wrapText="1"/>
    </xf>
    <xf numFmtId="0" fontId="9" fillId="0" borderId="0" xfId="0" applyFont="1" applyAlignment="1">
      <alignment horizontal="center" wrapText="1"/>
    </xf>
    <xf numFmtId="0" fontId="10" fillId="3" borderId="11" xfId="0" applyFont="1" applyFill="1" applyBorder="1" applyAlignment="1">
      <alignment horizontal="left" vertical="top" wrapText="1"/>
    </xf>
    <xf numFmtId="0" fontId="10" fillId="3" borderId="11" xfId="0" quotePrefix="1" applyFont="1" applyFill="1" applyBorder="1" applyAlignment="1">
      <alignment horizontal="left" vertical="top" wrapText="1"/>
    </xf>
    <xf numFmtId="0" fontId="9" fillId="3" borderId="11" xfId="0" applyFont="1" applyFill="1" applyBorder="1" applyAlignment="1">
      <alignment horizontal="left" vertical="top" wrapText="1"/>
    </xf>
    <xf numFmtId="0" fontId="9" fillId="3" borderId="59" xfId="0" applyFont="1" applyFill="1" applyBorder="1" applyAlignment="1">
      <alignment horizontal="left" vertical="top" wrapText="1"/>
    </xf>
    <xf numFmtId="0" fontId="10" fillId="3" borderId="12" xfId="0" applyFont="1" applyFill="1" applyBorder="1" applyAlignment="1">
      <alignment horizontal="left" vertical="top" wrapText="1"/>
    </xf>
    <xf numFmtId="0" fontId="10" fillId="3" borderId="19" xfId="0" applyFont="1" applyFill="1" applyBorder="1" applyAlignment="1">
      <alignment horizontal="left" vertical="top" wrapText="1"/>
    </xf>
    <xf numFmtId="0" fontId="10" fillId="3" borderId="29" xfId="0" applyFont="1" applyFill="1" applyBorder="1" applyAlignment="1">
      <alignment horizontal="left" vertical="top" wrapText="1"/>
    </xf>
    <xf numFmtId="0" fontId="8" fillId="0" borderId="19" xfId="0" applyFont="1" applyBorder="1"/>
    <xf numFmtId="0" fontId="8" fillId="0" borderId="12" xfId="0" applyFont="1" applyBorder="1"/>
    <xf numFmtId="0" fontId="8" fillId="0" borderId="0" xfId="0" applyFont="1"/>
    <xf numFmtId="0" fontId="10" fillId="3" borderId="1" xfId="0" applyFont="1" applyFill="1" applyBorder="1" applyAlignment="1">
      <alignment horizontal="left" vertical="top" wrapText="1"/>
    </xf>
    <xf numFmtId="0" fontId="10" fillId="3" borderId="1" xfId="0" quotePrefix="1" applyFont="1" applyFill="1" applyBorder="1" applyAlignment="1">
      <alignment horizontal="left" vertical="top" wrapText="1"/>
    </xf>
    <xf numFmtId="0" fontId="9" fillId="3" borderId="60"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3" xfId="0" applyFont="1" applyFill="1" applyBorder="1" applyAlignment="1">
      <alignment horizontal="left" vertical="top" wrapText="1"/>
    </xf>
    <xf numFmtId="0" fontId="9" fillId="0" borderId="6" xfId="0" applyFont="1" applyBorder="1"/>
    <xf numFmtId="0" fontId="9" fillId="0" borderId="7" xfId="0" applyFont="1" applyBorder="1"/>
    <xf numFmtId="0" fontId="8" fillId="4" borderId="9" xfId="0" applyFont="1" applyFill="1" applyBorder="1" applyAlignment="1">
      <alignment horizontal="right" vertical="top" wrapText="1"/>
    </xf>
    <xf numFmtId="0" fontId="8" fillId="4" borderId="0" xfId="0" applyFont="1" applyFill="1" applyAlignment="1">
      <alignment horizontal="right" vertical="top" wrapText="1"/>
    </xf>
    <xf numFmtId="0" fontId="9" fillId="0" borderId="0" xfId="0" applyFont="1" applyAlignment="1">
      <alignment horizontal="center"/>
    </xf>
    <xf numFmtId="0" fontId="10" fillId="5" borderId="0" xfId="0" applyFont="1" applyFill="1"/>
    <xf numFmtId="0" fontId="9" fillId="0" borderId="11" xfId="0" applyFont="1" applyBorder="1" applyAlignment="1">
      <alignment vertical="top"/>
    </xf>
    <xf numFmtId="0" fontId="9" fillId="0" borderId="11" xfId="0" quotePrefix="1" applyFont="1" applyBorder="1" applyAlignment="1">
      <alignment horizontal="left" vertical="top"/>
    </xf>
    <xf numFmtId="0" fontId="9" fillId="0" borderId="11" xfId="0" applyFont="1" applyBorder="1" applyAlignment="1">
      <alignment vertical="top" wrapText="1"/>
    </xf>
    <xf numFmtId="0" fontId="9" fillId="3" borderId="11" xfId="0" applyFont="1" applyFill="1" applyBorder="1" applyAlignment="1">
      <alignment horizontal="center" vertical="top"/>
    </xf>
    <xf numFmtId="0" fontId="9" fillId="3" borderId="29" xfId="0" applyFont="1" applyFill="1" applyBorder="1" applyAlignment="1">
      <alignment horizontal="center" vertical="top"/>
    </xf>
    <xf numFmtId="0" fontId="8" fillId="0" borderId="12" xfId="0" applyFont="1" applyBorder="1" applyAlignment="1">
      <alignment horizontal="center" vertical="top"/>
    </xf>
    <xf numFmtId="0" fontId="8" fillId="0" borderId="31" xfId="0" applyFont="1" applyBorder="1"/>
    <xf numFmtId="0" fontId="8" fillId="0" borderId="11" xfId="0" applyFont="1" applyBorder="1"/>
    <xf numFmtId="0" fontId="9" fillId="0" borderId="1" xfId="0" quotePrefix="1" applyFont="1" applyBorder="1" applyAlignment="1">
      <alignment horizontal="left" vertical="top"/>
    </xf>
    <xf numFmtId="0" fontId="9" fillId="3" borderId="1" xfId="0" applyFont="1" applyFill="1" applyBorder="1" applyAlignment="1">
      <alignment horizontal="center" vertical="top"/>
    </xf>
    <xf numFmtId="0" fontId="9" fillId="3" borderId="3" xfId="0" applyFont="1" applyFill="1" applyBorder="1" applyAlignment="1">
      <alignment horizontal="center" vertical="top"/>
    </xf>
    <xf numFmtId="0" fontId="8" fillId="3" borderId="7" xfId="0" applyFont="1" applyFill="1" applyBorder="1" applyAlignment="1">
      <alignment horizontal="center" vertical="top"/>
    </xf>
    <xf numFmtId="0" fontId="9" fillId="0" borderId="2" xfId="0" applyFont="1" applyBorder="1"/>
    <xf numFmtId="0" fontId="17" fillId="5" borderId="6" xfId="0" applyFont="1" applyFill="1" applyBorder="1" applyAlignment="1">
      <alignment vertical="top" wrapText="1"/>
    </xf>
    <xf numFmtId="0" fontId="9" fillId="3" borderId="1" xfId="0" quotePrefix="1" applyFont="1" applyFill="1" applyBorder="1" applyAlignment="1">
      <alignment horizontal="left" vertical="top"/>
    </xf>
    <xf numFmtId="0" fontId="8" fillId="3" borderId="1" xfId="0" applyFont="1" applyFill="1" applyBorder="1" applyAlignment="1">
      <alignment horizontal="center" vertical="top"/>
    </xf>
    <xf numFmtId="0" fontId="8" fillId="3" borderId="3" xfId="0" applyFont="1" applyFill="1" applyBorder="1" applyAlignment="1">
      <alignment horizontal="center" vertical="top"/>
    </xf>
    <xf numFmtId="0" fontId="9" fillId="0" borderId="19" xfId="0" applyFont="1" applyBorder="1"/>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0" fontId="8" fillId="3" borderId="2" xfId="0" applyFont="1" applyFill="1" applyBorder="1" applyAlignment="1">
      <alignment horizontal="center" vertical="top"/>
    </xf>
    <xf numFmtId="2" fontId="9" fillId="9" borderId="1" xfId="0" applyNumberFormat="1" applyFont="1" applyFill="1" applyBorder="1" applyAlignment="1">
      <alignment horizontal="right" vertical="top"/>
    </xf>
    <xf numFmtId="0" fontId="9" fillId="0" borderId="1" xfId="0" applyFont="1" applyBorder="1" applyAlignment="1">
      <alignment horizontal="right"/>
    </xf>
    <xf numFmtId="0" fontId="9" fillId="0" borderId="3" xfId="0" applyFont="1" applyBorder="1" applyAlignment="1">
      <alignment horizontal="right"/>
    </xf>
    <xf numFmtId="0" fontId="9" fillId="3" borderId="1" xfId="0" applyFont="1" applyFill="1" applyBorder="1" applyAlignment="1">
      <alignment horizontal="right" vertical="top"/>
    </xf>
    <xf numFmtId="0" fontId="9" fillId="3" borderId="3" xfId="0" applyFont="1" applyFill="1" applyBorder="1" applyAlignment="1">
      <alignment horizontal="right" vertical="top"/>
    </xf>
    <xf numFmtId="0" fontId="9" fillId="3" borderId="7" xfId="0" applyFont="1" applyFill="1" applyBorder="1" applyAlignment="1">
      <alignment horizontal="left" vertical="top"/>
    </xf>
    <xf numFmtId="43" fontId="9" fillId="9" borderId="1" xfId="2" applyFont="1" applyFill="1" applyBorder="1" applyAlignment="1">
      <alignment horizontal="left" vertical="top"/>
    </xf>
    <xf numFmtId="0" fontId="9" fillId="0" borderId="1" xfId="0" applyFont="1" applyBorder="1" applyAlignment="1">
      <alignment horizontal="right" vertical="top"/>
    </xf>
    <xf numFmtId="0" fontId="9" fillId="0" borderId="3" xfId="0" applyFont="1" applyBorder="1" applyAlignment="1">
      <alignment horizontal="right" vertical="top"/>
    </xf>
    <xf numFmtId="0" fontId="9" fillId="3" borderId="7" xfId="0" applyFont="1" applyFill="1" applyBorder="1" applyAlignment="1">
      <alignment vertical="top" wrapText="1"/>
    </xf>
    <xf numFmtId="0" fontId="9" fillId="0" borderId="1" xfId="0" applyFont="1" applyBorder="1" applyAlignment="1">
      <alignment horizontal="left" vertical="top"/>
    </xf>
    <xf numFmtId="0" fontId="9" fillId="3" borderId="1" xfId="0" applyFont="1" applyFill="1" applyBorder="1" applyAlignment="1">
      <alignment vertical="center" wrapText="1"/>
    </xf>
    <xf numFmtId="0" fontId="10" fillId="3" borderId="1" xfId="0" applyFont="1" applyFill="1" applyBorder="1" applyAlignment="1">
      <alignment vertical="top" wrapText="1"/>
    </xf>
    <xf numFmtId="0" fontId="10" fillId="0" borderId="1" xfId="0" applyFont="1" applyBorder="1" applyAlignment="1">
      <alignment vertical="top"/>
    </xf>
    <xf numFmtId="0" fontId="10" fillId="0" borderId="3" xfId="0" applyFont="1" applyBorder="1" applyAlignment="1">
      <alignment vertical="top"/>
    </xf>
    <xf numFmtId="0" fontId="25" fillId="3" borderId="7" xfId="0" applyFont="1" applyFill="1" applyBorder="1" applyAlignment="1">
      <alignment vertical="top" wrapText="1"/>
    </xf>
    <xf numFmtId="0" fontId="9" fillId="0" borderId="1" xfId="0" applyFont="1" applyBorder="1" applyAlignment="1">
      <alignment vertical="top"/>
    </xf>
    <xf numFmtId="0" fontId="9" fillId="0" borderId="3" xfId="0" applyFont="1" applyBorder="1" applyAlignment="1">
      <alignment vertical="top"/>
    </xf>
    <xf numFmtId="0" fontId="17" fillId="3" borderId="1" xfId="0" applyFont="1" applyFill="1" applyBorder="1" applyAlignment="1">
      <alignment horizontal="left" vertical="top" wrapText="1"/>
    </xf>
    <xf numFmtId="0" fontId="8" fillId="0" borderId="1" xfId="0" applyFont="1" applyBorder="1" applyAlignment="1">
      <alignment horizontal="center" vertical="top"/>
    </xf>
    <xf numFmtId="0" fontId="8" fillId="0" borderId="3" xfId="0" applyFont="1" applyBorder="1" applyAlignment="1">
      <alignment horizontal="center" vertical="top"/>
    </xf>
    <xf numFmtId="0" fontId="8" fillId="0" borderId="7" xfId="0" applyFont="1" applyBorder="1" applyAlignment="1">
      <alignment horizontal="center" vertical="top"/>
    </xf>
    <xf numFmtId="0" fontId="9" fillId="0" borderId="25" xfId="0" applyFont="1" applyBorder="1"/>
    <xf numFmtId="0" fontId="8" fillId="0" borderId="41" xfId="0" applyFont="1" applyBorder="1" applyAlignment="1">
      <alignment horizontal="center" vertical="top"/>
    </xf>
    <xf numFmtId="0" fontId="8" fillId="3" borderId="7" xfId="0" applyFont="1" applyFill="1" applyBorder="1" applyAlignment="1">
      <alignment horizontal="left" vertical="top"/>
    </xf>
    <xf numFmtId="0" fontId="9" fillId="3" borderId="8" xfId="0" applyFont="1" applyFill="1" applyBorder="1" applyAlignment="1">
      <alignment horizontal="left" vertical="top"/>
    </xf>
    <xf numFmtId="0" fontId="9" fillId="3" borderId="8" xfId="0" applyFont="1" applyFill="1" applyBorder="1" applyAlignment="1">
      <alignment vertical="top" wrapText="1"/>
    </xf>
    <xf numFmtId="0" fontId="9" fillId="0" borderId="30" xfId="0" applyFont="1" applyBorder="1" applyAlignment="1">
      <alignment vertical="top"/>
    </xf>
    <xf numFmtId="0" fontId="9" fillId="3" borderId="26" xfId="0" applyFont="1" applyFill="1" applyBorder="1" applyAlignment="1">
      <alignment vertical="top" wrapText="1"/>
    </xf>
    <xf numFmtId="0" fontId="9" fillId="0" borderId="26" xfId="0" applyFont="1" applyBorder="1"/>
    <xf numFmtId="0" fontId="9" fillId="0" borderId="38" xfId="0" applyFont="1" applyBorder="1"/>
    <xf numFmtId="0" fontId="9" fillId="0" borderId="8" xfId="0" applyFont="1" applyBorder="1"/>
    <xf numFmtId="0" fontId="10" fillId="3" borderId="1" xfId="0" applyFont="1" applyFill="1" applyBorder="1" applyAlignment="1">
      <alignment horizontal="right" vertical="top" wrapText="1"/>
    </xf>
    <xf numFmtId="0" fontId="10" fillId="3" borderId="3" xfId="0" applyFont="1" applyFill="1" applyBorder="1" applyAlignment="1">
      <alignment horizontal="right" vertical="top" wrapText="1"/>
    </xf>
    <xf numFmtId="0" fontId="17" fillId="3" borderId="7" xfId="0" applyFont="1" applyFill="1" applyBorder="1" applyAlignment="1">
      <alignment horizontal="left" vertical="top" wrapText="1"/>
    </xf>
    <xf numFmtId="0" fontId="10" fillId="3" borderId="1" xfId="0" applyFont="1" applyFill="1" applyBorder="1" applyAlignment="1">
      <alignment horizontal="right" vertical="top"/>
    </xf>
    <xf numFmtId="0" fontId="10" fillId="3" borderId="3" xfId="0" applyFont="1" applyFill="1" applyBorder="1" applyAlignment="1">
      <alignment horizontal="right" vertical="top"/>
    </xf>
    <xf numFmtId="0" fontId="10" fillId="3" borderId="7" xfId="0" applyFont="1" applyFill="1" applyBorder="1" applyAlignment="1">
      <alignment horizontal="left" vertical="top"/>
    </xf>
    <xf numFmtId="0" fontId="25" fillId="0" borderId="6" xfId="0" applyFont="1" applyBorder="1"/>
    <xf numFmtId="0" fontId="25" fillId="0" borderId="7" xfId="0" applyFont="1" applyBorder="1"/>
    <xf numFmtId="0" fontId="25" fillId="0" borderId="2" xfId="0" applyFont="1" applyBorder="1"/>
    <xf numFmtId="0" fontId="25" fillId="0" borderId="1" xfId="0" applyFont="1" applyBorder="1"/>
    <xf numFmtId="0" fontId="25" fillId="0" borderId="0" xfId="0" applyFont="1"/>
    <xf numFmtId="0" fontId="10" fillId="0" borderId="21" xfId="0" applyFont="1" applyBorder="1" applyAlignment="1">
      <alignment vertical="top" wrapText="1"/>
    </xf>
    <xf numFmtId="0" fontId="26" fillId="0" borderId="21" xfId="0" applyFont="1" applyBorder="1" applyAlignment="1">
      <alignment horizontal="left" vertical="top" wrapText="1"/>
    </xf>
    <xf numFmtId="0" fontId="10" fillId="0" borderId="21" xfId="0" applyFont="1" applyBorder="1" applyAlignment="1">
      <alignment horizontal="right" vertical="top" wrapText="1"/>
    </xf>
    <xf numFmtId="0" fontId="10" fillId="0" borderId="27" xfId="0" applyFont="1" applyBorder="1" applyAlignment="1">
      <alignment horizontal="right" vertical="top" wrapText="1"/>
    </xf>
    <xf numFmtId="0" fontId="10" fillId="0" borderId="22" xfId="0" applyFont="1" applyBorder="1" applyAlignment="1">
      <alignment horizontal="right" vertical="top" wrapText="1"/>
    </xf>
    <xf numFmtId="0" fontId="26" fillId="0" borderId="20" xfId="0" applyFont="1" applyBorder="1" applyAlignment="1">
      <alignment horizontal="left" vertical="top" wrapText="1"/>
    </xf>
    <xf numFmtId="0" fontId="10" fillId="0" borderId="17" xfId="0" applyFont="1" applyBorder="1" applyAlignment="1">
      <alignment horizontal="right" vertical="top" wrapText="1"/>
    </xf>
    <xf numFmtId="0" fontId="10" fillId="0" borderId="39" xfId="0" applyFont="1" applyBorder="1" applyAlignment="1">
      <alignment horizontal="right" vertical="top" wrapText="1"/>
    </xf>
    <xf numFmtId="0" fontId="10" fillId="3" borderId="11" xfId="0" applyFont="1" applyFill="1" applyBorder="1" applyAlignment="1">
      <alignment vertical="top" wrapText="1"/>
    </xf>
    <xf numFmtId="0" fontId="10" fillId="0" borderId="11" xfId="0" applyFont="1" applyBorder="1" applyAlignment="1">
      <alignment horizontal="left" vertical="top" wrapText="1"/>
    </xf>
    <xf numFmtId="0" fontId="10" fillId="3" borderId="11" xfId="0" applyFont="1" applyFill="1" applyBorder="1" applyAlignment="1">
      <alignment horizontal="right" vertical="top" wrapText="1"/>
    </xf>
    <xf numFmtId="0" fontId="10" fillId="3" borderId="29" xfId="0" applyFont="1" applyFill="1" applyBorder="1" applyAlignment="1">
      <alignment horizontal="right" vertical="top" wrapText="1"/>
    </xf>
    <xf numFmtId="0" fontId="8" fillId="3" borderId="12" xfId="0" applyFont="1" applyFill="1" applyBorder="1" applyAlignment="1">
      <alignment horizontal="left" vertical="top" wrapText="1"/>
    </xf>
    <xf numFmtId="0" fontId="9" fillId="0" borderId="12" xfId="0" applyFont="1" applyBorder="1"/>
    <xf numFmtId="0" fontId="9" fillId="0" borderId="51" xfId="0" applyFont="1" applyBorder="1"/>
    <xf numFmtId="0" fontId="9" fillId="0" borderId="5" xfId="0" applyFont="1" applyBorder="1"/>
    <xf numFmtId="0" fontId="10" fillId="0" borderId="1" xfId="0" applyFont="1" applyBorder="1" applyAlignment="1">
      <alignment horizontal="left" vertical="top" wrapText="1"/>
    </xf>
    <xf numFmtId="0" fontId="8" fillId="3" borderId="7" xfId="0" applyFont="1" applyFill="1" applyBorder="1" applyAlignment="1">
      <alignment horizontal="left" vertical="top" wrapText="1"/>
    </xf>
    <xf numFmtId="0" fontId="9" fillId="0" borderId="52" xfId="0" applyFont="1" applyBorder="1"/>
    <xf numFmtId="0" fontId="9" fillId="0" borderId="10" xfId="0" applyFont="1" applyBorder="1"/>
    <xf numFmtId="0" fontId="17" fillId="0" borderId="1" xfId="0" applyFont="1" applyBorder="1" applyAlignment="1">
      <alignment vertical="top" wrapText="1"/>
    </xf>
    <xf numFmtId="0" fontId="17" fillId="0" borderId="1" xfId="0" applyFont="1" applyBorder="1" applyAlignment="1">
      <alignment horizontal="left" vertical="top" wrapText="1"/>
    </xf>
    <xf numFmtId="0" fontId="17" fillId="0" borderId="3" xfId="0" applyFont="1" applyBorder="1" applyAlignment="1">
      <alignment vertical="top" wrapText="1"/>
    </xf>
    <xf numFmtId="0" fontId="17" fillId="0" borderId="7" xfId="0" applyFont="1" applyBorder="1" applyAlignment="1">
      <alignment vertical="top" wrapText="1"/>
    </xf>
    <xf numFmtId="0" fontId="17" fillId="0" borderId="20" xfId="0" applyFont="1" applyBorder="1" applyAlignment="1">
      <alignment vertical="top" wrapText="1"/>
    </xf>
    <xf numFmtId="0" fontId="17" fillId="0" borderId="22" xfId="0" applyFont="1" applyBorder="1" applyAlignment="1">
      <alignment vertical="top" wrapText="1"/>
    </xf>
    <xf numFmtId="0" fontId="17" fillId="0" borderId="48" xfId="0" applyFont="1" applyBorder="1" applyAlignment="1">
      <alignment vertical="top" wrapText="1"/>
    </xf>
    <xf numFmtId="0" fontId="17" fillId="0" borderId="40" xfId="0" applyFont="1" applyBorder="1" applyAlignment="1">
      <alignment vertical="top" wrapText="1"/>
    </xf>
    <xf numFmtId="0" fontId="9" fillId="3" borderId="1" xfId="0" applyFont="1" applyFill="1" applyBorder="1" applyAlignment="1">
      <alignment horizontal="right" vertical="top" wrapText="1"/>
    </xf>
    <xf numFmtId="0" fontId="9" fillId="3" borderId="3" xfId="0" applyFont="1" applyFill="1" applyBorder="1" applyAlignment="1">
      <alignment horizontal="right" vertical="top" wrapText="1"/>
    </xf>
    <xf numFmtId="0" fontId="9" fillId="3" borderId="8" xfId="0" applyFont="1" applyFill="1" applyBorder="1" applyAlignment="1">
      <alignment horizontal="left" vertical="top" wrapText="1"/>
    </xf>
    <xf numFmtId="0" fontId="9" fillId="3" borderId="8" xfId="0" applyFont="1" applyFill="1" applyBorder="1" applyAlignment="1">
      <alignment horizontal="right" vertical="top" wrapText="1"/>
    </xf>
    <xf numFmtId="0" fontId="9" fillId="3" borderId="30" xfId="0" applyFont="1" applyFill="1" applyBorder="1" applyAlignment="1">
      <alignment horizontal="right" vertical="top" wrapText="1"/>
    </xf>
    <xf numFmtId="0" fontId="8" fillId="3" borderId="26" xfId="0" applyFont="1" applyFill="1" applyBorder="1" applyAlignment="1">
      <alignment horizontal="left" vertical="top" wrapText="1"/>
    </xf>
    <xf numFmtId="0" fontId="10" fillId="0" borderId="21" xfId="0" applyFont="1" applyBorder="1" applyAlignment="1">
      <alignment horizontal="center" vertical="top" wrapText="1"/>
    </xf>
    <xf numFmtId="0" fontId="10" fillId="0" borderId="27" xfId="0" applyFont="1" applyBorder="1" applyAlignment="1">
      <alignment horizontal="center" vertical="top" wrapText="1"/>
    </xf>
    <xf numFmtId="0" fontId="10" fillId="0" borderId="22" xfId="0" applyFont="1" applyBorder="1" applyAlignment="1">
      <alignment horizontal="center" vertical="top" wrapText="1"/>
    </xf>
    <xf numFmtId="0" fontId="10" fillId="0" borderId="34" xfId="0" applyFont="1" applyBorder="1" applyAlignment="1">
      <alignment horizontal="center" vertical="top" wrapText="1"/>
    </xf>
    <xf numFmtId="0" fontId="10" fillId="0" borderId="11" xfId="0" applyFont="1" applyBorder="1" applyAlignment="1">
      <alignment vertical="top" wrapText="1"/>
    </xf>
    <xf numFmtId="0" fontId="26" fillId="0" borderId="11" xfId="0" applyFont="1" applyBorder="1" applyAlignment="1">
      <alignment horizontal="left" vertical="top" wrapText="1"/>
    </xf>
    <xf numFmtId="0" fontId="10" fillId="0" borderId="11" xfId="0" applyFont="1" applyBorder="1" applyAlignment="1">
      <alignment horizontal="center" vertical="top" wrapText="1"/>
    </xf>
    <xf numFmtId="0" fontId="10" fillId="0" borderId="29" xfId="0" applyFont="1" applyBorder="1" applyAlignment="1">
      <alignment horizontal="center" vertical="top" wrapText="1"/>
    </xf>
    <xf numFmtId="0" fontId="10" fillId="0" borderId="12" xfId="0" applyFont="1" applyBorder="1" applyAlignment="1">
      <alignment horizontal="center" vertical="top" wrapText="1"/>
    </xf>
    <xf numFmtId="0" fontId="26" fillId="0" borderId="19" xfId="0" applyFont="1" applyBorder="1" applyAlignment="1">
      <alignment horizontal="left" vertical="top" wrapText="1"/>
    </xf>
    <xf numFmtId="0" fontId="10" fillId="0" borderId="51" xfId="0" applyFont="1" applyBorder="1" applyAlignment="1">
      <alignment horizontal="center" vertical="top" wrapText="1"/>
    </xf>
    <xf numFmtId="0" fontId="10" fillId="0" borderId="5" xfId="0" applyFont="1" applyBorder="1" applyAlignment="1">
      <alignment horizontal="center" vertical="top" wrapText="1"/>
    </xf>
    <xf numFmtId="0" fontId="9" fillId="0" borderId="64" xfId="0" applyFont="1" applyBorder="1"/>
    <xf numFmtId="0" fontId="9" fillId="0" borderId="63" xfId="0" applyFont="1" applyBorder="1" applyAlignment="1">
      <alignment horizontal="left" vertical="center" wrapText="1"/>
    </xf>
    <xf numFmtId="0" fontId="9" fillId="3" borderId="11" xfId="0" applyFont="1" applyFill="1" applyBorder="1" applyAlignment="1">
      <alignment horizontal="right" vertical="top" wrapText="1"/>
    </xf>
    <xf numFmtId="0" fontId="9" fillId="3" borderId="29" xfId="0" applyFont="1" applyFill="1" applyBorder="1" applyAlignment="1">
      <alignment horizontal="right" vertical="top" wrapText="1"/>
    </xf>
    <xf numFmtId="0" fontId="17" fillId="3" borderId="12" xfId="0" applyFont="1" applyFill="1" applyBorder="1" applyAlignment="1">
      <alignment horizontal="left" vertical="top" wrapText="1"/>
    </xf>
    <xf numFmtId="0" fontId="9" fillId="3" borderId="19" xfId="0" applyFont="1" applyFill="1" applyBorder="1"/>
    <xf numFmtId="0" fontId="9" fillId="3" borderId="12" xfId="0" applyFont="1" applyFill="1" applyBorder="1"/>
    <xf numFmtId="0" fontId="9" fillId="3" borderId="31" xfId="0" applyFont="1" applyFill="1" applyBorder="1"/>
    <xf numFmtId="0" fontId="9" fillId="3" borderId="0" xfId="0" applyFont="1" applyFill="1"/>
    <xf numFmtId="0" fontId="9" fillId="0" borderId="65" xfId="0" applyFont="1" applyBorder="1" applyAlignment="1">
      <alignment vertical="center" wrapText="1"/>
    </xf>
    <xf numFmtId="0" fontId="9" fillId="3" borderId="6" xfId="0" applyFont="1" applyFill="1" applyBorder="1"/>
    <xf numFmtId="0" fontId="9" fillId="3" borderId="7" xfId="0" applyFont="1" applyFill="1" applyBorder="1"/>
    <xf numFmtId="0" fontId="9" fillId="3" borderId="2" xfId="0" applyFont="1" applyFill="1" applyBorder="1"/>
    <xf numFmtId="0" fontId="10" fillId="3" borderId="8" xfId="0" applyFont="1" applyFill="1" applyBorder="1" applyAlignment="1">
      <alignment horizontal="left" vertical="top" wrapText="1"/>
    </xf>
    <xf numFmtId="0" fontId="10" fillId="3" borderId="8" xfId="0" applyFont="1" applyFill="1" applyBorder="1" applyAlignment="1">
      <alignment vertical="top" wrapText="1"/>
    </xf>
    <xf numFmtId="0" fontId="9" fillId="3" borderId="25" xfId="0" applyFont="1" applyFill="1" applyBorder="1"/>
    <xf numFmtId="0" fontId="9" fillId="3" borderId="26" xfId="0" applyFont="1" applyFill="1" applyBorder="1"/>
    <xf numFmtId="0" fontId="9" fillId="0" borderId="0" xfId="0" applyFont="1" applyAlignment="1">
      <alignment horizontal="left" vertical="top"/>
    </xf>
    <xf numFmtId="0" fontId="29" fillId="0" borderId="0" xfId="0" applyFont="1"/>
    <xf numFmtId="0" fontId="16" fillId="0" borderId="0" xfId="0" applyFont="1" applyAlignment="1">
      <alignment vertical="center"/>
    </xf>
    <xf numFmtId="0" fontId="9" fillId="0" borderId="31" xfId="0" applyFont="1" applyBorder="1"/>
    <xf numFmtId="0" fontId="9" fillId="3" borderId="3" xfId="0" applyFont="1" applyFill="1" applyBorder="1" applyAlignment="1">
      <alignment horizontal="center" vertical="top" wrapText="1"/>
    </xf>
    <xf numFmtId="0" fontId="9" fillId="3" borderId="6" xfId="0" applyFont="1" applyFill="1" applyBorder="1" applyAlignment="1">
      <alignment horizontal="right" vertical="top" wrapText="1"/>
    </xf>
    <xf numFmtId="0" fontId="9" fillId="3" borderId="7" xfId="0" applyFont="1" applyFill="1" applyBorder="1" applyAlignment="1">
      <alignment horizontal="right" vertical="top" wrapText="1"/>
    </xf>
    <xf numFmtId="0" fontId="9" fillId="0" borderId="3" xfId="0" applyFont="1" applyBorder="1"/>
    <xf numFmtId="164" fontId="10" fillId="0" borderId="1" xfId="0" applyNumberFormat="1" applyFont="1" applyBorder="1" applyAlignment="1">
      <alignment horizontal="left" vertical="top" wrapText="1"/>
    </xf>
    <xf numFmtId="0" fontId="8" fillId="3" borderId="1" xfId="0" applyFont="1" applyFill="1" applyBorder="1" applyAlignment="1">
      <alignment vertical="top" wrapText="1"/>
    </xf>
    <xf numFmtId="0" fontId="8" fillId="3" borderId="3" xfId="0" applyFont="1" applyFill="1" applyBorder="1" applyAlignment="1">
      <alignment horizontal="center" vertical="top" wrapText="1"/>
    </xf>
    <xf numFmtId="0" fontId="8" fillId="3" borderId="6" xfId="0" applyFont="1" applyFill="1" applyBorder="1" applyAlignment="1">
      <alignment horizontal="center" vertical="top" wrapText="1"/>
    </xf>
    <xf numFmtId="0" fontId="8" fillId="3" borderId="7" xfId="0" applyFont="1" applyFill="1" applyBorder="1" applyAlignment="1">
      <alignment horizontal="center" vertical="top" wrapText="1"/>
    </xf>
    <xf numFmtId="0" fontId="8" fillId="3" borderId="4" xfId="0" applyFont="1" applyFill="1" applyBorder="1" applyAlignment="1">
      <alignment horizontal="center" vertical="top" wrapText="1"/>
    </xf>
    <xf numFmtId="164" fontId="10" fillId="3" borderId="1" xfId="0" applyNumberFormat="1" applyFont="1" applyFill="1" applyBorder="1" applyAlignment="1">
      <alignment horizontal="left" vertical="top" wrapText="1"/>
    </xf>
    <xf numFmtId="164" fontId="10" fillId="3" borderId="8" xfId="0" applyNumberFormat="1" applyFont="1" applyFill="1" applyBorder="1" applyAlignment="1">
      <alignment horizontal="left" vertical="top" wrapText="1"/>
    </xf>
    <xf numFmtId="0" fontId="9" fillId="0" borderId="8" xfId="0" applyFont="1" applyBorder="1" applyAlignment="1">
      <alignment horizontal="left" vertical="top" wrapText="1"/>
    </xf>
    <xf numFmtId="0" fontId="10" fillId="5" borderId="0" xfId="0" applyFont="1" applyFill="1" applyAlignment="1">
      <alignment vertical="top"/>
    </xf>
    <xf numFmtId="164" fontId="10" fillId="3" borderId="1" xfId="0" applyNumberFormat="1" applyFont="1" applyFill="1" applyBorder="1" applyAlignment="1">
      <alignment vertical="top" wrapText="1"/>
    </xf>
    <xf numFmtId="0" fontId="10" fillId="0" borderId="0" xfId="0" applyFont="1"/>
    <xf numFmtId="0" fontId="10" fillId="3" borderId="14" xfId="0" applyFont="1" applyFill="1" applyBorder="1" applyAlignment="1">
      <alignment vertical="top" wrapText="1"/>
    </xf>
    <xf numFmtId="0" fontId="9" fillId="3" borderId="0" xfId="0" applyFont="1" applyFill="1" applyAlignment="1">
      <alignment horizontal="left" vertical="top" wrapText="1"/>
    </xf>
    <xf numFmtId="9" fontId="17" fillId="3" borderId="14" xfId="1" applyFont="1" applyFill="1" applyBorder="1" applyAlignment="1">
      <alignment horizontal="center" vertical="top" wrapText="1"/>
    </xf>
    <xf numFmtId="0" fontId="30" fillId="3" borderId="11" xfId="0" applyFont="1" applyFill="1" applyBorder="1" applyAlignment="1">
      <alignment horizontal="left" vertical="top" wrapText="1"/>
    </xf>
    <xf numFmtId="0" fontId="9" fillId="0" borderId="29" xfId="0" applyFont="1" applyBorder="1" applyAlignment="1">
      <alignment horizontal="center"/>
    </xf>
    <xf numFmtId="0" fontId="9" fillId="0" borderId="29" xfId="0" applyFont="1" applyBorder="1"/>
    <xf numFmtId="9" fontId="10" fillId="2" borderId="1" xfId="1" applyFont="1" applyFill="1" applyBorder="1" applyAlignment="1">
      <alignment horizontal="center" vertical="top" wrapText="1"/>
    </xf>
    <xf numFmtId="0" fontId="30" fillId="3" borderId="1" xfId="0" applyFont="1" applyFill="1" applyBorder="1" applyAlignment="1">
      <alignment horizontal="left" vertical="top" wrapText="1"/>
    </xf>
    <xf numFmtId="0" fontId="9" fillId="0" borderId="3" xfId="0" applyFont="1" applyBorder="1" applyAlignment="1">
      <alignment horizontal="center"/>
    </xf>
    <xf numFmtId="164" fontId="18" fillId="3" borderId="1" xfId="0" applyNumberFormat="1" applyFont="1" applyFill="1" applyBorder="1" applyAlignment="1">
      <alignment horizontal="left" vertical="top" wrapText="1"/>
    </xf>
    <xf numFmtId="0" fontId="17" fillId="3" borderId="1" xfId="0" applyFont="1" applyFill="1" applyBorder="1" applyAlignment="1">
      <alignment vertical="top" wrapText="1"/>
    </xf>
    <xf numFmtId="1" fontId="17" fillId="0" borderId="3" xfId="0" applyNumberFormat="1" applyFont="1" applyBorder="1" applyAlignment="1">
      <alignment horizontal="center" vertical="top" wrapText="1"/>
    </xf>
    <xf numFmtId="166" fontId="17" fillId="3" borderId="6" xfId="0" applyNumberFormat="1" applyFont="1" applyFill="1" applyBorder="1" applyAlignment="1">
      <alignment horizontal="center" vertical="top" wrapText="1"/>
    </xf>
    <xf numFmtId="0" fontId="17" fillId="3" borderId="7" xfId="0" applyFont="1" applyFill="1" applyBorder="1" applyAlignment="1">
      <alignment horizontal="center" vertical="top" wrapText="1"/>
    </xf>
    <xf numFmtId="0" fontId="17" fillId="3" borderId="4" xfId="0" applyFont="1" applyFill="1" applyBorder="1" applyAlignment="1">
      <alignment horizontal="center" vertical="top" wrapText="1"/>
    </xf>
    <xf numFmtId="0" fontId="17" fillId="3" borderId="6" xfId="0" applyFont="1" applyFill="1" applyBorder="1" applyAlignment="1">
      <alignment horizontal="center" vertical="top" wrapText="1"/>
    </xf>
    <xf numFmtId="0" fontId="10" fillId="0" borderId="1" xfId="0" applyFont="1" applyBorder="1" applyAlignment="1">
      <alignment vertical="top" wrapText="1"/>
    </xf>
    <xf numFmtId="0" fontId="10" fillId="0" borderId="3" xfId="0" applyFont="1" applyBorder="1" applyAlignment="1">
      <alignment horizontal="center" vertical="top" wrapText="1"/>
    </xf>
    <xf numFmtId="0" fontId="10" fillId="3" borderId="6" xfId="0" applyFont="1" applyFill="1" applyBorder="1" applyAlignment="1">
      <alignment horizontal="right" vertical="top" wrapText="1"/>
    </xf>
    <xf numFmtId="0" fontId="9" fillId="3" borderId="3" xfId="0" applyFont="1" applyFill="1" applyBorder="1"/>
    <xf numFmtId="0" fontId="9" fillId="0" borderId="3" xfId="0" applyFont="1" applyBorder="1" applyAlignment="1">
      <alignment horizontal="center" vertical="top" wrapText="1"/>
    </xf>
    <xf numFmtId="0" fontId="8" fillId="0" borderId="3" xfId="0" applyFont="1" applyBorder="1" applyAlignment="1">
      <alignment horizontal="center" vertical="top" wrapText="1"/>
    </xf>
    <xf numFmtId="164" fontId="18" fillId="3" borderId="8" xfId="0" applyNumberFormat="1" applyFont="1" applyFill="1" applyBorder="1" applyAlignment="1">
      <alignment horizontal="left" vertical="top" wrapText="1"/>
    </xf>
    <xf numFmtId="0" fontId="8" fillId="0" borderId="29" xfId="0" applyFont="1" applyBorder="1" applyAlignment="1">
      <alignment horizontal="center" vertical="top" wrapText="1"/>
    </xf>
    <xf numFmtId="0" fontId="9" fillId="3" borderId="14" xfId="0" applyFont="1" applyFill="1" applyBorder="1" applyAlignment="1">
      <alignment vertical="top" wrapText="1"/>
    </xf>
    <xf numFmtId="0" fontId="9" fillId="3" borderId="11" xfId="0" applyFont="1" applyFill="1" applyBorder="1" applyAlignment="1">
      <alignment vertical="top" wrapText="1"/>
    </xf>
    <xf numFmtId="0" fontId="9" fillId="3" borderId="29" xfId="0" applyFont="1" applyFill="1" applyBorder="1" applyAlignment="1">
      <alignment horizontal="center" vertical="top" wrapText="1"/>
    </xf>
    <xf numFmtId="0" fontId="9" fillId="3" borderId="7" xfId="0" applyFont="1" applyFill="1" applyBorder="1" applyAlignment="1">
      <alignment horizontal="left" vertical="top" wrapText="1"/>
    </xf>
    <xf numFmtId="164" fontId="10" fillId="3" borderId="11" xfId="0" applyNumberFormat="1" applyFont="1" applyFill="1" applyBorder="1" applyAlignment="1">
      <alignment vertical="top" wrapText="1"/>
    </xf>
    <xf numFmtId="0" fontId="10" fillId="0" borderId="8" xfId="0" applyFont="1" applyBorder="1" applyAlignment="1">
      <alignment vertical="top" wrapText="1"/>
    </xf>
    <xf numFmtId="0" fontId="9" fillId="0" borderId="8" xfId="0" applyFont="1" applyBorder="1" applyAlignment="1">
      <alignment vertical="top" wrapText="1"/>
    </xf>
    <xf numFmtId="0" fontId="9" fillId="3" borderId="30" xfId="0" applyFont="1" applyFill="1" applyBorder="1" applyAlignment="1">
      <alignment horizontal="center" vertical="top" wrapText="1"/>
    </xf>
    <xf numFmtId="0" fontId="9" fillId="0" borderId="30" xfId="0" applyFont="1" applyBorder="1"/>
    <xf numFmtId="0" fontId="9" fillId="0" borderId="7" xfId="0" applyFont="1" applyBorder="1" applyAlignment="1">
      <alignment vertical="top"/>
    </xf>
    <xf numFmtId="0" fontId="21" fillId="0" borderId="0" xfId="0" applyFont="1" applyAlignment="1">
      <alignment horizontal="center" vertical="top"/>
    </xf>
    <xf numFmtId="164" fontId="9" fillId="0" borderId="11" xfId="0" applyNumberFormat="1" applyFont="1" applyBorder="1" applyAlignment="1">
      <alignment horizontal="center" vertical="top"/>
    </xf>
    <xf numFmtId="0" fontId="9" fillId="0" borderId="29" xfId="0" applyFont="1" applyBorder="1" applyAlignment="1">
      <alignment vertical="top" wrapText="1"/>
    </xf>
    <xf numFmtId="0" fontId="9" fillId="3" borderId="19" xfId="0" applyFont="1" applyFill="1" applyBorder="1" applyAlignment="1">
      <alignment horizontal="right" vertical="top" wrapText="1"/>
    </xf>
    <xf numFmtId="0" fontId="9" fillId="3" borderId="12" xfId="0" applyFont="1" applyFill="1" applyBorder="1" applyAlignment="1">
      <alignment vertical="top"/>
    </xf>
    <xf numFmtId="0" fontId="9" fillId="0" borderId="1" xfId="0" applyFont="1" applyBorder="1" applyAlignment="1">
      <alignment horizontal="center" vertical="top" wrapText="1"/>
    </xf>
    <xf numFmtId="0" fontId="9" fillId="3" borderId="25" xfId="0" applyFont="1" applyFill="1" applyBorder="1" applyAlignment="1">
      <alignment horizontal="right" vertical="top" wrapText="1"/>
    </xf>
    <xf numFmtId="0" fontId="9" fillId="3" borderId="26" xfId="0" applyFont="1" applyFill="1" applyBorder="1" applyAlignment="1">
      <alignment vertical="top"/>
    </xf>
    <xf numFmtId="0" fontId="9" fillId="3" borderId="31" xfId="0" applyFont="1" applyFill="1" applyBorder="1" applyAlignment="1">
      <alignment vertical="top" wrapText="1"/>
    </xf>
    <xf numFmtId="0" fontId="9" fillId="3" borderId="11" xfId="0" applyFont="1" applyFill="1" applyBorder="1" applyAlignment="1">
      <alignment horizontal="center" vertical="top" wrapText="1"/>
    </xf>
    <xf numFmtId="0" fontId="9" fillId="0" borderId="37" xfId="0" applyFont="1" applyBorder="1"/>
    <xf numFmtId="0" fontId="9" fillId="3" borderId="2" xfId="0" applyFont="1" applyFill="1" applyBorder="1" applyAlignment="1">
      <alignment vertical="top" wrapText="1"/>
    </xf>
    <xf numFmtId="0" fontId="9" fillId="3" borderId="1" xfId="0" applyFont="1" applyFill="1" applyBorder="1" applyAlignment="1">
      <alignment horizontal="center" vertical="top" wrapText="1"/>
    </xf>
    <xf numFmtId="0" fontId="9" fillId="0" borderId="13" xfId="0" applyFont="1" applyBorder="1"/>
    <xf numFmtId="0" fontId="9" fillId="0" borderId="31" xfId="0" applyFont="1" applyBorder="1" applyAlignment="1">
      <alignment vertical="top" wrapText="1"/>
    </xf>
    <xf numFmtId="0" fontId="8" fillId="3" borderId="12" xfId="0" applyFont="1" applyFill="1" applyBorder="1" applyAlignment="1">
      <alignment horizontal="center" vertical="top"/>
    </xf>
    <xf numFmtId="0" fontId="9" fillId="3" borderId="29" xfId="0" applyFont="1" applyFill="1" applyBorder="1"/>
    <xf numFmtId="0" fontId="9" fillId="3" borderId="37" xfId="0" applyFont="1" applyFill="1" applyBorder="1"/>
    <xf numFmtId="0" fontId="9" fillId="3" borderId="5" xfId="0" applyFont="1" applyFill="1" applyBorder="1"/>
    <xf numFmtId="0" fontId="9" fillId="0" borderId="2" xfId="0" applyFont="1" applyBorder="1" applyAlignment="1">
      <alignment vertical="top" wrapText="1"/>
    </xf>
    <xf numFmtId="0" fontId="9" fillId="3" borderId="7" xfId="0" applyFont="1" applyFill="1" applyBorder="1" applyAlignment="1">
      <alignment vertical="top"/>
    </xf>
    <xf numFmtId="0" fontId="28" fillId="4" borderId="16" xfId="0" applyFont="1" applyFill="1" applyBorder="1" applyAlignment="1">
      <alignment horizontal="center" vertical="top" wrapText="1"/>
    </xf>
    <xf numFmtId="0" fontId="12" fillId="0" borderId="0" xfId="0" applyFont="1"/>
    <xf numFmtId="1" fontId="32" fillId="0" borderId="0" xfId="0" applyNumberFormat="1" applyFont="1" applyAlignment="1">
      <alignment vertical="top" wrapText="1"/>
    </xf>
    <xf numFmtId="0" fontId="12" fillId="0" borderId="37" xfId="0" applyFont="1" applyBorder="1" applyAlignment="1">
      <alignment horizontal="center" vertical="top"/>
    </xf>
    <xf numFmtId="1" fontId="32" fillId="0" borderId="0" xfId="0" applyNumberFormat="1" applyFont="1" applyAlignment="1">
      <alignment horizontal="center" vertical="top" wrapText="1"/>
    </xf>
    <xf numFmtId="0" fontId="12" fillId="0" borderId="0" xfId="0" applyFont="1" applyAlignment="1">
      <alignment horizontal="center" vertical="top"/>
    </xf>
    <xf numFmtId="9" fontId="12" fillId="0" borderId="0" xfId="1" applyFont="1" applyAlignment="1">
      <alignment vertical="top"/>
    </xf>
    <xf numFmtId="0" fontId="12" fillId="0" borderId="0" xfId="0" applyFont="1" applyAlignment="1">
      <alignment vertical="top"/>
    </xf>
    <xf numFmtId="1" fontId="4" fillId="0" borderId="0" xfId="0" applyNumberFormat="1" applyFont="1"/>
    <xf numFmtId="0" fontId="12" fillId="0" borderId="20" xfId="0" applyFont="1" applyBorder="1" applyAlignment="1">
      <alignment wrapText="1"/>
    </xf>
    <xf numFmtId="1" fontId="12" fillId="0" borderId="0" xfId="0" applyNumberFormat="1" applyFont="1"/>
    <xf numFmtId="165" fontId="12" fillId="0" borderId="0" xfId="2" applyNumberFormat="1" applyFont="1" applyAlignment="1">
      <alignment vertical="top"/>
    </xf>
    <xf numFmtId="0" fontId="12" fillId="0" borderId="0" xfId="0" applyFont="1" applyAlignment="1">
      <alignment wrapText="1"/>
    </xf>
    <xf numFmtId="0" fontId="12" fillId="3" borderId="0" xfId="0" applyFont="1" applyFill="1"/>
    <xf numFmtId="1" fontId="36" fillId="0" borderId="0" xfId="0" applyNumberFormat="1" applyFont="1"/>
    <xf numFmtId="0" fontId="12" fillId="6" borderId="28" xfId="0" applyFont="1" applyFill="1" applyBorder="1" applyAlignment="1">
      <alignment horizontal="center" wrapText="1"/>
    </xf>
    <xf numFmtId="0" fontId="12" fillId="6" borderId="32" xfId="0" applyFont="1" applyFill="1" applyBorder="1" applyAlignment="1">
      <alignment vertical="top" wrapText="1"/>
    </xf>
    <xf numFmtId="0" fontId="12" fillId="6" borderId="33" xfId="0" applyFont="1" applyFill="1" applyBorder="1" applyAlignment="1">
      <alignment vertical="top" wrapText="1"/>
    </xf>
    <xf numFmtId="0" fontId="23" fillId="8" borderId="20" xfId="0" applyFont="1" applyFill="1" applyBorder="1" applyAlignment="1">
      <alignment horizontal="center" vertical="top" wrapText="1"/>
    </xf>
    <xf numFmtId="0" fontId="23" fillId="8" borderId="22" xfId="0" applyFont="1" applyFill="1" applyBorder="1" applyAlignment="1">
      <alignment vertical="top"/>
    </xf>
    <xf numFmtId="0" fontId="4" fillId="0" borderId="0" xfId="0" applyFont="1" applyAlignment="1">
      <alignment vertical="top"/>
    </xf>
    <xf numFmtId="0" fontId="28" fillId="6" borderId="28" xfId="0" applyFont="1" applyFill="1" applyBorder="1" applyAlignment="1">
      <alignment horizontal="center" vertical="top"/>
    </xf>
    <xf numFmtId="0" fontId="23" fillId="8" borderId="34" xfId="0" applyFont="1" applyFill="1" applyBorder="1" applyAlignment="1">
      <alignment horizontal="center" vertical="top" wrapText="1"/>
    </xf>
    <xf numFmtId="0" fontId="23" fillId="8" borderId="22" xfId="0" applyFont="1" applyFill="1" applyBorder="1" applyAlignment="1">
      <alignment horizontal="center" vertical="top"/>
    </xf>
    <xf numFmtId="0" fontId="28" fillId="6" borderId="21" xfId="0" applyFont="1" applyFill="1" applyBorder="1" applyAlignment="1">
      <alignment horizontal="center" vertical="top"/>
    </xf>
    <xf numFmtId="0" fontId="23" fillId="7" borderId="22" xfId="0" applyFont="1" applyFill="1" applyBorder="1" applyAlignment="1">
      <alignment vertical="top"/>
    </xf>
    <xf numFmtId="0" fontId="23" fillId="8" borderId="20" xfId="0" applyFont="1" applyFill="1" applyBorder="1" applyAlignment="1">
      <alignment horizontal="right" vertical="top" wrapText="1"/>
    </xf>
    <xf numFmtId="0" fontId="10" fillId="3" borderId="3" xfId="0" applyFont="1" applyFill="1" applyBorder="1" applyAlignment="1">
      <alignment horizontal="center" vertical="top" wrapText="1"/>
    </xf>
    <xf numFmtId="0" fontId="10" fillId="3" borderId="7" xfId="0" applyFont="1" applyFill="1" applyBorder="1" applyAlignment="1">
      <alignment horizontal="right" vertical="top" wrapText="1"/>
    </xf>
    <xf numFmtId="0" fontId="10" fillId="3" borderId="2" xfId="0" applyFont="1" applyFill="1" applyBorder="1"/>
    <xf numFmtId="0" fontId="10" fillId="3" borderId="3" xfId="0" applyFont="1" applyFill="1" applyBorder="1"/>
    <xf numFmtId="0" fontId="10" fillId="3" borderId="6" xfId="0" applyFont="1" applyFill="1" applyBorder="1"/>
    <xf numFmtId="0" fontId="10" fillId="3" borderId="7" xfId="0" applyFont="1" applyFill="1" applyBorder="1"/>
    <xf numFmtId="0" fontId="10" fillId="3" borderId="0" xfId="0" applyFont="1" applyFill="1"/>
    <xf numFmtId="0" fontId="1" fillId="2" borderId="72" xfId="3" applyFill="1" applyBorder="1"/>
    <xf numFmtId="0" fontId="9" fillId="0" borderId="8" xfId="0" applyFont="1" applyBorder="1" applyAlignment="1">
      <alignment horizontal="right" vertical="top"/>
    </xf>
    <xf numFmtId="0" fontId="44" fillId="3" borderId="3" xfId="0" applyFont="1" applyFill="1" applyBorder="1" applyAlignment="1">
      <alignment horizontal="center" vertical="top" wrapText="1"/>
    </xf>
    <xf numFmtId="0" fontId="44" fillId="3" borderId="29" xfId="0" applyFont="1" applyFill="1" applyBorder="1" applyAlignment="1">
      <alignment horizontal="center" vertical="top" wrapText="1"/>
    </xf>
    <xf numFmtId="0" fontId="28" fillId="4" borderId="30" xfId="0" applyFont="1" applyFill="1" applyBorder="1" applyAlignment="1">
      <alignment horizontal="center" vertical="top"/>
    </xf>
    <xf numFmtId="0" fontId="10" fillId="3" borderId="29" xfId="0" applyFont="1" applyFill="1" applyBorder="1" applyAlignment="1">
      <alignment horizontal="center" vertical="top" wrapText="1"/>
    </xf>
    <xf numFmtId="0" fontId="10" fillId="0" borderId="8" xfId="0" applyFont="1" applyBorder="1" applyAlignment="1">
      <alignment horizontal="left" vertical="top" wrapText="1"/>
    </xf>
    <xf numFmtId="0" fontId="1" fillId="2" borderId="0" xfId="3" applyFill="1" applyAlignment="1">
      <alignment horizontal="center"/>
    </xf>
    <xf numFmtId="0" fontId="6" fillId="2" borderId="0" xfId="3" applyFont="1" applyFill="1"/>
    <xf numFmtId="0" fontId="4" fillId="2" borderId="0" xfId="3" applyFont="1" applyFill="1"/>
    <xf numFmtId="0" fontId="5" fillId="2" borderId="0" xfId="3" applyFont="1" applyFill="1"/>
    <xf numFmtId="0" fontId="1" fillId="2" borderId="0" xfId="3" applyFill="1"/>
    <xf numFmtId="0" fontId="1" fillId="2" borderId="67" xfId="3" applyFill="1" applyBorder="1"/>
    <xf numFmtId="0" fontId="47" fillId="3" borderId="1" xfId="0" applyFont="1" applyFill="1" applyBorder="1" applyAlignment="1">
      <alignment vertical="top"/>
    </xf>
    <xf numFmtId="0" fontId="46" fillId="11" borderId="68" xfId="3" applyFont="1" applyFill="1" applyBorder="1" applyAlignment="1">
      <alignment horizontal="left" vertical="top" wrapText="1"/>
    </xf>
    <xf numFmtId="0" fontId="46" fillId="11" borderId="69" xfId="3" applyFont="1" applyFill="1" applyBorder="1" applyAlignment="1">
      <alignment horizontal="left" vertical="top"/>
    </xf>
    <xf numFmtId="164" fontId="34" fillId="3" borderId="11" xfId="0" applyNumberFormat="1" applyFont="1" applyFill="1" applyBorder="1" applyAlignment="1">
      <alignment horizontal="center" vertical="top"/>
    </xf>
    <xf numFmtId="164" fontId="34" fillId="3" borderId="1" xfId="0" quotePrefix="1" applyNumberFormat="1" applyFont="1" applyFill="1" applyBorder="1" applyAlignment="1">
      <alignment horizontal="center" vertical="top"/>
    </xf>
    <xf numFmtId="164" fontId="34" fillId="3" borderId="1" xfId="0" applyNumberFormat="1" applyFont="1" applyFill="1" applyBorder="1" applyAlignment="1">
      <alignment horizontal="center" vertical="top"/>
    </xf>
    <xf numFmtId="0" fontId="34" fillId="0" borderId="1" xfId="0" applyFont="1" applyBorder="1" applyAlignment="1">
      <alignment horizontal="center" vertical="top"/>
    </xf>
    <xf numFmtId="0" fontId="22" fillId="0" borderId="0" xfId="0" applyFont="1"/>
    <xf numFmtId="0" fontId="30" fillId="3" borderId="58" xfId="0" applyFont="1" applyFill="1" applyBorder="1" applyAlignment="1">
      <alignment horizontal="center" vertical="top" wrapText="1"/>
    </xf>
    <xf numFmtId="0" fontId="30" fillId="3" borderId="10" xfId="0" applyFont="1" applyFill="1" applyBorder="1" applyAlignment="1">
      <alignment horizontal="center" vertical="top" wrapText="1"/>
    </xf>
    <xf numFmtId="0" fontId="35" fillId="16" borderId="1" xfId="0" applyFont="1" applyFill="1" applyBorder="1" applyAlignment="1">
      <alignment horizontal="right" vertical="top" wrapText="1"/>
    </xf>
    <xf numFmtId="1" fontId="35" fillId="14" borderId="1" xfId="0" applyNumberFormat="1" applyFont="1" applyFill="1" applyBorder="1" applyAlignment="1">
      <alignment vertical="top" wrapText="1"/>
    </xf>
    <xf numFmtId="0" fontId="35" fillId="16" borderId="1" xfId="0" applyFont="1" applyFill="1" applyBorder="1"/>
    <xf numFmtId="1" fontId="35" fillId="14" borderId="1" xfId="0" applyNumberFormat="1" applyFont="1" applyFill="1" applyBorder="1"/>
    <xf numFmtId="0" fontId="12" fillId="0" borderId="55" xfId="0" applyFont="1" applyBorder="1" applyAlignment="1">
      <alignment horizontal="center" vertical="top" wrapText="1"/>
    </xf>
    <xf numFmtId="0" fontId="54" fillId="0" borderId="3" xfId="0" applyFont="1" applyBorder="1" applyAlignment="1">
      <alignment vertical="top"/>
    </xf>
    <xf numFmtId="0" fontId="54" fillId="0" borderId="3" xfId="0" applyFont="1" applyBorder="1"/>
    <xf numFmtId="0" fontId="54" fillId="0" borderId="30" xfId="0" applyFont="1" applyBorder="1"/>
    <xf numFmtId="0" fontId="54" fillId="0" borderId="27" xfId="0" applyFont="1" applyBorder="1"/>
    <xf numFmtId="1" fontId="35" fillId="13" borderId="1" xfId="0" applyNumberFormat="1" applyFont="1" applyFill="1" applyBorder="1" applyAlignment="1">
      <alignment vertical="top" wrapText="1"/>
    </xf>
    <xf numFmtId="1" fontId="35" fillId="13" borderId="1" xfId="0" applyNumberFormat="1" applyFont="1" applyFill="1" applyBorder="1"/>
    <xf numFmtId="0" fontId="23" fillId="16" borderId="1" xfId="0" applyFont="1" applyFill="1" applyBorder="1"/>
    <xf numFmtId="1" fontId="23" fillId="14" borderId="1" xfId="0" applyNumberFormat="1" applyFont="1" applyFill="1" applyBorder="1"/>
    <xf numFmtId="1" fontId="23" fillId="13" borderId="1" xfId="0" applyNumberFormat="1" applyFont="1" applyFill="1" applyBorder="1"/>
    <xf numFmtId="0" fontId="55" fillId="3" borderId="1" xfId="0" applyFont="1" applyFill="1" applyBorder="1" applyAlignment="1">
      <alignment horizontal="center" vertical="top" wrapText="1"/>
    </xf>
    <xf numFmtId="0" fontId="33" fillId="3" borderId="1" xfId="0" applyFont="1" applyFill="1" applyBorder="1" applyAlignment="1">
      <alignment horizontal="center" vertical="top" wrapText="1"/>
    </xf>
    <xf numFmtId="0" fontId="56" fillId="0" borderId="0" xfId="0" applyFont="1"/>
    <xf numFmtId="0" fontId="12" fillId="0" borderId="6" xfId="0" applyFont="1" applyBorder="1" applyAlignment="1">
      <alignment vertical="top"/>
    </xf>
    <xf numFmtId="0" fontId="12" fillId="0" borderId="6" xfId="0" applyFont="1" applyBorder="1" applyAlignment="1">
      <alignment wrapText="1"/>
    </xf>
    <xf numFmtId="0" fontId="12" fillId="0" borderId="25" xfId="0" applyFont="1" applyBorder="1" applyAlignment="1">
      <alignment wrapText="1"/>
    </xf>
    <xf numFmtId="0" fontId="58" fillId="3" borderId="13" xfId="0" applyFont="1" applyFill="1" applyBorder="1" applyAlignment="1">
      <alignment horizontal="center" vertical="top" wrapText="1"/>
    </xf>
    <xf numFmtId="0" fontId="58" fillId="3" borderId="50" xfId="0" applyFont="1" applyFill="1" applyBorder="1" applyAlignment="1">
      <alignment horizontal="center" vertical="top" wrapText="1"/>
    </xf>
    <xf numFmtId="0" fontId="23" fillId="14" borderId="34" xfId="0" applyFont="1" applyFill="1" applyBorder="1" applyAlignment="1">
      <alignment horizontal="right" vertical="top" wrapText="1"/>
    </xf>
    <xf numFmtId="0" fontId="23" fillId="14" borderId="22" xfId="0" applyFont="1" applyFill="1" applyBorder="1" applyAlignment="1">
      <alignment vertical="top"/>
    </xf>
    <xf numFmtId="0" fontId="23" fillId="7" borderId="23" xfId="0" applyFont="1" applyFill="1" applyBorder="1" applyAlignment="1">
      <alignment horizontal="right" vertical="top" wrapText="1"/>
    </xf>
    <xf numFmtId="0" fontId="23" fillId="7" borderId="18" xfId="0" applyFont="1" applyFill="1" applyBorder="1" applyAlignment="1">
      <alignment horizontal="right" vertical="top" wrapText="1"/>
    </xf>
    <xf numFmtId="0" fontId="23" fillId="7" borderId="13" xfId="0" applyFont="1" applyFill="1" applyBorder="1" applyAlignment="1">
      <alignment horizontal="right" vertical="top" wrapText="1"/>
    </xf>
    <xf numFmtId="0" fontId="23" fillId="7" borderId="10" xfId="0" applyFont="1" applyFill="1" applyBorder="1" applyAlignment="1">
      <alignment horizontal="center" vertical="top"/>
    </xf>
    <xf numFmtId="0" fontId="23" fillId="7" borderId="10" xfId="0" applyFont="1" applyFill="1" applyBorder="1" applyAlignment="1">
      <alignment vertical="top"/>
    </xf>
    <xf numFmtId="0" fontId="23" fillId="14" borderId="20" xfId="0" applyFont="1" applyFill="1" applyBorder="1" applyAlignment="1">
      <alignment horizontal="right" vertical="top" wrapText="1"/>
    </xf>
    <xf numFmtId="0" fontId="23" fillId="14" borderId="22" xfId="0" applyFont="1" applyFill="1" applyBorder="1" applyAlignment="1">
      <alignment horizontal="center" vertical="top"/>
    </xf>
    <xf numFmtId="0" fontId="23" fillId="14" borderId="27" xfId="0" applyFont="1" applyFill="1" applyBorder="1" applyAlignment="1">
      <alignment vertical="top"/>
    </xf>
    <xf numFmtId="0" fontId="19" fillId="3" borderId="58" xfId="0" applyFont="1" applyFill="1" applyBorder="1" applyAlignment="1">
      <alignment horizontal="center" vertical="top" wrapText="1"/>
    </xf>
    <xf numFmtId="0" fontId="19" fillId="3" borderId="10" xfId="0" applyFont="1" applyFill="1" applyBorder="1" applyAlignment="1">
      <alignment horizontal="center" vertical="top" wrapText="1"/>
    </xf>
    <xf numFmtId="0" fontId="34" fillId="3" borderId="1" xfId="0" applyFont="1" applyFill="1" applyBorder="1" applyAlignment="1">
      <alignment horizontal="center" vertical="top" wrapText="1"/>
    </xf>
    <xf numFmtId="0" fontId="9" fillId="0" borderId="0" xfId="0" applyFont="1" applyAlignment="1">
      <alignment horizontal="left"/>
    </xf>
    <xf numFmtId="164" fontId="17" fillId="17" borderId="43" xfId="0" applyNumberFormat="1" applyFont="1" applyFill="1" applyBorder="1" applyAlignment="1">
      <alignment horizontal="left" vertical="top" wrapText="1"/>
    </xf>
    <xf numFmtId="164" fontId="17" fillId="17" borderId="45" xfId="0" applyNumberFormat="1" applyFont="1" applyFill="1" applyBorder="1" applyAlignment="1">
      <alignment horizontal="left" vertical="top" wrapText="1"/>
    </xf>
    <xf numFmtId="0" fontId="17" fillId="17" borderId="45" xfId="0" applyFont="1" applyFill="1" applyBorder="1" applyAlignment="1">
      <alignment vertical="top" wrapText="1"/>
    </xf>
    <xf numFmtId="0" fontId="17" fillId="17" borderId="45" xfId="0" applyFont="1" applyFill="1" applyBorder="1" applyAlignment="1">
      <alignment horizontal="left" vertical="top" wrapText="1"/>
    </xf>
    <xf numFmtId="0" fontId="10" fillId="17" borderId="45" xfId="0" applyFont="1" applyFill="1" applyBorder="1"/>
    <xf numFmtId="0" fontId="17" fillId="17" borderId="49" xfId="0" applyFont="1" applyFill="1" applyBorder="1" applyAlignment="1">
      <alignment horizontal="center" vertical="top" wrapText="1"/>
    </xf>
    <xf numFmtId="0" fontId="17" fillId="17" borderId="20" xfId="0" applyFont="1" applyFill="1" applyBorder="1" applyAlignment="1">
      <alignment horizontal="center" vertical="top" wrapText="1"/>
    </xf>
    <xf numFmtId="0" fontId="17" fillId="17" borderId="22" xfId="0" applyFont="1" applyFill="1" applyBorder="1" applyAlignment="1">
      <alignment horizontal="center" vertical="top" wrapText="1"/>
    </xf>
    <xf numFmtId="0" fontId="17" fillId="17" borderId="34" xfId="0" applyFont="1" applyFill="1" applyBorder="1" applyAlignment="1">
      <alignment horizontal="left" vertical="top" wrapText="1"/>
    </xf>
    <xf numFmtId="0" fontId="17" fillId="17" borderId="27" xfId="0" applyFont="1" applyFill="1" applyBorder="1" applyAlignment="1">
      <alignment horizontal="center" vertical="top" wrapText="1"/>
    </xf>
    <xf numFmtId="0" fontId="17" fillId="17" borderId="35" xfId="0" applyFont="1" applyFill="1" applyBorder="1" applyAlignment="1">
      <alignment horizontal="center" vertical="top" wrapText="1"/>
    </xf>
    <xf numFmtId="0" fontId="17" fillId="17" borderId="36" xfId="0" applyFont="1" applyFill="1" applyBorder="1" applyAlignment="1">
      <alignment horizontal="center" vertical="top" wrapText="1"/>
    </xf>
    <xf numFmtId="0" fontId="9" fillId="18" borderId="11" xfId="0" applyFont="1" applyFill="1" applyBorder="1"/>
    <xf numFmtId="0" fontId="8" fillId="18" borderId="11" xfId="0" applyFont="1" applyFill="1" applyBorder="1" applyAlignment="1">
      <alignment horizontal="left" vertical="top" wrapText="1"/>
    </xf>
    <xf numFmtId="0" fontId="8" fillId="18" borderId="29" xfId="0" applyFont="1" applyFill="1" applyBorder="1" applyAlignment="1">
      <alignment horizontal="center" vertical="top" wrapText="1"/>
    </xf>
    <xf numFmtId="0" fontId="8" fillId="18" borderId="19" xfId="0" applyFont="1" applyFill="1" applyBorder="1" applyAlignment="1">
      <alignment horizontal="center" vertical="top" wrapText="1"/>
    </xf>
    <xf numFmtId="0" fontId="8" fillId="18" borderId="12" xfId="0" applyFont="1" applyFill="1" applyBorder="1" applyAlignment="1">
      <alignment horizontal="center" vertical="top" wrapText="1"/>
    </xf>
    <xf numFmtId="0" fontId="9" fillId="18" borderId="31" xfId="0" applyFont="1" applyFill="1" applyBorder="1"/>
    <xf numFmtId="0" fontId="8" fillId="18" borderId="37" xfId="0" applyFont="1" applyFill="1" applyBorder="1" applyAlignment="1">
      <alignment horizontal="center" vertical="top" wrapText="1"/>
    </xf>
    <xf numFmtId="0" fontId="8" fillId="18" borderId="5" xfId="0" applyFont="1" applyFill="1" applyBorder="1" applyAlignment="1">
      <alignment horizontal="center" vertical="top" wrapText="1"/>
    </xf>
    <xf numFmtId="164" fontId="8" fillId="18" borderId="19" xfId="0" applyNumberFormat="1" applyFont="1" applyFill="1" applyBorder="1" applyAlignment="1">
      <alignment horizontal="left" vertical="top" wrapText="1"/>
    </xf>
    <xf numFmtId="164" fontId="8" fillId="18" borderId="11" xfId="0" applyNumberFormat="1" applyFont="1" applyFill="1" applyBorder="1" applyAlignment="1">
      <alignment horizontal="left" vertical="top" wrapText="1"/>
    </xf>
    <xf numFmtId="164" fontId="17" fillId="18" borderId="35" xfId="0" applyNumberFormat="1" applyFont="1" applyFill="1" applyBorder="1" applyAlignment="1">
      <alignment horizontal="left" vertical="top" wrapText="1"/>
    </xf>
    <xf numFmtId="164" fontId="17" fillId="18" borderId="42" xfId="0" applyNumberFormat="1" applyFont="1" applyFill="1" applyBorder="1" applyAlignment="1">
      <alignment horizontal="left" vertical="top" wrapText="1"/>
    </xf>
    <xf numFmtId="0" fontId="17" fillId="18" borderId="21" xfId="0" applyFont="1" applyFill="1" applyBorder="1" applyAlignment="1">
      <alignment vertical="top" wrapText="1"/>
    </xf>
    <xf numFmtId="0" fontId="17" fillId="18" borderId="21" xfId="0" applyFont="1" applyFill="1" applyBorder="1" applyAlignment="1">
      <alignment horizontal="left" vertical="top" wrapText="1"/>
    </xf>
    <xf numFmtId="0" fontId="17" fillId="18" borderId="27" xfId="0" applyFont="1" applyFill="1" applyBorder="1" applyAlignment="1">
      <alignment horizontal="center" vertical="top"/>
    </xf>
    <xf numFmtId="0" fontId="17" fillId="18" borderId="6" xfId="0" applyFont="1" applyFill="1" applyBorder="1" applyAlignment="1">
      <alignment vertical="top"/>
    </xf>
    <xf numFmtId="0" fontId="17" fillId="18" borderId="7" xfId="0" applyFont="1" applyFill="1" applyBorder="1" applyAlignment="1">
      <alignment vertical="top"/>
    </xf>
    <xf numFmtId="0" fontId="17" fillId="18" borderId="34" xfId="0" applyFont="1" applyFill="1" applyBorder="1" applyAlignment="1">
      <alignment horizontal="left" vertical="top" wrapText="1"/>
    </xf>
    <xf numFmtId="0" fontId="17" fillId="18" borderId="22" xfId="0" applyFont="1" applyFill="1" applyBorder="1" applyAlignment="1">
      <alignment vertical="top"/>
    </xf>
    <xf numFmtId="0" fontId="17" fillId="18" borderId="34" xfId="0" applyFont="1" applyFill="1" applyBorder="1" applyAlignment="1">
      <alignment vertical="top"/>
    </xf>
    <xf numFmtId="164" fontId="17" fillId="18" borderId="20" xfId="0" applyNumberFormat="1" applyFont="1" applyFill="1" applyBorder="1" applyAlignment="1">
      <alignment horizontal="left" vertical="top" wrapText="1"/>
    </xf>
    <xf numFmtId="164" fontId="17" fillId="18" borderId="34" xfId="0" applyNumberFormat="1" applyFont="1" applyFill="1" applyBorder="1" applyAlignment="1">
      <alignment horizontal="left" vertical="top" wrapText="1"/>
    </xf>
    <xf numFmtId="0" fontId="10" fillId="18" borderId="21" xfId="0" applyFont="1" applyFill="1" applyBorder="1" applyAlignment="1">
      <alignment vertical="top" wrapText="1"/>
    </xf>
    <xf numFmtId="0" fontId="17" fillId="18" borderId="27" xfId="0" applyFont="1" applyFill="1" applyBorder="1" applyAlignment="1">
      <alignment horizontal="center" vertical="top" wrapText="1"/>
    </xf>
    <xf numFmtId="0" fontId="17" fillId="18" borderId="6" xfId="0" applyFont="1" applyFill="1" applyBorder="1" applyAlignment="1">
      <alignment horizontal="center" vertical="top" wrapText="1"/>
    </xf>
    <xf numFmtId="0" fontId="17" fillId="18" borderId="7" xfId="0" applyFont="1" applyFill="1" applyBorder="1" applyAlignment="1">
      <alignment horizontal="center" vertical="top" wrapText="1"/>
    </xf>
    <xf numFmtId="0" fontId="10" fillId="18" borderId="34" xfId="0" applyFont="1" applyFill="1" applyBorder="1" applyAlignment="1">
      <alignment vertical="top" wrapText="1"/>
    </xf>
    <xf numFmtId="0" fontId="17" fillId="18" borderId="22" xfId="0" applyFont="1" applyFill="1" applyBorder="1" applyAlignment="1">
      <alignment horizontal="center" vertical="top" wrapText="1"/>
    </xf>
    <xf numFmtId="0" fontId="17" fillId="18" borderId="34" xfId="0" applyFont="1" applyFill="1" applyBorder="1" applyAlignment="1">
      <alignment horizontal="center" vertical="top" wrapText="1"/>
    </xf>
    <xf numFmtId="0" fontId="51" fillId="12" borderId="13" xfId="0" applyFont="1" applyFill="1" applyBorder="1" applyAlignment="1">
      <alignment horizontal="center" vertical="top" wrapText="1"/>
    </xf>
    <xf numFmtId="0" fontId="51" fillId="12" borderId="54" xfId="0" applyFont="1" applyFill="1" applyBorder="1" applyAlignment="1">
      <alignment horizontal="center" vertical="top" wrapText="1"/>
    </xf>
    <xf numFmtId="0" fontId="51" fillId="12" borderId="50" xfId="0" applyFont="1" applyFill="1" applyBorder="1" applyAlignment="1">
      <alignment horizontal="center" vertical="top" wrapText="1"/>
    </xf>
    <xf numFmtId="0" fontId="17" fillId="18" borderId="20" xfId="0" applyFont="1" applyFill="1" applyBorder="1" applyAlignment="1">
      <alignment vertical="top" wrapText="1"/>
    </xf>
    <xf numFmtId="0" fontId="17" fillId="18" borderId="34" xfId="0" applyFont="1" applyFill="1" applyBorder="1" applyAlignment="1">
      <alignment vertical="top" wrapText="1"/>
    </xf>
    <xf numFmtId="0" fontId="17" fillId="18" borderId="21" xfId="0" applyFont="1" applyFill="1" applyBorder="1" applyAlignment="1">
      <alignment horizontal="center" vertical="top"/>
    </xf>
    <xf numFmtId="0" fontId="17" fillId="18" borderId="21" xfId="0" applyFont="1" applyFill="1" applyBorder="1" applyAlignment="1">
      <alignment vertical="top"/>
    </xf>
    <xf numFmtId="0" fontId="17" fillId="18" borderId="20" xfId="0" applyFont="1" applyFill="1" applyBorder="1" applyAlignment="1">
      <alignment horizontal="center" vertical="top" wrapText="1"/>
    </xf>
    <xf numFmtId="0" fontId="17" fillId="18" borderId="43" xfId="0" applyFont="1" applyFill="1" applyBorder="1" applyAlignment="1">
      <alignment horizontal="center" vertical="top" wrapText="1"/>
    </xf>
    <xf numFmtId="0" fontId="17" fillId="18" borderId="46" xfId="0" applyFont="1" applyFill="1" applyBorder="1" applyAlignment="1">
      <alignment horizontal="center" vertical="top" wrapText="1"/>
    </xf>
    <xf numFmtId="0" fontId="10" fillId="5" borderId="19" xfId="0" applyFont="1" applyFill="1" applyBorder="1" applyAlignment="1">
      <alignment vertical="top" wrapText="1"/>
    </xf>
    <xf numFmtId="0" fontId="10" fillId="5" borderId="6" xfId="0" applyFont="1" applyFill="1" applyBorder="1" applyAlignment="1">
      <alignment vertical="top" wrapText="1"/>
    </xf>
    <xf numFmtId="0" fontId="17" fillId="18" borderId="21" xfId="0" applyFont="1" applyFill="1" applyBorder="1" applyAlignment="1">
      <alignment horizontal="center" vertical="top" wrapText="1"/>
    </xf>
    <xf numFmtId="0" fontId="10" fillId="18" borderId="21" xfId="0" applyFont="1" applyFill="1" applyBorder="1" applyAlignment="1">
      <alignment horizontal="left" vertical="top" wrapText="1"/>
    </xf>
    <xf numFmtId="0" fontId="17" fillId="18" borderId="35" xfId="0" applyFont="1" applyFill="1" applyBorder="1" applyAlignment="1">
      <alignment horizontal="center" vertical="top"/>
    </xf>
    <xf numFmtId="0" fontId="17" fillId="18" borderId="36" xfId="0" applyFont="1" applyFill="1" applyBorder="1" applyAlignment="1">
      <alignment horizontal="center" vertical="top"/>
    </xf>
    <xf numFmtId="0" fontId="17" fillId="18" borderId="47" xfId="0" applyFont="1" applyFill="1" applyBorder="1" applyAlignment="1">
      <alignment horizontal="center" vertical="top"/>
    </xf>
    <xf numFmtId="0" fontId="17" fillId="18" borderId="23" xfId="0" applyFont="1" applyFill="1" applyBorder="1" applyAlignment="1">
      <alignment horizontal="center" vertical="top" wrapText="1"/>
    </xf>
    <xf numFmtId="0" fontId="10" fillId="18" borderId="19" xfId="0" applyFont="1" applyFill="1" applyBorder="1" applyAlignment="1">
      <alignment horizontal="left" vertical="top" wrapText="1"/>
    </xf>
    <xf numFmtId="0" fontId="10" fillId="18" borderId="6" xfId="0" applyFont="1" applyFill="1" applyBorder="1" applyAlignment="1">
      <alignment horizontal="left" vertical="top" wrapText="1"/>
    </xf>
    <xf numFmtId="0" fontId="17" fillId="18" borderId="22" xfId="0" applyFont="1" applyFill="1" applyBorder="1" applyAlignment="1">
      <alignment horizontal="center" vertical="top"/>
    </xf>
    <xf numFmtId="0" fontId="17" fillId="18" borderId="43" xfId="0" applyFont="1" applyFill="1" applyBorder="1" applyAlignment="1">
      <alignment vertical="top" wrapText="1"/>
    </xf>
    <xf numFmtId="0" fontId="17" fillId="18" borderId="46" xfId="0" applyFont="1" applyFill="1" applyBorder="1" applyAlignment="1">
      <alignment horizontal="center" vertical="top"/>
    </xf>
    <xf numFmtId="0" fontId="17" fillId="18" borderId="44" xfId="0" applyFont="1" applyFill="1" applyBorder="1" applyAlignment="1">
      <alignment horizontal="center" vertical="top"/>
    </xf>
    <xf numFmtId="0" fontId="17" fillId="18" borderId="6" xfId="0" applyFont="1" applyFill="1" applyBorder="1" applyAlignment="1">
      <alignment vertical="top" wrapText="1"/>
    </xf>
    <xf numFmtId="0" fontId="17" fillId="18" borderId="1" xfId="0" applyFont="1" applyFill="1" applyBorder="1" applyAlignment="1">
      <alignment vertical="top" wrapText="1"/>
    </xf>
    <xf numFmtId="0" fontId="17" fillId="18" borderId="1" xfId="0" applyFont="1" applyFill="1" applyBorder="1" applyAlignment="1">
      <alignment horizontal="left" vertical="top" wrapText="1"/>
    </xf>
    <xf numFmtId="0" fontId="17" fillId="18" borderId="1" xfId="0" applyFont="1" applyFill="1" applyBorder="1" applyAlignment="1">
      <alignment horizontal="center" vertical="top"/>
    </xf>
    <xf numFmtId="0" fontId="17" fillId="18" borderId="3" xfId="0" applyFont="1" applyFill="1" applyBorder="1" applyAlignment="1">
      <alignment horizontal="center" vertical="top"/>
    </xf>
    <xf numFmtId="0" fontId="17" fillId="18" borderId="7" xfId="0" applyFont="1" applyFill="1" applyBorder="1" applyAlignment="1">
      <alignment horizontal="center" vertical="top"/>
    </xf>
    <xf numFmtId="0" fontId="17" fillId="18" borderId="48" xfId="0" applyFont="1" applyFill="1" applyBorder="1" applyAlignment="1">
      <alignment horizontal="center" vertical="top"/>
    </xf>
    <xf numFmtId="0" fontId="17" fillId="18" borderId="40" xfId="0" applyFont="1" applyFill="1" applyBorder="1" applyAlignment="1">
      <alignment horizontal="center" vertical="top"/>
    </xf>
    <xf numFmtId="0" fontId="10" fillId="18" borderId="21" xfId="0" applyFont="1" applyFill="1" applyBorder="1"/>
    <xf numFmtId="0" fontId="17" fillId="18" borderId="20" xfId="0" applyFont="1" applyFill="1" applyBorder="1" applyAlignment="1">
      <alignment horizontal="left" vertical="top" wrapText="1"/>
    </xf>
    <xf numFmtId="0" fontId="17" fillId="18" borderId="21" xfId="0" applyFont="1" applyFill="1" applyBorder="1" applyAlignment="1">
      <alignment horizontal="right" vertical="top" wrapText="1"/>
    </xf>
    <xf numFmtId="0" fontId="17" fillId="18" borderId="27" xfId="0" applyFont="1" applyFill="1" applyBorder="1" applyAlignment="1">
      <alignment horizontal="right" vertical="top" wrapText="1"/>
    </xf>
    <xf numFmtId="0" fontId="17" fillId="18" borderId="22" xfId="0" applyFont="1" applyFill="1" applyBorder="1" applyAlignment="1">
      <alignment horizontal="right" vertical="top" wrapText="1"/>
    </xf>
    <xf numFmtId="0" fontId="17" fillId="18" borderId="24" xfId="0" applyFont="1" applyFill="1" applyBorder="1" applyAlignment="1">
      <alignment horizontal="right" vertical="top" wrapText="1"/>
    </xf>
    <xf numFmtId="0" fontId="17" fillId="18" borderId="28" xfId="0" applyFont="1" applyFill="1" applyBorder="1" applyAlignment="1">
      <alignment horizontal="right" vertical="top" wrapText="1"/>
    </xf>
    <xf numFmtId="0" fontId="10" fillId="5" borderId="19" xfId="0" applyFont="1" applyFill="1" applyBorder="1" applyAlignment="1">
      <alignment horizontal="left" vertical="top" wrapText="1"/>
    </xf>
    <xf numFmtId="0" fontId="10" fillId="5" borderId="6" xfId="0" applyFont="1" applyFill="1" applyBorder="1" applyAlignment="1">
      <alignment horizontal="left" vertical="top" wrapText="1"/>
    </xf>
    <xf numFmtId="0" fontId="10" fillId="5" borderId="1" xfId="0" applyFont="1" applyFill="1" applyBorder="1" applyAlignment="1">
      <alignment horizontal="left" vertical="top" wrapText="1"/>
    </xf>
    <xf numFmtId="0" fontId="10" fillId="5" borderId="20" xfId="0" applyFont="1" applyFill="1" applyBorder="1" applyAlignment="1">
      <alignment vertical="top" wrapText="1"/>
    </xf>
    <xf numFmtId="0" fontId="9" fillId="9" borderId="19" xfId="0" applyFont="1" applyFill="1" applyBorder="1" applyAlignment="1">
      <alignment vertical="top" wrapText="1"/>
    </xf>
    <xf numFmtId="0" fontId="27" fillId="9" borderId="61" xfId="0" applyFont="1" applyFill="1" applyBorder="1" applyAlignment="1">
      <alignment horizontal="right" vertical="center" wrapText="1"/>
    </xf>
    <xf numFmtId="0" fontId="27" fillId="9" borderId="62" xfId="0" applyFont="1" applyFill="1" applyBorder="1" applyAlignment="1">
      <alignment horizontal="right" vertical="center" wrapText="1"/>
    </xf>
    <xf numFmtId="0" fontId="10" fillId="9" borderId="25" xfId="0" applyFont="1" applyFill="1" applyBorder="1" applyAlignment="1">
      <alignment vertical="top" wrapText="1"/>
    </xf>
    <xf numFmtId="0" fontId="10" fillId="9" borderId="6" xfId="0" applyFont="1" applyFill="1" applyBorder="1" applyAlignment="1">
      <alignment vertical="top" wrapText="1"/>
    </xf>
    <xf numFmtId="0" fontId="27" fillId="9" borderId="61" xfId="0" applyFont="1" applyFill="1" applyBorder="1" applyAlignment="1">
      <alignment vertical="center" wrapText="1"/>
    </xf>
    <xf numFmtId="0" fontId="27" fillId="9" borderId="62" xfId="0" applyFont="1" applyFill="1" applyBorder="1" applyAlignment="1">
      <alignment vertical="center" wrapText="1"/>
    </xf>
    <xf numFmtId="0" fontId="27" fillId="9" borderId="61" xfId="0" applyFont="1" applyFill="1" applyBorder="1" applyAlignment="1">
      <alignment horizontal="left" vertical="top" wrapText="1"/>
    </xf>
    <xf numFmtId="0" fontId="27" fillId="9" borderId="62" xfId="0" applyFont="1" applyFill="1" applyBorder="1" applyAlignment="1">
      <alignment horizontal="left" vertical="top" wrapText="1"/>
    </xf>
    <xf numFmtId="0" fontId="9" fillId="9" borderId="1" xfId="0" applyFont="1" applyFill="1" applyBorder="1" applyAlignment="1">
      <alignment vertical="top" wrapText="1"/>
    </xf>
    <xf numFmtId="0" fontId="10" fillId="9" borderId="25" xfId="0" applyFont="1" applyFill="1" applyBorder="1" applyAlignment="1">
      <alignment horizontal="left" vertical="top" wrapText="1"/>
    </xf>
    <xf numFmtId="0" fontId="17" fillId="5" borderId="19" xfId="0" applyFont="1" applyFill="1" applyBorder="1" applyAlignment="1">
      <alignment horizontal="left" vertical="top" wrapText="1"/>
    </xf>
    <xf numFmtId="0" fontId="10" fillId="9" borderId="62" xfId="0" applyFont="1" applyFill="1" applyBorder="1" applyAlignment="1">
      <alignment vertical="center" wrapText="1"/>
    </xf>
    <xf numFmtId="0" fontId="45" fillId="2" borderId="9" xfId="3" applyFont="1" applyFill="1" applyBorder="1" applyAlignment="1">
      <alignment horizontal="center" vertical="center" wrapText="1"/>
    </xf>
    <xf numFmtId="0" fontId="45" fillId="2" borderId="0" xfId="3" applyFont="1" applyFill="1" applyAlignment="1">
      <alignment horizontal="center" vertical="center" wrapText="1"/>
    </xf>
    <xf numFmtId="0" fontId="45" fillId="2" borderId="48" xfId="3" applyFont="1" applyFill="1" applyBorder="1" applyAlignment="1">
      <alignment horizontal="center" vertical="center" wrapText="1"/>
    </xf>
    <xf numFmtId="0" fontId="4" fillId="2" borderId="66" xfId="3" quotePrefix="1" applyFont="1" applyFill="1" applyBorder="1" applyAlignment="1">
      <alignment horizontal="left" vertical="top" wrapText="1"/>
    </xf>
    <xf numFmtId="0" fontId="4" fillId="2" borderId="66" xfId="3" applyFont="1" applyFill="1" applyBorder="1" applyAlignment="1">
      <alignment horizontal="left" vertical="top" wrapText="1"/>
    </xf>
    <xf numFmtId="0" fontId="5" fillId="2" borderId="0" xfId="3" applyFont="1" applyFill="1" applyAlignment="1">
      <alignment horizontal="left" wrapText="1"/>
    </xf>
    <xf numFmtId="0" fontId="36" fillId="2" borderId="0" xfId="3" quotePrefix="1" applyFont="1" applyFill="1" applyAlignment="1">
      <alignment horizontal="left" vertical="top" wrapText="1"/>
    </xf>
    <xf numFmtId="0" fontId="36" fillId="2" borderId="0" xfId="3" applyFont="1" applyFill="1" applyAlignment="1">
      <alignment horizontal="left" vertical="top" wrapText="1"/>
    </xf>
    <xf numFmtId="0" fontId="34" fillId="0" borderId="8" xfId="0" applyFont="1" applyBorder="1" applyAlignment="1">
      <alignment horizontal="center" vertical="top"/>
    </xf>
    <xf numFmtId="0" fontId="34" fillId="0" borderId="14" xfId="0" applyFont="1" applyBorder="1" applyAlignment="1">
      <alignment horizontal="center" vertical="top"/>
    </xf>
    <xf numFmtId="0" fontId="34" fillId="0" borderId="11" xfId="0" applyFont="1" applyBorder="1" applyAlignment="1">
      <alignment horizontal="center" vertical="top"/>
    </xf>
    <xf numFmtId="164" fontId="34" fillId="3" borderId="8" xfId="0" applyNumberFormat="1" applyFont="1" applyFill="1" applyBorder="1" applyAlignment="1">
      <alignment horizontal="center" vertical="top"/>
    </xf>
    <xf numFmtId="164" fontId="34" fillId="3" borderId="14" xfId="0" applyNumberFormat="1" applyFont="1" applyFill="1" applyBorder="1" applyAlignment="1">
      <alignment horizontal="center" vertical="top"/>
    </xf>
    <xf numFmtId="164" fontId="34" fillId="3" borderId="11" xfId="0" applyNumberFormat="1" applyFont="1" applyFill="1" applyBorder="1" applyAlignment="1">
      <alignment horizontal="center" vertical="top"/>
    </xf>
    <xf numFmtId="0" fontId="49" fillId="8" borderId="0" xfId="0" applyFont="1" applyFill="1" applyAlignment="1">
      <alignment horizontal="center" vertical="center"/>
    </xf>
    <xf numFmtId="0" fontId="49" fillId="15" borderId="20" xfId="0" applyFont="1" applyFill="1" applyBorder="1" applyAlignment="1">
      <alignment horizontal="center" vertical="top"/>
    </xf>
    <xf numFmtId="0" fontId="49" fillId="15" borderId="21" xfId="0" applyFont="1" applyFill="1" applyBorder="1" applyAlignment="1">
      <alignment horizontal="center" vertical="top"/>
    </xf>
    <xf numFmtId="0" fontId="49" fillId="15" borderId="22" xfId="0" applyFont="1" applyFill="1" applyBorder="1" applyAlignment="1">
      <alignment horizontal="center" vertical="top"/>
    </xf>
    <xf numFmtId="164" fontId="34" fillId="3" borderId="30" xfId="0" applyNumberFormat="1" applyFont="1" applyFill="1" applyBorder="1" applyAlignment="1">
      <alignment horizontal="center" vertical="top"/>
    </xf>
    <xf numFmtId="164" fontId="34" fillId="3" borderId="47" xfId="0" applyNumberFormat="1" applyFont="1" applyFill="1" applyBorder="1" applyAlignment="1">
      <alignment horizontal="center" vertical="top"/>
    </xf>
    <xf numFmtId="164" fontId="34" fillId="3" borderId="29" xfId="0" applyNumberFormat="1" applyFont="1" applyFill="1" applyBorder="1" applyAlignment="1">
      <alignment horizontal="center" vertical="top"/>
    </xf>
    <xf numFmtId="0" fontId="52" fillId="3" borderId="57" xfId="0" applyFont="1" applyFill="1" applyBorder="1" applyAlignment="1">
      <alignment horizontal="center" vertical="center" wrapText="1"/>
    </xf>
    <xf numFmtId="0" fontId="52" fillId="3" borderId="56" xfId="0" applyFont="1" applyFill="1" applyBorder="1" applyAlignment="1">
      <alignment horizontal="center" vertical="center" wrapText="1"/>
    </xf>
    <xf numFmtId="0" fontId="12" fillId="4" borderId="25" xfId="0" applyFont="1" applyFill="1" applyBorder="1" applyAlignment="1">
      <alignment horizontal="right" vertical="top" wrapText="1"/>
    </xf>
    <xf numFmtId="0" fontId="12" fillId="4" borderId="8" xfId="0" applyFont="1" applyFill="1" applyBorder="1" applyAlignment="1">
      <alignment horizontal="right" vertical="top" wrapText="1"/>
    </xf>
    <xf numFmtId="0" fontId="15" fillId="0" borderId="37" xfId="0" applyFont="1" applyBorder="1" applyAlignment="1">
      <alignment horizontal="center" vertical="center" wrapText="1"/>
    </xf>
    <xf numFmtId="0" fontId="15" fillId="0" borderId="5" xfId="0" applyFont="1" applyBorder="1" applyAlignment="1">
      <alignment horizontal="center" vertical="center" wrapText="1"/>
    </xf>
    <xf numFmtId="0" fontId="57" fillId="0" borderId="37" xfId="0" applyFont="1" applyBorder="1" applyAlignment="1">
      <alignment horizontal="center" vertical="center" wrapText="1"/>
    </xf>
    <xf numFmtId="0" fontId="57" fillId="0" borderId="55" xfId="0" applyFont="1" applyBorder="1" applyAlignment="1">
      <alignment horizontal="center" vertical="center" wrapText="1"/>
    </xf>
    <xf numFmtId="0" fontId="50" fillId="15" borderId="37" xfId="0" applyFont="1" applyFill="1" applyBorder="1" applyAlignment="1">
      <alignment horizontal="center" vertical="top" wrapText="1"/>
    </xf>
    <xf numFmtId="0" fontId="50" fillId="15" borderId="53" xfId="0" applyFont="1" applyFill="1" applyBorder="1" applyAlignment="1">
      <alignment horizontal="center" vertical="top" wrapText="1"/>
    </xf>
    <xf numFmtId="0" fontId="50" fillId="15" borderId="55" xfId="0" applyFont="1" applyFill="1" applyBorder="1" applyAlignment="1">
      <alignment horizontal="center" vertical="top" wrapText="1"/>
    </xf>
    <xf numFmtId="0" fontId="50" fillId="13" borderId="49" xfId="0" applyFont="1" applyFill="1" applyBorder="1" applyAlignment="1">
      <alignment horizontal="center"/>
    </xf>
    <xf numFmtId="0" fontId="50" fillId="13" borderId="66" xfId="0" applyFont="1" applyFill="1" applyBorder="1" applyAlignment="1">
      <alignment horizontal="center"/>
    </xf>
    <xf numFmtId="0" fontId="50" fillId="13" borderId="44" xfId="0" applyFont="1" applyFill="1" applyBorder="1" applyAlignment="1">
      <alignment horizontal="center"/>
    </xf>
    <xf numFmtId="0" fontId="50" fillId="15" borderId="49" xfId="0" applyFont="1" applyFill="1" applyBorder="1" applyAlignment="1">
      <alignment horizontal="center" vertical="center"/>
    </xf>
    <xf numFmtId="0" fontId="50" fillId="15" borderId="66" xfId="0" applyFont="1" applyFill="1" applyBorder="1" applyAlignment="1">
      <alignment horizontal="center" vertical="center"/>
    </xf>
    <xf numFmtId="0" fontId="9" fillId="0" borderId="0" xfId="0" applyFont="1" applyAlignment="1">
      <alignment horizontal="left" vertical="center"/>
    </xf>
    <xf numFmtId="0" fontId="14" fillId="3" borderId="57" xfId="0" applyFont="1" applyFill="1" applyBorder="1" applyAlignment="1">
      <alignment horizontal="center" vertical="center" wrapText="1"/>
    </xf>
    <xf numFmtId="0" fontId="14" fillId="3" borderId="56" xfId="0" applyFont="1" applyFill="1" applyBorder="1" applyAlignment="1">
      <alignment horizontal="center" vertical="center" wrapText="1"/>
    </xf>
    <xf numFmtId="0" fontId="10" fillId="9" borderId="25" xfId="0" applyFont="1" applyFill="1" applyBorder="1" applyAlignment="1">
      <alignment horizontal="left" vertical="top" wrapText="1"/>
    </xf>
    <xf numFmtId="0" fontId="10" fillId="9" borderId="19" xfId="0" applyFont="1" applyFill="1" applyBorder="1" applyAlignment="1">
      <alignment horizontal="left" vertical="top" wrapText="1"/>
    </xf>
    <xf numFmtId="0" fontId="28" fillId="6" borderId="20" xfId="0" applyFont="1" applyFill="1" applyBorder="1" applyAlignment="1">
      <alignment horizontal="right" vertical="top" wrapText="1"/>
    </xf>
    <xf numFmtId="0" fontId="28" fillId="6" borderId="21" xfId="0" applyFont="1" applyFill="1" applyBorder="1" applyAlignment="1">
      <alignment horizontal="right" vertical="top" wrapText="1"/>
    </xf>
    <xf numFmtId="0" fontId="10" fillId="3" borderId="1" xfId="0" applyFont="1" applyFill="1" applyBorder="1" applyAlignment="1">
      <alignment horizontal="left" vertical="center" wrapText="1"/>
    </xf>
    <xf numFmtId="0" fontId="10" fillId="9" borderId="6" xfId="0" applyFont="1" applyFill="1" applyBorder="1" applyAlignment="1">
      <alignment vertical="top" wrapText="1"/>
    </xf>
    <xf numFmtId="0" fontId="50" fillId="13" borderId="49" xfId="0" applyFont="1" applyFill="1" applyBorder="1" applyAlignment="1">
      <alignment horizontal="center" vertical="center"/>
    </xf>
    <xf numFmtId="0" fontId="50" fillId="13" borderId="66" xfId="0" applyFont="1" applyFill="1" applyBorder="1" applyAlignment="1">
      <alignment horizontal="center" vertical="center"/>
    </xf>
    <xf numFmtId="0" fontId="50" fillId="13" borderId="44" xfId="0" applyFont="1" applyFill="1" applyBorder="1" applyAlignment="1">
      <alignment horizontal="center" vertical="center"/>
    </xf>
    <xf numFmtId="0" fontId="28" fillId="6" borderId="15" xfId="0" applyFont="1" applyFill="1" applyBorder="1" applyAlignment="1">
      <alignment horizontal="right" vertical="top" wrapText="1"/>
    </xf>
    <xf numFmtId="0" fontId="28" fillId="6" borderId="16" xfId="0" applyFont="1" applyFill="1" applyBorder="1" applyAlignment="1">
      <alignment horizontal="right" vertical="top" wrapText="1"/>
    </xf>
    <xf numFmtId="0" fontId="50" fillId="15" borderId="37" xfId="0" applyFont="1" applyFill="1" applyBorder="1" applyAlignment="1">
      <alignment horizontal="center" vertical="center" wrapText="1"/>
    </xf>
    <xf numFmtId="0" fontId="50" fillId="15" borderId="53" xfId="0" applyFont="1" applyFill="1" applyBorder="1" applyAlignment="1">
      <alignment horizontal="center" vertical="center" wrapText="1"/>
    </xf>
    <xf numFmtId="0" fontId="50" fillId="15" borderId="55" xfId="0" applyFont="1" applyFill="1" applyBorder="1" applyAlignment="1">
      <alignment horizontal="center" vertical="center" wrapText="1"/>
    </xf>
    <xf numFmtId="0" fontId="10" fillId="5" borderId="6" xfId="0" applyFont="1" applyFill="1" applyBorder="1" applyAlignment="1">
      <alignment horizontal="left" vertical="top" wrapText="1"/>
    </xf>
    <xf numFmtId="0" fontId="21" fillId="3" borderId="6" xfId="0" applyFont="1" applyFill="1" applyBorder="1" applyAlignment="1">
      <alignment horizontal="left" vertical="top" wrapText="1"/>
    </xf>
    <xf numFmtId="0" fontId="28" fillId="4" borderId="15" xfId="0" applyFont="1" applyFill="1" applyBorder="1" applyAlignment="1">
      <alignment horizontal="right" vertical="top" wrapText="1"/>
    </xf>
    <xf numFmtId="0" fontId="28" fillId="4" borderId="16" xfId="0" applyFont="1" applyFill="1" applyBorder="1" applyAlignment="1">
      <alignment horizontal="right" vertical="top" wrapText="1"/>
    </xf>
    <xf numFmtId="0" fontId="50" fillId="15" borderId="66" xfId="0" applyFont="1" applyFill="1" applyBorder="1" applyAlignment="1">
      <alignment horizontal="center"/>
    </xf>
    <xf numFmtId="0" fontId="53" fillId="15" borderId="66" xfId="0" applyFont="1" applyFill="1" applyBorder="1" applyAlignment="1">
      <alignment horizontal="center"/>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4" fillId="0" borderId="7" xfId="0" applyFont="1" applyBorder="1" applyAlignment="1">
      <alignment horizontal="left" vertical="top" wrapText="1"/>
    </xf>
    <xf numFmtId="0" fontId="28" fillId="6" borderId="18" xfId="0" applyFont="1" applyFill="1" applyBorder="1" applyAlignment="1">
      <alignment horizontal="left"/>
    </xf>
    <xf numFmtId="0" fontId="28" fillId="6" borderId="24" xfId="0" applyFont="1" applyFill="1" applyBorder="1" applyAlignment="1">
      <alignment horizontal="left"/>
    </xf>
    <xf numFmtId="0" fontId="4" fillId="0" borderId="31" xfId="0" applyFont="1" applyBorder="1" applyAlignment="1">
      <alignment horizontal="left" vertical="top" wrapText="1"/>
    </xf>
    <xf numFmtId="0" fontId="4" fillId="0" borderId="11" xfId="0" applyFont="1" applyBorder="1" applyAlignment="1">
      <alignment horizontal="left" vertical="top"/>
    </xf>
    <xf numFmtId="0" fontId="4" fillId="0" borderId="12" xfId="0" applyFont="1" applyBorder="1" applyAlignment="1">
      <alignment horizontal="left" vertical="top"/>
    </xf>
    <xf numFmtId="0" fontId="50" fillId="13" borderId="0" xfId="0" applyFont="1" applyFill="1" applyAlignment="1">
      <alignment horizontal="center" vertical="center"/>
    </xf>
    <xf numFmtId="0" fontId="48" fillId="15" borderId="0" xfId="0" applyFont="1" applyFill="1" applyAlignment="1">
      <alignment horizontal="center" vertical="center"/>
    </xf>
  </cellXfs>
  <cellStyles count="4">
    <cellStyle name="Comma" xfId="2" builtinId="3"/>
    <cellStyle name="Normal" xfId="0" builtinId="0"/>
    <cellStyle name="Normal 2" xfId="3" xr:uid="{7D0CB829-62BF-4227-89B0-7470A636F6E0}"/>
    <cellStyle name="Percent" xfId="1" builtinId="5"/>
  </cellStyles>
  <dxfs count="0"/>
  <tableStyles count="0" defaultTableStyle="TableStyleMedium2" defaultPivotStyle="PivotStyleLight16"/>
  <colors>
    <mruColors>
      <color rgb="FF1E9A7F"/>
      <color rgb="FF087E62"/>
      <color rgb="FF373A4F"/>
      <color rgb="FF048258"/>
      <color rgb="FF3E5F27"/>
      <color rgb="FF5858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50000"/>
                    <a:lumOff val="50000"/>
                  </a:schemeClr>
                </a:solidFill>
                <a:latin typeface="Arial" panose="020B0604020202020204" pitchFamily="34" charset="0"/>
                <a:ea typeface="+mn-ea"/>
                <a:cs typeface="Arial" panose="020B0604020202020204" pitchFamily="34" charset="0"/>
              </a:defRPr>
            </a:pPr>
            <a:r>
              <a:rPr lang="en-US" sz="1800" b="1">
                <a:solidFill>
                  <a:schemeClr val="tx1">
                    <a:lumMod val="50000"/>
                    <a:lumOff val="50000"/>
                  </a:schemeClr>
                </a:solidFill>
                <a:latin typeface="Arial" panose="020B0604020202020204" pitchFamily="34" charset="0"/>
                <a:cs typeface="Arial" panose="020B0604020202020204" pitchFamily="34" charset="0"/>
              </a:rPr>
              <a:t>Kết</a:t>
            </a:r>
            <a:r>
              <a:rPr lang="en-US" sz="1800" b="1" baseline="0">
                <a:solidFill>
                  <a:schemeClr val="tx1">
                    <a:lumMod val="50000"/>
                    <a:lumOff val="50000"/>
                  </a:schemeClr>
                </a:solidFill>
                <a:latin typeface="Arial" panose="020B0604020202020204" pitchFamily="34" charset="0"/>
                <a:cs typeface="Arial" panose="020B0604020202020204" pitchFamily="34" charset="0"/>
              </a:rPr>
              <a:t> quả đánh giá mức độ sẵn sàng kinh doanh bao trùm của doanh nghiệp</a:t>
            </a:r>
          </a:p>
        </c:rich>
      </c:tx>
      <c:layout>
        <c:manualLayout>
          <c:xMode val="edge"/>
          <c:yMode val="edge"/>
          <c:x val="9.0822519577577671E-2"/>
          <c:y val="1.53230157113924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 Kết quả tổng hợp &amp; Đánh giá'!$C$5</c:f>
              <c:strCache>
                <c:ptCount val="1"/>
                <c:pt idx="0">
                  <c:v>Điểm tối đa</c:v>
                </c:pt>
              </c:strCache>
            </c:strRef>
          </c:tx>
          <c:spPr>
            <a:solidFill>
              <a:srgbClr val="1E9A7F"/>
            </a:solidFill>
            <a:ln>
              <a:noFill/>
            </a:ln>
            <a:effectLst/>
          </c:spPr>
          <c:invertIfNegative val="0"/>
          <c:cat>
            <c:strRef>
              <c:f>'R. Kết quả tổng hợp &amp; Đánh giá'!$B$6:$B$10</c:f>
              <c:strCache>
                <c:ptCount val="5"/>
                <c:pt idx="0">
                  <c:v>1. Định hướng kinh doanh bao trùm</c:v>
                </c:pt>
                <c:pt idx="1">
                  <c:v>2. Tính khả thi thương mại</c:v>
                </c:pt>
                <c:pt idx="2">
                  <c:v>3. Tác động xã hội</c:v>
                </c:pt>
                <c:pt idx="3">
                  <c:v>4. Đổi mới Sáng tạo</c:v>
                </c:pt>
                <c:pt idx="4">
                  <c:v>Tổng điểm</c:v>
                </c:pt>
              </c:strCache>
            </c:strRef>
          </c:cat>
          <c:val>
            <c:numRef>
              <c:f>'R. Kết quả tổng hợp &amp; Đánh giá'!$C$6:$C$10</c:f>
              <c:numCache>
                <c:formatCode>General</c:formatCode>
                <c:ptCount val="5"/>
                <c:pt idx="0">
                  <c:v>4</c:v>
                </c:pt>
                <c:pt idx="1">
                  <c:v>40</c:v>
                </c:pt>
                <c:pt idx="2">
                  <c:v>42</c:v>
                </c:pt>
                <c:pt idx="3">
                  <c:v>14</c:v>
                </c:pt>
                <c:pt idx="4">
                  <c:v>100</c:v>
                </c:pt>
              </c:numCache>
            </c:numRef>
          </c:val>
          <c:extLst>
            <c:ext xmlns:c16="http://schemas.microsoft.com/office/drawing/2014/chart" uri="{C3380CC4-5D6E-409C-BE32-E72D297353CC}">
              <c16:uniqueId val="{00000000-72EF-481C-874C-A6AA8C5B420C}"/>
            </c:ext>
          </c:extLst>
        </c:ser>
        <c:ser>
          <c:idx val="1"/>
          <c:order val="1"/>
          <c:tx>
            <c:strRef>
              <c:f>'R. Kết quả tổng hợp &amp; Đánh giá'!$D$5</c:f>
              <c:strCache>
                <c:ptCount val="1"/>
                <c:pt idx="0">
                  <c:v>Điểm tự đánh giá của doanh nghiệp</c:v>
                </c:pt>
              </c:strCache>
            </c:strRef>
          </c:tx>
          <c:spPr>
            <a:solidFill>
              <a:schemeClr val="accent2"/>
            </a:solidFill>
            <a:ln>
              <a:noFill/>
            </a:ln>
            <a:effectLst/>
          </c:spPr>
          <c:invertIfNegative val="0"/>
          <c:cat>
            <c:strRef>
              <c:f>'R. Kết quả tổng hợp &amp; Đánh giá'!$B$6:$B$10</c:f>
              <c:strCache>
                <c:ptCount val="5"/>
                <c:pt idx="0">
                  <c:v>1. Định hướng kinh doanh bao trùm</c:v>
                </c:pt>
                <c:pt idx="1">
                  <c:v>2. Tính khả thi thương mại</c:v>
                </c:pt>
                <c:pt idx="2">
                  <c:v>3. Tác động xã hội</c:v>
                </c:pt>
                <c:pt idx="3">
                  <c:v>4. Đổi mới Sáng tạo</c:v>
                </c:pt>
                <c:pt idx="4">
                  <c:v>Tổng điểm</c:v>
                </c:pt>
              </c:strCache>
            </c:strRef>
          </c:cat>
          <c:val>
            <c:numRef>
              <c:f>'R. Kết quả tổng hợp &amp; Đánh giá'!$D$6:$D$10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72EF-481C-874C-A6AA8C5B420C}"/>
            </c:ext>
          </c:extLst>
        </c:ser>
        <c:ser>
          <c:idx val="2"/>
          <c:order val="2"/>
          <c:tx>
            <c:strRef>
              <c:f>'R. Kết quả tổng hợp &amp; Đánh giá'!$E$5</c:f>
              <c:strCache>
                <c:ptCount val="1"/>
                <c:pt idx="0">
                  <c:v>Điểm đánh giá của Tổ chức Thúc đẩy Kinh doanh bao trùm (IBSO)</c:v>
                </c:pt>
              </c:strCache>
            </c:strRef>
          </c:tx>
          <c:spPr>
            <a:solidFill>
              <a:schemeClr val="accent1"/>
            </a:solidFill>
            <a:ln>
              <a:noFill/>
            </a:ln>
            <a:effectLst/>
          </c:spPr>
          <c:invertIfNegative val="0"/>
          <c:cat>
            <c:strRef>
              <c:f>'R. Kết quả tổng hợp &amp; Đánh giá'!$B$6:$B$10</c:f>
              <c:strCache>
                <c:ptCount val="5"/>
                <c:pt idx="0">
                  <c:v>1. Định hướng kinh doanh bao trùm</c:v>
                </c:pt>
                <c:pt idx="1">
                  <c:v>2. Tính khả thi thương mại</c:v>
                </c:pt>
                <c:pt idx="2">
                  <c:v>3. Tác động xã hội</c:v>
                </c:pt>
                <c:pt idx="3">
                  <c:v>4. Đổi mới Sáng tạo</c:v>
                </c:pt>
                <c:pt idx="4">
                  <c:v>Tổng điểm</c:v>
                </c:pt>
              </c:strCache>
            </c:strRef>
          </c:cat>
          <c:val>
            <c:numRef>
              <c:f>'R. Kết quả tổng hợp &amp; Đánh giá'!$E$6:$E$10</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72EF-481C-874C-A6AA8C5B420C}"/>
            </c:ext>
          </c:extLst>
        </c:ser>
        <c:ser>
          <c:idx val="3"/>
          <c:order val="3"/>
          <c:tx>
            <c:strRef>
              <c:f>'R. Kết quả tổng hợp &amp; Đánh giá'!$F$5</c:f>
              <c:strCache>
                <c:ptCount val="1"/>
                <c:pt idx="0">
                  <c:v>Điểm đánh giá theo Kết luận của Cuộc Họp Đánh giá và Công nhận doanh nghiệp kinh doanh bao trùm</c:v>
                </c:pt>
              </c:strCache>
            </c:strRef>
          </c:tx>
          <c:spPr>
            <a:solidFill>
              <a:schemeClr val="accent5">
                <a:lumMod val="75000"/>
              </a:schemeClr>
            </a:solidFill>
            <a:ln>
              <a:noFill/>
            </a:ln>
            <a:effectLst/>
          </c:spPr>
          <c:invertIfNegative val="0"/>
          <c:cat>
            <c:strRef>
              <c:f>'R. Kết quả tổng hợp &amp; Đánh giá'!$B$6:$B$10</c:f>
              <c:strCache>
                <c:ptCount val="5"/>
                <c:pt idx="0">
                  <c:v>1. Định hướng kinh doanh bao trùm</c:v>
                </c:pt>
                <c:pt idx="1">
                  <c:v>2. Tính khả thi thương mại</c:v>
                </c:pt>
                <c:pt idx="2">
                  <c:v>3. Tác động xã hội</c:v>
                </c:pt>
                <c:pt idx="3">
                  <c:v>4. Đổi mới Sáng tạo</c:v>
                </c:pt>
                <c:pt idx="4">
                  <c:v>Tổng điểm</c:v>
                </c:pt>
              </c:strCache>
            </c:strRef>
          </c:cat>
          <c:val>
            <c:numRef>
              <c:f>'R. Kết quả tổng hợp &amp; Đánh giá'!$F$6:$F$10</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72EF-481C-874C-A6AA8C5B420C}"/>
            </c:ext>
          </c:extLst>
        </c:ser>
        <c:dLbls>
          <c:showLegendKey val="0"/>
          <c:showVal val="0"/>
          <c:showCatName val="0"/>
          <c:showSerName val="0"/>
          <c:showPercent val="0"/>
          <c:showBubbleSize val="0"/>
        </c:dLbls>
        <c:gapWidth val="150"/>
        <c:axId val="1903054079"/>
        <c:axId val="1903064639"/>
      </c:barChart>
      <c:catAx>
        <c:axId val="190305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03064639"/>
        <c:crosses val="autoZero"/>
        <c:auto val="1"/>
        <c:lblAlgn val="ctr"/>
        <c:lblOffset val="100"/>
        <c:noMultiLvlLbl val="0"/>
      </c:catAx>
      <c:valAx>
        <c:axId val="190306463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5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42334</xdr:colOff>
      <xdr:row>1</xdr:row>
      <xdr:rowOff>16934</xdr:rowOff>
    </xdr:from>
    <xdr:to>
      <xdr:col>6</xdr:col>
      <xdr:colOff>296334</xdr:colOff>
      <xdr:row>2</xdr:row>
      <xdr:rowOff>169333</xdr:rowOff>
    </xdr:to>
    <xdr:pic>
      <xdr:nvPicPr>
        <xdr:cNvPr id="3" name="Picture 2">
          <a:extLst>
            <a:ext uri="{FF2B5EF4-FFF2-40B4-BE49-F238E27FC236}">
              <a16:creationId xmlns:a16="http://schemas.microsoft.com/office/drawing/2014/main" id="{2C35CD89-962B-2EF0-1F33-B430A2B37F00}"/>
            </a:ext>
          </a:extLst>
        </xdr:cNvPr>
        <xdr:cNvPicPr>
          <a:picLocks noChangeAspect="1"/>
        </xdr:cNvPicPr>
      </xdr:nvPicPr>
      <xdr:blipFill rotWithShape="1">
        <a:blip xmlns:r="http://schemas.openxmlformats.org/officeDocument/2006/relationships" r:embed="rId1"/>
        <a:srcRect l="15481" t="38291" r="12807" b="39292"/>
        <a:stretch/>
      </xdr:blipFill>
      <xdr:spPr bwMode="auto">
        <a:xfrm>
          <a:off x="42334" y="220134"/>
          <a:ext cx="7340600" cy="132926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50801</xdr:colOff>
      <xdr:row>1</xdr:row>
      <xdr:rowOff>74083</xdr:rowOff>
    </xdr:from>
    <xdr:to>
      <xdr:col>11</xdr:col>
      <xdr:colOff>1217084</xdr:colOff>
      <xdr:row>13</xdr:row>
      <xdr:rowOff>624416</xdr:rowOff>
    </xdr:to>
    <xdr:graphicFrame macro="">
      <xdr:nvGraphicFramePr>
        <xdr:cNvPr id="2" name="Chart 1">
          <a:extLst>
            <a:ext uri="{FF2B5EF4-FFF2-40B4-BE49-F238E27FC236}">
              <a16:creationId xmlns:a16="http://schemas.microsoft.com/office/drawing/2014/main" id="{20C01BF7-F812-C8DC-02F7-958A4C1C0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4B73-724B-4B45-B62A-61E7DCFFE537}">
  <dimension ref="A1:G12"/>
  <sheetViews>
    <sheetView tabSelected="1" zoomScale="75" zoomScaleNormal="75" workbookViewId="0">
      <selection activeCell="H3" sqref="H3"/>
    </sheetView>
  </sheetViews>
  <sheetFormatPr defaultColWidth="11.6328125" defaultRowHeight="15.5" x14ac:dyDescent="0.35"/>
  <cols>
    <col min="1" max="1" width="3.6328125" style="1" customWidth="1"/>
    <col min="2" max="2" width="9.453125" style="1" customWidth="1"/>
    <col min="3" max="4" width="16.36328125" style="1" customWidth="1"/>
    <col min="5" max="5" width="33" style="1" customWidth="1"/>
    <col min="6" max="6" width="22.6328125" style="1" customWidth="1"/>
    <col min="7" max="7" width="4.36328125" style="1" customWidth="1"/>
    <col min="8" max="9" width="16.36328125" style="1" customWidth="1"/>
    <col min="10" max="10" width="16.08984375" style="1" customWidth="1"/>
    <col min="11" max="16384" width="11.6328125" style="1"/>
  </cols>
  <sheetData>
    <row r="1" spans="1:7" ht="16" thickBot="1" x14ac:dyDescent="0.4"/>
    <row r="2" spans="1:7" ht="92.5" customHeight="1" x14ac:dyDescent="0.35">
      <c r="A2" s="6"/>
      <c r="B2" s="5"/>
      <c r="C2" s="5"/>
      <c r="D2" s="5"/>
      <c r="E2" s="5"/>
      <c r="F2" s="5"/>
      <c r="G2" s="4"/>
    </row>
    <row r="3" spans="1:7" ht="114" customHeight="1" x14ac:dyDescent="0.35">
      <c r="A3" s="450" t="s">
        <v>560</v>
      </c>
      <c r="B3" s="451"/>
      <c r="C3" s="451"/>
      <c r="D3" s="451"/>
      <c r="E3" s="451"/>
      <c r="F3" s="451"/>
      <c r="G3" s="452"/>
    </row>
    <row r="4" spans="1:7" x14ac:dyDescent="0.35">
      <c r="A4" s="3"/>
      <c r="B4" s="301"/>
      <c r="C4" s="301"/>
      <c r="D4" s="301"/>
      <c r="E4" s="301"/>
      <c r="F4" s="301"/>
      <c r="G4" s="2"/>
    </row>
    <row r="5" spans="1:7" x14ac:dyDescent="0.35">
      <c r="A5" s="3"/>
      <c r="B5" s="302" t="s">
        <v>86</v>
      </c>
      <c r="C5" s="303"/>
      <c r="D5" s="303"/>
      <c r="E5" s="303"/>
      <c r="F5" s="303"/>
      <c r="G5" s="2"/>
    </row>
    <row r="6" spans="1:7" x14ac:dyDescent="0.35">
      <c r="A6" s="3"/>
      <c r="B6" s="304" t="s">
        <v>547</v>
      </c>
      <c r="C6" s="304"/>
      <c r="D6" s="305"/>
      <c r="E6" s="304"/>
      <c r="F6" s="304"/>
      <c r="G6" s="2"/>
    </row>
    <row r="7" spans="1:7" ht="96.5" customHeight="1" x14ac:dyDescent="0.35">
      <c r="A7" s="3"/>
      <c r="B7" s="455" t="s">
        <v>548</v>
      </c>
      <c r="C7" s="455"/>
      <c r="D7" s="455"/>
      <c r="E7" s="455"/>
      <c r="F7" s="455"/>
      <c r="G7" s="2"/>
    </row>
    <row r="8" spans="1:7" ht="19.5" customHeight="1" x14ac:dyDescent="0.35">
      <c r="A8" s="3"/>
      <c r="B8" s="304" t="s">
        <v>549</v>
      </c>
      <c r="C8" s="304"/>
      <c r="D8" s="305"/>
      <c r="E8" s="304"/>
      <c r="F8" s="304"/>
      <c r="G8" s="2"/>
    </row>
    <row r="9" spans="1:7" x14ac:dyDescent="0.35">
      <c r="A9" s="3"/>
      <c r="B9" s="303"/>
      <c r="C9" s="303"/>
      <c r="D9" s="303"/>
      <c r="E9" s="303"/>
      <c r="F9" s="303"/>
      <c r="G9" s="2"/>
    </row>
    <row r="10" spans="1:7" ht="46" customHeight="1" x14ac:dyDescent="0.35">
      <c r="A10" s="3"/>
      <c r="B10" s="456" t="s">
        <v>550</v>
      </c>
      <c r="C10" s="457"/>
      <c r="D10" s="457"/>
      <c r="E10" s="457"/>
      <c r="F10" s="457"/>
      <c r="G10" s="2"/>
    </row>
    <row r="11" spans="1:7" ht="208" customHeight="1" thickBot="1" x14ac:dyDescent="0.4">
      <c r="A11" s="294"/>
      <c r="B11" s="453" t="s">
        <v>551</v>
      </c>
      <c r="C11" s="454"/>
      <c r="D11" s="454"/>
      <c r="E11" s="454"/>
      <c r="F11" s="454"/>
      <c r="G11" s="306"/>
    </row>
    <row r="12" spans="1:7" ht="48" customHeight="1" x14ac:dyDescent="0.35"/>
  </sheetData>
  <mergeCells count="4">
    <mergeCell ref="A3:G3"/>
    <mergeCell ref="B11:F11"/>
    <mergeCell ref="B7:F7"/>
    <mergeCell ref="B10:F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B0D4D-3E07-49AF-B6D9-FD74ED533334}">
  <dimension ref="A2:C52"/>
  <sheetViews>
    <sheetView view="pageBreakPreview" zoomScale="75" zoomScaleNormal="100" zoomScaleSheetLayoutView="75" workbookViewId="0">
      <selection activeCell="A2" sqref="A2:C3"/>
    </sheetView>
  </sheetViews>
  <sheetFormatPr defaultColWidth="8.81640625" defaultRowHeight="15.5" x14ac:dyDescent="0.35"/>
  <cols>
    <col min="1" max="1" width="9" style="30" customWidth="1"/>
    <col min="2" max="2" width="53.26953125" style="18" customWidth="1"/>
    <col min="3" max="3" width="32.36328125" style="18" customWidth="1"/>
    <col min="4" max="16384" width="8.81640625" style="18"/>
  </cols>
  <sheetData>
    <row r="2" spans="1:3" ht="29.5" customHeight="1" thickBot="1" x14ac:dyDescent="0.4">
      <c r="A2" s="464" t="s">
        <v>128</v>
      </c>
      <c r="B2" s="464"/>
      <c r="C2" s="464"/>
    </row>
    <row r="3" spans="1:3" ht="30.5" customHeight="1" thickBot="1" x14ac:dyDescent="0.4">
      <c r="A3" s="465" t="s">
        <v>87</v>
      </c>
      <c r="B3" s="466"/>
      <c r="C3" s="467"/>
    </row>
    <row r="4" spans="1:3" ht="31.5" thickBot="1" x14ac:dyDescent="0.4">
      <c r="A4" s="308" t="s">
        <v>88</v>
      </c>
      <c r="B4" s="309" t="s">
        <v>89</v>
      </c>
      <c r="C4" s="309" t="s">
        <v>90</v>
      </c>
    </row>
    <row r="5" spans="1:3" x14ac:dyDescent="0.35">
      <c r="A5" s="310" t="s">
        <v>71</v>
      </c>
      <c r="B5" s="7" t="s">
        <v>91</v>
      </c>
      <c r="C5" s="19"/>
    </row>
    <row r="6" spans="1:3" ht="20.5" x14ac:dyDescent="0.35">
      <c r="A6" s="311" t="s">
        <v>72</v>
      </c>
      <c r="B6" s="8" t="s">
        <v>92</v>
      </c>
      <c r="C6" s="307"/>
    </row>
    <row r="7" spans="1:3" x14ac:dyDescent="0.35">
      <c r="A7" s="311" t="s">
        <v>73</v>
      </c>
      <c r="B7" s="8" t="s">
        <v>93</v>
      </c>
      <c r="C7" s="20"/>
    </row>
    <row r="8" spans="1:3" ht="17.5" customHeight="1" x14ac:dyDescent="0.35">
      <c r="A8" s="468" t="s">
        <v>74</v>
      </c>
      <c r="B8" s="9" t="s">
        <v>94</v>
      </c>
      <c r="C8" s="21"/>
    </row>
    <row r="9" spans="1:3" ht="18.5" customHeight="1" x14ac:dyDescent="0.35">
      <c r="A9" s="469"/>
      <c r="B9" s="10" t="s">
        <v>95</v>
      </c>
      <c r="C9" s="22"/>
    </row>
    <row r="10" spans="1:3" ht="32" customHeight="1" x14ac:dyDescent="0.35">
      <c r="A10" s="469"/>
      <c r="B10" s="23" t="s">
        <v>96</v>
      </c>
      <c r="C10" s="22"/>
    </row>
    <row r="11" spans="1:3" ht="31" x14ac:dyDescent="0.35">
      <c r="A11" s="469"/>
      <c r="B11" s="23" t="s">
        <v>97</v>
      </c>
      <c r="C11" s="22"/>
    </row>
    <row r="12" spans="1:3" ht="19.5" customHeight="1" x14ac:dyDescent="0.35">
      <c r="A12" s="469"/>
      <c r="B12" s="23" t="s">
        <v>98</v>
      </c>
      <c r="C12" s="22"/>
    </row>
    <row r="13" spans="1:3" ht="31" x14ac:dyDescent="0.35">
      <c r="A13" s="469"/>
      <c r="B13" s="23" t="s">
        <v>99</v>
      </c>
      <c r="C13" s="22"/>
    </row>
    <row r="14" spans="1:3" x14ac:dyDescent="0.35">
      <c r="A14" s="470"/>
      <c r="B14" s="23" t="s">
        <v>100</v>
      </c>
      <c r="C14" s="21"/>
    </row>
    <row r="15" spans="1:3" x14ac:dyDescent="0.35">
      <c r="A15" s="461" t="s">
        <v>75</v>
      </c>
      <c r="B15" s="24" t="s">
        <v>101</v>
      </c>
    </row>
    <row r="16" spans="1:3" x14ac:dyDescent="0.35">
      <c r="A16" s="462"/>
      <c r="B16" s="25" t="s">
        <v>102</v>
      </c>
      <c r="C16" s="23"/>
    </row>
    <row r="17" spans="1:3" x14ac:dyDescent="0.35">
      <c r="A17" s="462"/>
      <c r="B17" s="25" t="s">
        <v>103</v>
      </c>
      <c r="C17" s="26"/>
    </row>
    <row r="18" spans="1:3" x14ac:dyDescent="0.35">
      <c r="A18" s="462"/>
      <c r="B18" s="25" t="s">
        <v>104</v>
      </c>
      <c r="C18" s="26"/>
    </row>
    <row r="19" spans="1:3" x14ac:dyDescent="0.35">
      <c r="A19" s="462"/>
      <c r="B19" s="25" t="s">
        <v>105</v>
      </c>
      <c r="C19" s="26"/>
    </row>
    <row r="20" spans="1:3" ht="31" x14ac:dyDescent="0.35">
      <c r="A20" s="463"/>
      <c r="B20" s="25" t="s">
        <v>106</v>
      </c>
      <c r="C20" s="26"/>
    </row>
    <row r="21" spans="1:3" ht="64.5" customHeight="1" x14ac:dyDescent="0.35">
      <c r="A21" s="312" t="s">
        <v>76</v>
      </c>
      <c r="B21" s="23" t="s">
        <v>107</v>
      </c>
      <c r="C21" s="23"/>
    </row>
    <row r="22" spans="1:3" ht="30.5" customHeight="1" x14ac:dyDescent="0.35">
      <c r="A22" s="311" t="s">
        <v>77</v>
      </c>
      <c r="B22" s="23" t="s">
        <v>108</v>
      </c>
      <c r="C22" s="22"/>
    </row>
    <row r="23" spans="1:3" ht="31" x14ac:dyDescent="0.35">
      <c r="A23" s="461" t="s">
        <v>78</v>
      </c>
      <c r="B23" s="23" t="s">
        <v>109</v>
      </c>
      <c r="C23" s="21"/>
    </row>
    <row r="24" spans="1:3" ht="18" customHeight="1" x14ac:dyDescent="0.35">
      <c r="A24" s="462"/>
      <c r="B24" s="23" t="s">
        <v>110</v>
      </c>
      <c r="C24" s="27"/>
    </row>
    <row r="25" spans="1:3" x14ac:dyDescent="0.35">
      <c r="A25" s="462"/>
      <c r="B25" s="23" t="s">
        <v>111</v>
      </c>
      <c r="C25" s="27"/>
    </row>
    <row r="26" spans="1:3" x14ac:dyDescent="0.35">
      <c r="A26" s="462"/>
      <c r="B26" s="23" t="s">
        <v>112</v>
      </c>
      <c r="C26" s="27"/>
    </row>
    <row r="27" spans="1:3" ht="18" customHeight="1" x14ac:dyDescent="0.35">
      <c r="A27" s="462"/>
      <c r="B27" s="23" t="s">
        <v>113</v>
      </c>
      <c r="C27" s="27"/>
    </row>
    <row r="28" spans="1:3" ht="16" customHeight="1" x14ac:dyDescent="0.35">
      <c r="A28" s="462"/>
      <c r="B28" s="23" t="s">
        <v>114</v>
      </c>
      <c r="C28" s="27"/>
    </row>
    <row r="29" spans="1:3" x14ac:dyDescent="0.35">
      <c r="A29" s="462"/>
      <c r="B29" s="23" t="s">
        <v>115</v>
      </c>
      <c r="C29" s="27"/>
    </row>
    <row r="30" spans="1:3" x14ac:dyDescent="0.35">
      <c r="A30" s="462"/>
      <c r="B30" s="23" t="s">
        <v>116</v>
      </c>
      <c r="C30" s="27"/>
    </row>
    <row r="31" spans="1:3" x14ac:dyDescent="0.35">
      <c r="A31" s="463"/>
      <c r="B31" s="23" t="s">
        <v>117</v>
      </c>
      <c r="C31" s="27"/>
    </row>
    <row r="32" spans="1:3" x14ac:dyDescent="0.35">
      <c r="A32" s="312" t="s">
        <v>79</v>
      </c>
      <c r="B32" s="21" t="s">
        <v>118</v>
      </c>
      <c r="C32" s="27"/>
    </row>
    <row r="33" spans="1:3" ht="14.5" customHeight="1" x14ac:dyDescent="0.35">
      <c r="A33" s="312" t="s">
        <v>80</v>
      </c>
      <c r="B33" s="23" t="s">
        <v>119</v>
      </c>
      <c r="C33" s="23" t="s">
        <v>58</v>
      </c>
    </row>
    <row r="34" spans="1:3" x14ac:dyDescent="0.35">
      <c r="A34" s="461" t="s">
        <v>81</v>
      </c>
      <c r="B34" s="20" t="s">
        <v>120</v>
      </c>
      <c r="C34" s="20"/>
    </row>
    <row r="35" spans="1:3" x14ac:dyDescent="0.35">
      <c r="A35" s="462"/>
      <c r="B35" s="28" t="s">
        <v>121</v>
      </c>
      <c r="C35" s="20"/>
    </row>
    <row r="36" spans="1:3" x14ac:dyDescent="0.35">
      <c r="A36" s="462"/>
      <c r="B36" s="28" t="s">
        <v>122</v>
      </c>
      <c r="C36" s="20"/>
    </row>
    <row r="37" spans="1:3" x14ac:dyDescent="0.35">
      <c r="A37" s="462"/>
      <c r="B37" s="20" t="s">
        <v>123</v>
      </c>
      <c r="C37" s="20"/>
    </row>
    <row r="38" spans="1:3" x14ac:dyDescent="0.35">
      <c r="A38" s="462"/>
      <c r="B38" s="20" t="s">
        <v>0</v>
      </c>
      <c r="C38" s="28"/>
    </row>
    <row r="39" spans="1:3" x14ac:dyDescent="0.35">
      <c r="A39" s="463"/>
      <c r="B39" s="20" t="s">
        <v>1</v>
      </c>
      <c r="C39" s="28"/>
    </row>
    <row r="40" spans="1:3" x14ac:dyDescent="0.35">
      <c r="A40" s="313" t="s">
        <v>82</v>
      </c>
      <c r="B40" s="20" t="s">
        <v>552</v>
      </c>
      <c r="C40" s="21"/>
    </row>
    <row r="41" spans="1:3" x14ac:dyDescent="0.35">
      <c r="A41" s="458" t="s">
        <v>83</v>
      </c>
      <c r="B41" s="20" t="s">
        <v>124</v>
      </c>
      <c r="C41" s="21"/>
    </row>
    <row r="42" spans="1:3" x14ac:dyDescent="0.35">
      <c r="A42" s="459"/>
      <c r="B42" s="20" t="s">
        <v>121</v>
      </c>
      <c r="C42" s="21"/>
    </row>
    <row r="43" spans="1:3" x14ac:dyDescent="0.35">
      <c r="A43" s="459"/>
      <c r="B43" s="20" t="s">
        <v>123</v>
      </c>
      <c r="C43" s="21"/>
    </row>
    <row r="44" spans="1:3" x14ac:dyDescent="0.35">
      <c r="A44" s="459"/>
      <c r="B44" s="20" t="s">
        <v>125</v>
      </c>
      <c r="C44" s="21"/>
    </row>
    <row r="45" spans="1:3" x14ac:dyDescent="0.35">
      <c r="A45" s="459"/>
      <c r="B45" s="20" t="s">
        <v>0</v>
      </c>
      <c r="C45" s="21"/>
    </row>
    <row r="46" spans="1:3" x14ac:dyDescent="0.35">
      <c r="A46" s="460"/>
      <c r="B46" s="20" t="s">
        <v>126</v>
      </c>
      <c r="C46" s="21"/>
    </row>
    <row r="47" spans="1:3" x14ac:dyDescent="0.35">
      <c r="A47" s="458" t="s">
        <v>84</v>
      </c>
      <c r="B47" s="29" t="s">
        <v>127</v>
      </c>
    </row>
    <row r="48" spans="1:3" x14ac:dyDescent="0.35">
      <c r="A48" s="459"/>
      <c r="B48" s="20" t="s">
        <v>121</v>
      </c>
    </row>
    <row r="49" spans="1:2" x14ac:dyDescent="0.35">
      <c r="A49" s="459"/>
      <c r="B49" s="20" t="s">
        <v>123</v>
      </c>
    </row>
    <row r="50" spans="1:2" x14ac:dyDescent="0.35">
      <c r="A50" s="459"/>
      <c r="B50" s="20" t="s">
        <v>125</v>
      </c>
    </row>
    <row r="51" spans="1:2" x14ac:dyDescent="0.35">
      <c r="A51" s="459"/>
      <c r="B51" s="20" t="s">
        <v>0</v>
      </c>
    </row>
    <row r="52" spans="1:2" x14ac:dyDescent="0.35">
      <c r="A52" s="460"/>
      <c r="B52" s="20" t="s">
        <v>126</v>
      </c>
    </row>
  </sheetData>
  <mergeCells count="8">
    <mergeCell ref="A47:A52"/>
    <mergeCell ref="A34:A39"/>
    <mergeCell ref="A23:A31"/>
    <mergeCell ref="A2:C2"/>
    <mergeCell ref="A3:C3"/>
    <mergeCell ref="A8:A14"/>
    <mergeCell ref="A15:A20"/>
    <mergeCell ref="A41:A4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ABBF-C53F-45DB-88E7-36AD9D65158C}">
  <dimension ref="A1:N7"/>
  <sheetViews>
    <sheetView view="pageBreakPreview" zoomScale="75" zoomScaleNormal="100" zoomScaleSheetLayoutView="75" workbookViewId="0">
      <selection activeCell="A6" sqref="A6:G6"/>
    </sheetView>
  </sheetViews>
  <sheetFormatPr defaultColWidth="8.81640625" defaultRowHeight="14" x14ac:dyDescent="0.3"/>
  <cols>
    <col min="1" max="1" width="16.36328125" style="17" customWidth="1"/>
    <col min="2" max="2" width="23.1796875" style="17" customWidth="1"/>
    <col min="3" max="3" width="20.453125" style="11" customWidth="1"/>
    <col min="4" max="4" width="6.36328125" style="11" customWidth="1"/>
    <col min="5" max="5" width="24.6328125" style="11" customWidth="1"/>
    <col min="6" max="6" width="39.453125" style="11" customWidth="1"/>
    <col min="7" max="7" width="14.1796875" style="11" customWidth="1"/>
    <col min="8" max="8" width="9.453125" style="11" customWidth="1"/>
    <col min="9" max="9" width="26" style="11" customWidth="1"/>
    <col min="10" max="10" width="9" style="11" customWidth="1"/>
    <col min="11" max="11" width="40.7265625" style="11" customWidth="1"/>
    <col min="12" max="12" width="7.1796875" style="11" customWidth="1"/>
    <col min="13" max="13" width="28.90625" style="11" customWidth="1"/>
    <col min="14" max="14" width="8.6328125" style="11" customWidth="1"/>
    <col min="15" max="16384" width="8.81640625" style="11"/>
  </cols>
  <sheetData>
    <row r="1" spans="1:14" ht="36" customHeight="1" thickBot="1" x14ac:dyDescent="0.55000000000000004">
      <c r="A1" s="482" t="s">
        <v>128</v>
      </c>
      <c r="B1" s="483"/>
      <c r="C1" s="483"/>
      <c r="D1" s="483"/>
      <c r="E1" s="483"/>
      <c r="F1" s="483"/>
      <c r="G1" s="483"/>
      <c r="H1" s="484"/>
      <c r="I1" s="485" t="s">
        <v>510</v>
      </c>
      <c r="J1" s="486"/>
      <c r="K1" s="486"/>
      <c r="L1" s="486"/>
      <c r="M1" s="486"/>
      <c r="N1" s="486"/>
    </row>
    <row r="2" spans="1:14" s="31" customFormat="1" ht="47.5" customHeight="1" x14ac:dyDescent="0.4">
      <c r="A2" s="479" t="s">
        <v>510</v>
      </c>
      <c r="B2" s="480"/>
      <c r="C2" s="480"/>
      <c r="D2" s="480"/>
      <c r="E2" s="480"/>
      <c r="F2" s="480"/>
      <c r="G2" s="480"/>
      <c r="H2" s="481"/>
      <c r="I2" s="471" t="s">
        <v>141</v>
      </c>
      <c r="J2" s="472"/>
      <c r="K2" s="477" t="s">
        <v>142</v>
      </c>
      <c r="L2" s="478"/>
      <c r="M2" s="475" t="s">
        <v>144</v>
      </c>
      <c r="N2" s="476"/>
    </row>
    <row r="3" spans="1:14" s="34" customFormat="1" ht="56.5" thickBot="1" x14ac:dyDescent="0.35">
      <c r="A3" s="394" t="s">
        <v>129</v>
      </c>
      <c r="B3" s="395" t="s">
        <v>135</v>
      </c>
      <c r="C3" s="395" t="s">
        <v>130</v>
      </c>
      <c r="D3" s="395" t="s">
        <v>88</v>
      </c>
      <c r="E3" s="395" t="s">
        <v>131</v>
      </c>
      <c r="F3" s="395" t="s">
        <v>139</v>
      </c>
      <c r="G3" s="395" t="s">
        <v>132</v>
      </c>
      <c r="H3" s="396" t="s">
        <v>133</v>
      </c>
      <c r="I3" s="315" t="s">
        <v>140</v>
      </c>
      <c r="J3" s="316" t="s">
        <v>134</v>
      </c>
      <c r="K3" s="337" t="s">
        <v>341</v>
      </c>
      <c r="L3" s="338" t="s">
        <v>143</v>
      </c>
      <c r="M3" s="32" t="s">
        <v>318</v>
      </c>
      <c r="N3" s="33" t="s">
        <v>143</v>
      </c>
    </row>
    <row r="4" spans="1:14" s="44" customFormat="1" ht="194.5" customHeight="1" x14ac:dyDescent="0.3">
      <c r="A4" s="412" t="s">
        <v>511</v>
      </c>
      <c r="B4" s="35" t="s">
        <v>515</v>
      </c>
      <c r="C4" s="35" t="s">
        <v>136</v>
      </c>
      <c r="D4" s="36" t="s">
        <v>49</v>
      </c>
      <c r="E4" s="35" t="s">
        <v>137</v>
      </c>
      <c r="F4" s="37" t="s">
        <v>138</v>
      </c>
      <c r="G4" s="35" t="s">
        <v>532</v>
      </c>
      <c r="H4" s="41">
        <v>2</v>
      </c>
      <c r="I4" s="38"/>
      <c r="J4" s="39"/>
      <c r="K4" s="40"/>
      <c r="L4" s="41"/>
      <c r="M4" s="42"/>
      <c r="N4" s="43"/>
    </row>
    <row r="5" spans="1:14" ht="126.5" thickBot="1" x14ac:dyDescent="0.35">
      <c r="A5" s="413" t="s">
        <v>514</v>
      </c>
      <c r="B5" s="45" t="s">
        <v>155</v>
      </c>
      <c r="C5" s="45" t="s">
        <v>156</v>
      </c>
      <c r="D5" s="46" t="s">
        <v>50</v>
      </c>
      <c r="E5" s="45" t="s">
        <v>157</v>
      </c>
      <c r="F5" s="45" t="s">
        <v>158</v>
      </c>
      <c r="G5" s="45" t="s">
        <v>533</v>
      </c>
      <c r="H5" s="50">
        <v>2</v>
      </c>
      <c r="I5" s="47"/>
      <c r="J5" s="48"/>
      <c r="K5" s="49"/>
      <c r="L5" s="50"/>
      <c r="M5" s="51"/>
      <c r="N5" s="52"/>
    </row>
    <row r="6" spans="1:14" s="280" customFormat="1" ht="60.5" thickBot="1" x14ac:dyDescent="0.4">
      <c r="A6" s="473" t="s">
        <v>512</v>
      </c>
      <c r="B6" s="474"/>
      <c r="C6" s="474"/>
      <c r="D6" s="474"/>
      <c r="E6" s="474"/>
      <c r="F6" s="474"/>
      <c r="G6" s="474"/>
      <c r="H6" s="298">
        <f>H4+H5</f>
        <v>4</v>
      </c>
      <c r="I6" s="341" t="s">
        <v>153</v>
      </c>
      <c r="J6" s="285">
        <f>J4+J5</f>
        <v>0</v>
      </c>
      <c r="K6" s="339" t="s">
        <v>154</v>
      </c>
      <c r="L6" s="340">
        <f>L4+L5</f>
        <v>0</v>
      </c>
      <c r="M6" s="278" t="s">
        <v>513</v>
      </c>
      <c r="N6" s="279">
        <f>N4+N5</f>
        <v>0</v>
      </c>
    </row>
    <row r="7" spans="1:14" ht="15" hidden="1" customHeight="1" x14ac:dyDescent="0.3">
      <c r="A7" s="53" t="s">
        <v>59</v>
      </c>
      <c r="B7" s="54"/>
      <c r="C7" s="54"/>
      <c r="D7" s="54"/>
      <c r="E7" s="54"/>
      <c r="F7" s="54"/>
      <c r="G7" s="54"/>
      <c r="H7" s="54"/>
    </row>
  </sheetData>
  <mergeCells count="7">
    <mergeCell ref="A1:H1"/>
    <mergeCell ref="I1:N1"/>
    <mergeCell ref="I2:J2"/>
    <mergeCell ref="A6:G6"/>
    <mergeCell ref="M2:N2"/>
    <mergeCell ref="K2:L2"/>
    <mergeCell ref="A2:H2"/>
  </mergeCells>
  <phoneticPr fontId="3" type="noConversion"/>
  <pageMargins left="0.7" right="0.7" top="0.75" bottom="0.75" header="0.3" footer="0.3"/>
  <pageSetup paperSize="9"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29F4-8D03-4C3B-9991-CF7A7490E7DF}">
  <dimension ref="A1:N54"/>
  <sheetViews>
    <sheetView view="pageBreakPreview" zoomScale="75" zoomScaleNormal="100" zoomScaleSheetLayoutView="75" workbookViewId="0">
      <selection activeCell="B25" sqref="B25"/>
    </sheetView>
  </sheetViews>
  <sheetFormatPr defaultColWidth="8.81640625" defaultRowHeight="14" x14ac:dyDescent="0.3"/>
  <cols>
    <col min="1" max="1" width="19" style="17" customWidth="1"/>
    <col min="2" max="2" width="18.453125" style="17" customWidth="1"/>
    <col min="3" max="3" width="18.36328125" style="11" customWidth="1"/>
    <col min="4" max="4" width="6.1796875" style="185" customWidth="1"/>
    <col min="5" max="5" width="23.81640625" style="11" customWidth="1"/>
    <col min="6" max="6" width="32.453125" style="11" customWidth="1"/>
    <col min="7" max="7" width="15.1796875" style="11" customWidth="1"/>
    <col min="8" max="8" width="8.81640625" style="11" customWidth="1"/>
    <col min="9" max="9" width="25.6328125" style="11" customWidth="1"/>
    <col min="10" max="10" width="7.6328125" style="11" customWidth="1"/>
    <col min="11" max="11" width="34.6328125" style="11" customWidth="1"/>
    <col min="12" max="12" width="8.7265625" style="11" customWidth="1"/>
    <col min="13" max="13" width="32.90625" style="11" customWidth="1"/>
    <col min="14" max="14" width="8" style="11" customWidth="1"/>
    <col min="15" max="16384" width="8.81640625" style="11"/>
  </cols>
  <sheetData>
    <row r="1" spans="1:14" ht="43" customHeight="1" thickBot="1" x14ac:dyDescent="0.35">
      <c r="A1" s="496" t="s">
        <v>128</v>
      </c>
      <c r="B1" s="497"/>
      <c r="C1" s="497"/>
      <c r="D1" s="497"/>
      <c r="E1" s="497"/>
      <c r="F1" s="497"/>
      <c r="G1" s="497"/>
      <c r="H1" s="498"/>
      <c r="I1" s="485" t="s">
        <v>171</v>
      </c>
      <c r="J1" s="486"/>
      <c r="K1" s="486"/>
      <c r="L1" s="486"/>
      <c r="M1" s="486"/>
      <c r="N1" s="486"/>
    </row>
    <row r="2" spans="1:14" s="31" customFormat="1" ht="47.5" customHeight="1" x14ac:dyDescent="0.4">
      <c r="A2" s="479" t="s">
        <v>171</v>
      </c>
      <c r="B2" s="480"/>
      <c r="C2" s="480"/>
      <c r="D2" s="480"/>
      <c r="E2" s="480"/>
      <c r="F2" s="480"/>
      <c r="G2" s="480"/>
      <c r="H2" s="480"/>
      <c r="I2" s="488" t="s">
        <v>141</v>
      </c>
      <c r="J2" s="489"/>
      <c r="K2" s="477" t="s">
        <v>142</v>
      </c>
      <c r="L2" s="478"/>
      <c r="M2" s="475" t="s">
        <v>144</v>
      </c>
      <c r="N2" s="476"/>
    </row>
    <row r="3" spans="1:14" s="55" customFormat="1" ht="70.5" thickBot="1" x14ac:dyDescent="0.35">
      <c r="A3" s="394" t="s">
        <v>129</v>
      </c>
      <c r="B3" s="395" t="s">
        <v>135</v>
      </c>
      <c r="C3" s="395" t="s">
        <v>130</v>
      </c>
      <c r="D3" s="395" t="s">
        <v>88</v>
      </c>
      <c r="E3" s="395" t="s">
        <v>131</v>
      </c>
      <c r="F3" s="395" t="s">
        <v>139</v>
      </c>
      <c r="G3" s="395" t="s">
        <v>132</v>
      </c>
      <c r="H3" s="396" t="s">
        <v>133</v>
      </c>
      <c r="I3" s="349" t="s">
        <v>140</v>
      </c>
      <c r="J3" s="350" t="s">
        <v>134</v>
      </c>
      <c r="K3" s="337" t="s">
        <v>341</v>
      </c>
      <c r="L3" s="338" t="s">
        <v>143</v>
      </c>
      <c r="M3" s="32" t="s">
        <v>318</v>
      </c>
      <c r="N3" s="33" t="s">
        <v>143</v>
      </c>
    </row>
    <row r="4" spans="1:14" s="56" customFormat="1" ht="42.5" thickBot="1" x14ac:dyDescent="0.35">
      <c r="A4" s="397" t="s">
        <v>342</v>
      </c>
      <c r="B4" s="377"/>
      <c r="C4" s="377"/>
      <c r="D4" s="378"/>
      <c r="E4" s="377"/>
      <c r="F4" s="377"/>
      <c r="G4" s="377"/>
      <c r="H4" s="399">
        <f>H5+H6+H7</f>
        <v>10</v>
      </c>
      <c r="I4" s="379"/>
      <c r="J4" s="414">
        <f>J5+J6+J7</f>
        <v>0</v>
      </c>
      <c r="K4" s="415"/>
      <c r="L4" s="416">
        <f>L5+L6+L7</f>
        <v>0</v>
      </c>
      <c r="M4" s="417"/>
      <c r="N4" s="416">
        <f t="shared" ref="N4" si="0">N5+N6+N7</f>
        <v>0</v>
      </c>
    </row>
    <row r="5" spans="1:14" s="44" customFormat="1" ht="89" customHeight="1" x14ac:dyDescent="0.3">
      <c r="A5" s="433" t="s">
        <v>346</v>
      </c>
      <c r="B5" s="37" t="s">
        <v>454</v>
      </c>
      <c r="C5" s="57" t="s">
        <v>450</v>
      </c>
      <c r="D5" s="58" t="s">
        <v>67</v>
      </c>
      <c r="E5" s="37" t="s">
        <v>451</v>
      </c>
      <c r="F5" s="59" t="s">
        <v>452</v>
      </c>
      <c r="G5" s="59" t="s">
        <v>453</v>
      </c>
      <c r="H5" s="60">
        <v>4</v>
      </c>
      <c r="I5" s="61"/>
      <c r="J5" s="62"/>
      <c r="K5" s="42"/>
      <c r="L5" s="62"/>
      <c r="M5" s="63"/>
      <c r="N5" s="64"/>
    </row>
    <row r="6" spans="1:14" ht="102" customHeight="1" x14ac:dyDescent="0.3">
      <c r="A6" s="434" t="s">
        <v>347</v>
      </c>
      <c r="B6" s="13" t="s">
        <v>499</v>
      </c>
      <c r="C6" s="13" t="s">
        <v>498</v>
      </c>
      <c r="D6" s="65" t="s">
        <v>68</v>
      </c>
      <c r="E6" s="14" t="s">
        <v>500</v>
      </c>
      <c r="F6" s="14" t="s">
        <v>455</v>
      </c>
      <c r="G6" s="14" t="s">
        <v>456</v>
      </c>
      <c r="H6" s="66">
        <v>3</v>
      </c>
      <c r="I6" s="67"/>
      <c r="J6" s="68"/>
      <c r="K6" s="51"/>
      <c r="L6" s="68"/>
      <c r="M6" s="69"/>
      <c r="N6" s="12"/>
    </row>
    <row r="7" spans="1:14" ht="191.5" customHeight="1" x14ac:dyDescent="0.3">
      <c r="A7" s="434" t="s">
        <v>348</v>
      </c>
      <c r="B7" s="15" t="s">
        <v>457</v>
      </c>
      <c r="C7" s="15" t="s">
        <v>458</v>
      </c>
      <c r="D7" s="65" t="s">
        <v>69</v>
      </c>
      <c r="E7" s="14" t="s">
        <v>484</v>
      </c>
      <c r="F7" s="14" t="s">
        <v>459</v>
      </c>
      <c r="G7" s="14" t="s">
        <v>460</v>
      </c>
      <c r="H7" s="66">
        <v>3</v>
      </c>
      <c r="I7" s="67"/>
      <c r="J7" s="68"/>
      <c r="K7" s="51"/>
      <c r="L7" s="68"/>
      <c r="M7" s="69"/>
      <c r="N7" s="12"/>
    </row>
    <row r="8" spans="1:14" s="56" customFormat="1" ht="64" customHeight="1" thickBot="1" x14ac:dyDescent="0.35">
      <c r="A8" s="418" t="s">
        <v>343</v>
      </c>
      <c r="B8" s="419"/>
      <c r="C8" s="419"/>
      <c r="D8" s="420"/>
      <c r="E8" s="419"/>
      <c r="F8" s="419"/>
      <c r="G8" s="419"/>
      <c r="H8" s="421">
        <f>H9+H10+H17+H20</f>
        <v>20</v>
      </c>
      <c r="I8" s="422"/>
      <c r="J8" s="423">
        <f>J9+J10+J17+J20</f>
        <v>0</v>
      </c>
      <c r="K8" s="415"/>
      <c r="L8" s="423">
        <f>L9+L10+L17+L20</f>
        <v>0</v>
      </c>
      <c r="M8" s="424"/>
      <c r="N8" s="425">
        <f t="shared" ref="N8" si="1">N9+N10+N17+N20</f>
        <v>0</v>
      </c>
    </row>
    <row r="9" spans="1:14" ht="109" customHeight="1" x14ac:dyDescent="0.3">
      <c r="A9" s="434" t="s">
        <v>349</v>
      </c>
      <c r="B9" s="15" t="s">
        <v>465</v>
      </c>
      <c r="C9" s="15" t="s">
        <v>464</v>
      </c>
      <c r="D9" s="71" t="s">
        <v>4</v>
      </c>
      <c r="E9" s="14" t="s">
        <v>463</v>
      </c>
      <c r="F9" s="14" t="s">
        <v>466</v>
      </c>
      <c r="G9" s="14" t="s">
        <v>467</v>
      </c>
      <c r="H9" s="72">
        <v>4</v>
      </c>
      <c r="I9" s="73"/>
      <c r="J9" s="68"/>
      <c r="K9" s="74"/>
      <c r="L9" s="68"/>
      <c r="M9" s="69"/>
      <c r="N9" s="12"/>
    </row>
    <row r="10" spans="1:14" ht="43" customHeight="1" x14ac:dyDescent="0.3">
      <c r="A10" s="434" t="s">
        <v>350</v>
      </c>
      <c r="B10" s="15" t="s">
        <v>65</v>
      </c>
      <c r="C10" s="75"/>
      <c r="D10" s="76"/>
      <c r="E10" s="77"/>
      <c r="F10" s="77"/>
      <c r="G10" s="77"/>
      <c r="H10" s="72">
        <v>6</v>
      </c>
      <c r="I10" s="73"/>
      <c r="J10" s="68">
        <f>J12+J14+J15+J16</f>
        <v>0</v>
      </c>
      <c r="K10" s="51"/>
      <c r="L10" s="68">
        <f>L12+L14+L15+L16</f>
        <v>0</v>
      </c>
      <c r="M10" s="78"/>
      <c r="N10" s="72">
        <f t="shared" ref="N10" si="2">N12+N14+N15+N16</f>
        <v>0</v>
      </c>
    </row>
    <row r="11" spans="1:14" ht="87.5" customHeight="1" x14ac:dyDescent="0.3">
      <c r="A11" s="495" t="s">
        <v>351</v>
      </c>
      <c r="B11" s="494" t="s">
        <v>468</v>
      </c>
      <c r="C11" s="15" t="s">
        <v>470</v>
      </c>
      <c r="D11" s="71" t="s">
        <v>70</v>
      </c>
      <c r="E11" s="14" t="s">
        <v>469</v>
      </c>
      <c r="F11" s="79"/>
      <c r="G11" s="12"/>
      <c r="H11" s="80" t="s">
        <v>85</v>
      </c>
      <c r="I11" s="81"/>
      <c r="J11" s="80" t="s">
        <v>85</v>
      </c>
      <c r="K11" s="51"/>
      <c r="L11" s="80" t="s">
        <v>85</v>
      </c>
      <c r="M11" s="69"/>
      <c r="N11" s="80" t="s">
        <v>85</v>
      </c>
    </row>
    <row r="12" spans="1:14" ht="70" customHeight="1" x14ac:dyDescent="0.3">
      <c r="A12" s="495"/>
      <c r="B12" s="494"/>
      <c r="C12" s="15" t="s">
        <v>502</v>
      </c>
      <c r="D12" s="77" t="s">
        <v>3</v>
      </c>
      <c r="E12" s="14" t="s">
        <v>501</v>
      </c>
      <c r="F12" s="45" t="s">
        <v>471</v>
      </c>
      <c r="G12" s="15" t="s">
        <v>472</v>
      </c>
      <c r="H12" s="82" t="s">
        <v>250</v>
      </c>
      <c r="I12" s="83"/>
      <c r="J12" s="84"/>
      <c r="K12" s="51"/>
      <c r="L12" s="52"/>
      <c r="M12" s="69"/>
      <c r="N12" s="12"/>
    </row>
    <row r="13" spans="1:14" ht="82.5" customHeight="1" x14ac:dyDescent="0.3">
      <c r="A13" s="490" t="s">
        <v>352</v>
      </c>
      <c r="B13" s="494" t="s">
        <v>474</v>
      </c>
      <c r="C13" s="15" t="s">
        <v>503</v>
      </c>
      <c r="D13" s="77" t="s">
        <v>5</v>
      </c>
      <c r="E13" s="14" t="s">
        <v>473</v>
      </c>
      <c r="F13" s="85"/>
      <c r="G13" s="77"/>
      <c r="H13" s="80" t="s">
        <v>85</v>
      </c>
      <c r="I13" s="83"/>
      <c r="J13" s="80" t="s">
        <v>85</v>
      </c>
      <c r="K13" s="51"/>
      <c r="L13" s="80" t="s">
        <v>85</v>
      </c>
      <c r="M13" s="69"/>
      <c r="N13" s="80" t="s">
        <v>85</v>
      </c>
    </row>
    <row r="14" spans="1:14" ht="78.5" customHeight="1" x14ac:dyDescent="0.3">
      <c r="A14" s="491"/>
      <c r="B14" s="494"/>
      <c r="C14" s="15" t="s">
        <v>475</v>
      </c>
      <c r="D14" s="77" t="s">
        <v>6</v>
      </c>
      <c r="E14" s="14" t="s">
        <v>476</v>
      </c>
      <c r="F14" s="15" t="s">
        <v>66</v>
      </c>
      <c r="G14" s="15" t="s">
        <v>477</v>
      </c>
      <c r="H14" s="86" t="s">
        <v>250</v>
      </c>
      <c r="I14" s="87"/>
      <c r="J14" s="88"/>
      <c r="K14" s="51"/>
      <c r="L14" s="52"/>
      <c r="M14" s="69"/>
      <c r="N14" s="12"/>
    </row>
    <row r="15" spans="1:14" ht="143" customHeight="1" x14ac:dyDescent="0.3">
      <c r="A15" s="447" t="s">
        <v>461</v>
      </c>
      <c r="B15" s="15" t="s">
        <v>353</v>
      </c>
      <c r="C15" s="16" t="s">
        <v>481</v>
      </c>
      <c r="D15" s="89" t="s">
        <v>7</v>
      </c>
      <c r="E15" s="13" t="s">
        <v>478</v>
      </c>
      <c r="F15" s="13" t="s">
        <v>479</v>
      </c>
      <c r="G15" s="13" t="s">
        <v>480</v>
      </c>
      <c r="H15" s="82" t="s">
        <v>250</v>
      </c>
      <c r="I15" s="83"/>
      <c r="J15" s="88"/>
      <c r="K15" s="51"/>
      <c r="L15" s="52"/>
      <c r="M15" s="69"/>
      <c r="N15" s="12"/>
    </row>
    <row r="16" spans="1:14" ht="191.5" customHeight="1" x14ac:dyDescent="0.3">
      <c r="A16" s="447" t="s">
        <v>462</v>
      </c>
      <c r="B16" s="15" t="s">
        <v>354</v>
      </c>
      <c r="C16" s="15" t="s">
        <v>354</v>
      </c>
      <c r="D16" s="89" t="s">
        <v>8</v>
      </c>
      <c r="E16" s="13" t="s">
        <v>482</v>
      </c>
      <c r="F16" s="13" t="s">
        <v>483</v>
      </c>
      <c r="G16" s="13" t="s">
        <v>480</v>
      </c>
      <c r="H16" s="82" t="s">
        <v>250</v>
      </c>
      <c r="I16" s="83"/>
      <c r="J16" s="88"/>
      <c r="K16" s="51"/>
      <c r="L16" s="52"/>
      <c r="M16" s="69"/>
      <c r="N16" s="12"/>
    </row>
    <row r="17" spans="1:14" ht="28" x14ac:dyDescent="0.3">
      <c r="A17" s="435" t="s">
        <v>516</v>
      </c>
      <c r="B17" s="90"/>
      <c r="C17" s="12"/>
      <c r="D17" s="75"/>
      <c r="E17" s="77"/>
      <c r="F17" s="77"/>
      <c r="G17" s="77"/>
      <c r="H17" s="72">
        <f>SUM(H18:H19)</f>
        <v>5</v>
      </c>
      <c r="I17" s="73"/>
      <c r="J17" s="68">
        <f>SUM(J18:J19)</f>
        <v>0</v>
      </c>
      <c r="K17" s="51"/>
      <c r="L17" s="68">
        <f>SUM(L18:L19)</f>
        <v>0</v>
      </c>
      <c r="M17" s="78"/>
      <c r="N17" s="72">
        <f t="shared" ref="N17" si="3">SUM(N18:N19)</f>
        <v>0</v>
      </c>
    </row>
    <row r="18" spans="1:14" ht="175.5" customHeight="1" x14ac:dyDescent="0.3">
      <c r="A18" s="446" t="s">
        <v>355</v>
      </c>
      <c r="B18" s="91" t="s">
        <v>357</v>
      </c>
      <c r="C18" s="14" t="s">
        <v>358</v>
      </c>
      <c r="D18" s="91" t="s">
        <v>9</v>
      </c>
      <c r="E18" s="14" t="s">
        <v>359</v>
      </c>
      <c r="F18" s="91" t="s">
        <v>517</v>
      </c>
      <c r="G18" s="91" t="s">
        <v>418</v>
      </c>
      <c r="H18" s="92">
        <v>2</v>
      </c>
      <c r="I18" s="93"/>
      <c r="J18" s="94"/>
      <c r="K18" s="51"/>
      <c r="L18" s="52"/>
      <c r="M18" s="69"/>
      <c r="N18" s="12"/>
    </row>
    <row r="19" spans="1:14" ht="199.5" customHeight="1" x14ac:dyDescent="0.3">
      <c r="A19" s="446" t="s">
        <v>356</v>
      </c>
      <c r="B19" s="91" t="s">
        <v>361</v>
      </c>
      <c r="C19" s="14" t="s">
        <v>362</v>
      </c>
      <c r="D19" s="91" t="s">
        <v>10</v>
      </c>
      <c r="E19" s="14" t="s">
        <v>360</v>
      </c>
      <c r="F19" s="14" t="s">
        <v>363</v>
      </c>
      <c r="G19" s="91" t="s">
        <v>539</v>
      </c>
      <c r="H19" s="95">
        <v>3</v>
      </c>
      <c r="I19" s="96"/>
      <c r="J19" s="88"/>
      <c r="K19" s="51"/>
      <c r="L19" s="52"/>
      <c r="M19" s="69"/>
      <c r="N19" s="12"/>
    </row>
    <row r="20" spans="1:14" ht="28" x14ac:dyDescent="0.3">
      <c r="A20" s="433" t="s">
        <v>364</v>
      </c>
      <c r="B20" s="97"/>
      <c r="C20" s="12"/>
      <c r="D20" s="76"/>
      <c r="E20" s="14"/>
      <c r="F20" s="14"/>
      <c r="G20" s="14"/>
      <c r="H20" s="98">
        <v>5</v>
      </c>
      <c r="I20" s="99"/>
      <c r="J20" s="100">
        <f t="shared" ref="J20:L20" si="4">SUM(J21:J23)</f>
        <v>0</v>
      </c>
      <c r="K20" s="101"/>
      <c r="L20" s="102">
        <f t="shared" si="4"/>
        <v>0</v>
      </c>
      <c r="M20" s="69"/>
      <c r="N20" s="98">
        <f t="shared" ref="N20" si="5">SUM(N21:N23)</f>
        <v>0</v>
      </c>
    </row>
    <row r="21" spans="1:14" ht="59" customHeight="1" x14ac:dyDescent="0.3">
      <c r="A21" s="433"/>
      <c r="B21" s="14" t="s">
        <v>365</v>
      </c>
      <c r="C21" s="14" t="s">
        <v>490</v>
      </c>
      <c r="D21" s="77" t="s">
        <v>11</v>
      </c>
      <c r="E21" s="14" t="s">
        <v>487</v>
      </c>
      <c r="F21" s="15" t="s">
        <v>488</v>
      </c>
      <c r="G21" s="15" t="s">
        <v>489</v>
      </c>
      <c r="H21" s="82" t="s">
        <v>412</v>
      </c>
      <c r="I21" s="83"/>
      <c r="J21" s="103"/>
      <c r="K21" s="51"/>
      <c r="L21" s="52"/>
      <c r="M21" s="69"/>
      <c r="N21" s="12"/>
    </row>
    <row r="22" spans="1:14" ht="81.5" customHeight="1" x14ac:dyDescent="0.3">
      <c r="A22" s="433"/>
      <c r="B22" s="14" t="s">
        <v>366</v>
      </c>
      <c r="C22" s="14" t="s">
        <v>492</v>
      </c>
      <c r="D22" s="77" t="s">
        <v>12</v>
      </c>
      <c r="E22" s="14" t="s">
        <v>494</v>
      </c>
      <c r="F22" s="14" t="s">
        <v>491</v>
      </c>
      <c r="G22" s="14" t="s">
        <v>495</v>
      </c>
      <c r="H22" s="82">
        <v>3</v>
      </c>
      <c r="I22" s="83"/>
      <c r="J22" s="103"/>
      <c r="K22" s="51"/>
      <c r="L22" s="52"/>
      <c r="M22" s="69"/>
      <c r="N22" s="12"/>
    </row>
    <row r="23" spans="1:14" ht="95" customHeight="1" thickBot="1" x14ac:dyDescent="0.35">
      <c r="A23" s="433"/>
      <c r="B23" s="14" t="s">
        <v>367</v>
      </c>
      <c r="C23" s="14" t="s">
        <v>493</v>
      </c>
      <c r="D23" s="104" t="s">
        <v>13</v>
      </c>
      <c r="E23" s="105" t="s">
        <v>497</v>
      </c>
      <c r="F23" s="105" t="s">
        <v>491</v>
      </c>
      <c r="G23" s="105" t="s">
        <v>496</v>
      </c>
      <c r="H23" s="295" t="s">
        <v>250</v>
      </c>
      <c r="I23" s="106"/>
      <c r="J23" s="107"/>
      <c r="K23" s="101"/>
      <c r="L23" s="108"/>
      <c r="M23" s="109"/>
      <c r="N23" s="110"/>
    </row>
    <row r="24" spans="1:14" s="56" customFormat="1" ht="33.5" customHeight="1" thickBot="1" x14ac:dyDescent="0.35">
      <c r="A24" s="397" t="s">
        <v>344</v>
      </c>
      <c r="B24" s="377"/>
      <c r="C24" s="377"/>
      <c r="D24" s="378"/>
      <c r="E24" s="378"/>
      <c r="F24" s="378"/>
      <c r="G24" s="426"/>
      <c r="H24" s="406">
        <v>5</v>
      </c>
      <c r="I24" s="388"/>
      <c r="J24" s="392">
        <f>SUM(J26:J31)</f>
        <v>0</v>
      </c>
      <c r="K24" s="427"/>
      <c r="L24" s="392">
        <f>SUM(L26:L31)</f>
        <v>0</v>
      </c>
      <c r="M24" s="382"/>
      <c r="N24" s="392">
        <f t="shared" ref="N24" si="6">SUM(N26:N31)</f>
        <v>0</v>
      </c>
    </row>
    <row r="25" spans="1:14" ht="28.5" thickBot="1" x14ac:dyDescent="0.35">
      <c r="A25" s="405" t="s">
        <v>368</v>
      </c>
      <c r="B25" s="45"/>
      <c r="C25" s="45"/>
      <c r="D25" s="45"/>
      <c r="E25" s="45"/>
      <c r="F25" s="45"/>
      <c r="G25" s="45"/>
      <c r="H25" s="111"/>
      <c r="I25" s="112"/>
      <c r="J25" s="113"/>
      <c r="K25" s="51"/>
      <c r="L25" s="52"/>
      <c r="M25" s="69"/>
      <c r="N25" s="12"/>
    </row>
    <row r="26" spans="1:14" ht="84.5" thickBot="1" x14ac:dyDescent="0.35">
      <c r="A26" s="444" t="s">
        <v>369</v>
      </c>
      <c r="B26" s="45" t="s">
        <v>485</v>
      </c>
      <c r="C26" s="45" t="s">
        <v>485</v>
      </c>
      <c r="D26" s="45" t="s">
        <v>14</v>
      </c>
      <c r="E26" s="45" t="s">
        <v>518</v>
      </c>
      <c r="F26" s="45" t="s">
        <v>486</v>
      </c>
      <c r="G26" s="45" t="s">
        <v>441</v>
      </c>
      <c r="H26" s="111" t="s">
        <v>412</v>
      </c>
      <c r="I26" s="112"/>
      <c r="J26" s="113"/>
      <c r="K26" s="51"/>
      <c r="L26" s="52"/>
      <c r="M26" s="69"/>
      <c r="N26" s="12"/>
    </row>
    <row r="27" spans="1:14" s="121" customFormat="1" ht="71" thickTop="1" thickBot="1" x14ac:dyDescent="0.35">
      <c r="A27" s="445" t="s">
        <v>370</v>
      </c>
      <c r="B27" s="45" t="s">
        <v>448</v>
      </c>
      <c r="C27" s="45" t="s">
        <v>448</v>
      </c>
      <c r="D27" s="45" t="s">
        <v>15</v>
      </c>
      <c r="E27" s="91" t="s">
        <v>447</v>
      </c>
      <c r="F27" s="91" t="s">
        <v>440</v>
      </c>
      <c r="G27" s="45" t="s">
        <v>441</v>
      </c>
      <c r="H27" s="114" t="s">
        <v>412</v>
      </c>
      <c r="I27" s="115"/>
      <c r="J27" s="116"/>
      <c r="K27" s="117"/>
      <c r="L27" s="118"/>
      <c r="M27" s="119"/>
      <c r="N27" s="120"/>
    </row>
    <row r="28" spans="1:14" ht="70" x14ac:dyDescent="0.3">
      <c r="A28" s="405" t="s">
        <v>371</v>
      </c>
      <c r="B28" s="45" t="s">
        <v>445</v>
      </c>
      <c r="C28" s="45" t="s">
        <v>445</v>
      </c>
      <c r="D28" s="45" t="s">
        <v>16</v>
      </c>
      <c r="E28" s="45" t="s">
        <v>446</v>
      </c>
      <c r="F28" s="45" t="s">
        <v>439</v>
      </c>
      <c r="G28" s="45" t="s">
        <v>442</v>
      </c>
      <c r="H28" s="111">
        <v>1</v>
      </c>
      <c r="I28" s="112"/>
      <c r="J28" s="113"/>
      <c r="K28" s="51"/>
      <c r="L28" s="52"/>
      <c r="M28" s="69"/>
      <c r="N28" s="12"/>
    </row>
    <row r="29" spans="1:14" ht="68" customHeight="1" x14ac:dyDescent="0.3">
      <c r="A29" s="405" t="s">
        <v>372</v>
      </c>
      <c r="B29" s="45" t="s">
        <v>443</v>
      </c>
      <c r="C29" s="45" t="s">
        <v>443</v>
      </c>
      <c r="D29" s="45" t="s">
        <v>17</v>
      </c>
      <c r="E29" s="45" t="s">
        <v>444</v>
      </c>
      <c r="F29" s="45" t="s">
        <v>439</v>
      </c>
      <c r="G29" s="45" t="s">
        <v>441</v>
      </c>
      <c r="H29" s="111" t="s">
        <v>412</v>
      </c>
      <c r="I29" s="112"/>
      <c r="J29" s="48"/>
      <c r="K29" s="51"/>
      <c r="L29" s="52"/>
      <c r="M29" s="69"/>
      <c r="N29" s="12"/>
    </row>
    <row r="30" spans="1:14" s="121" customFormat="1" ht="56" x14ac:dyDescent="0.3">
      <c r="A30" s="405" t="s">
        <v>373</v>
      </c>
      <c r="B30" s="45" t="s">
        <v>438</v>
      </c>
      <c r="C30" s="45" t="s">
        <v>438</v>
      </c>
      <c r="D30" s="45" t="s">
        <v>2</v>
      </c>
      <c r="E30" s="45" t="s">
        <v>437</v>
      </c>
      <c r="F30" s="45" t="s">
        <v>439</v>
      </c>
      <c r="G30" s="45" t="s">
        <v>441</v>
      </c>
      <c r="H30" s="111" t="s">
        <v>412</v>
      </c>
      <c r="I30" s="112"/>
      <c r="J30" s="48"/>
      <c r="K30" s="117"/>
      <c r="L30" s="118"/>
      <c r="M30" s="119"/>
      <c r="N30" s="120"/>
    </row>
    <row r="31" spans="1:14" s="121" customFormat="1" ht="169" customHeight="1" thickBot="1" x14ac:dyDescent="0.35">
      <c r="A31" s="405" t="s">
        <v>374</v>
      </c>
      <c r="B31" s="45" t="s">
        <v>436</v>
      </c>
      <c r="C31" s="45" t="s">
        <v>436</v>
      </c>
      <c r="D31" s="45" t="s">
        <v>18</v>
      </c>
      <c r="E31" s="45" t="s">
        <v>434</v>
      </c>
      <c r="F31" s="45" t="s">
        <v>449</v>
      </c>
      <c r="G31" s="45" t="s">
        <v>435</v>
      </c>
      <c r="H31" s="111">
        <v>2</v>
      </c>
      <c r="I31" s="112"/>
      <c r="J31" s="48"/>
      <c r="K31" s="117"/>
      <c r="L31" s="118"/>
      <c r="M31" s="119"/>
      <c r="N31" s="120"/>
    </row>
    <row r="32" spans="1:14" s="56" customFormat="1" ht="84.5" thickBot="1" x14ac:dyDescent="0.35">
      <c r="A32" s="427" t="s">
        <v>345</v>
      </c>
      <c r="B32" s="378"/>
      <c r="C32" s="377"/>
      <c r="D32" s="378"/>
      <c r="E32" s="378"/>
      <c r="F32" s="378"/>
      <c r="G32" s="378"/>
      <c r="H32" s="428">
        <f>H33+H39+H44</f>
        <v>5</v>
      </c>
      <c r="I32" s="429"/>
      <c r="J32" s="430">
        <f>J33+J39+J44</f>
        <v>0</v>
      </c>
      <c r="K32" s="427"/>
      <c r="L32" s="430">
        <f>L33+L39+L44</f>
        <v>0</v>
      </c>
      <c r="M32" s="431"/>
      <c r="N32" s="432">
        <f t="shared" ref="N32" si="7">N33+N39+N44</f>
        <v>0</v>
      </c>
    </row>
    <row r="33" spans="1:14" ht="28.5" thickBot="1" x14ac:dyDescent="0.35">
      <c r="A33" s="436" t="s">
        <v>397</v>
      </c>
      <c r="B33" s="122"/>
      <c r="C33" s="122"/>
      <c r="D33" s="123"/>
      <c r="E33" s="123"/>
      <c r="F33" s="123"/>
      <c r="G33" s="123"/>
      <c r="H33" s="124">
        <v>2</v>
      </c>
      <c r="I33" s="125"/>
      <c r="J33" s="126">
        <f>SUM(J34:J38)</f>
        <v>0</v>
      </c>
      <c r="K33" s="127"/>
      <c r="L33" s="126">
        <f>SUM(L34:L38)</f>
        <v>0</v>
      </c>
      <c r="M33" s="128"/>
      <c r="N33" s="129">
        <f t="shared" ref="N33" si="8">SUM(N34:N38)</f>
        <v>0</v>
      </c>
    </row>
    <row r="34" spans="1:14" ht="113.5" customHeight="1" thickBot="1" x14ac:dyDescent="0.35">
      <c r="A34" s="442" t="s">
        <v>375</v>
      </c>
      <c r="B34" s="45" t="s">
        <v>379</v>
      </c>
      <c r="C34" s="45" t="s">
        <v>380</v>
      </c>
      <c r="D34" s="37" t="s">
        <v>19</v>
      </c>
      <c r="E34" s="130" t="s">
        <v>388</v>
      </c>
      <c r="F34" s="37" t="s">
        <v>393</v>
      </c>
      <c r="G34" s="131" t="s">
        <v>394</v>
      </c>
      <c r="H34" s="132" t="s">
        <v>395</v>
      </c>
      <c r="I34" s="133"/>
      <c r="J34" s="134"/>
      <c r="K34" s="74"/>
      <c r="L34" s="135"/>
      <c r="M34" s="136"/>
      <c r="N34" s="137"/>
    </row>
    <row r="35" spans="1:14" ht="147" customHeight="1" thickTop="1" thickBot="1" x14ac:dyDescent="0.35">
      <c r="A35" s="443" t="s">
        <v>381</v>
      </c>
      <c r="B35" s="45" t="s">
        <v>383</v>
      </c>
      <c r="C35" s="45" t="s">
        <v>382</v>
      </c>
      <c r="D35" s="15" t="s">
        <v>20</v>
      </c>
      <c r="E35" s="91" t="s">
        <v>389</v>
      </c>
      <c r="F35" s="37" t="s">
        <v>393</v>
      </c>
      <c r="G35" s="131" t="s">
        <v>394</v>
      </c>
      <c r="H35" s="111" t="s">
        <v>395</v>
      </c>
      <c r="I35" s="112"/>
      <c r="J35" s="139"/>
      <c r="K35" s="51"/>
      <c r="L35" s="52"/>
      <c r="M35" s="69"/>
      <c r="N35" s="52"/>
    </row>
    <row r="36" spans="1:14" ht="135.5" customHeight="1" thickBot="1" x14ac:dyDescent="0.35">
      <c r="A36" s="443" t="s">
        <v>506</v>
      </c>
      <c r="B36" s="45" t="s">
        <v>376</v>
      </c>
      <c r="C36" s="45" t="s">
        <v>384</v>
      </c>
      <c r="D36" s="15" t="s">
        <v>21</v>
      </c>
      <c r="E36" s="91" t="s">
        <v>390</v>
      </c>
      <c r="F36" s="37" t="s">
        <v>393</v>
      </c>
      <c r="G36" s="131" t="s">
        <v>394</v>
      </c>
      <c r="H36" s="111" t="s">
        <v>395</v>
      </c>
      <c r="I36" s="112"/>
      <c r="J36" s="139"/>
      <c r="K36" s="51"/>
      <c r="L36" s="52"/>
      <c r="M36" s="69"/>
      <c r="N36" s="52"/>
    </row>
    <row r="37" spans="1:14" ht="173.5" customHeight="1" thickBot="1" x14ac:dyDescent="0.35">
      <c r="A37" s="443" t="s">
        <v>377</v>
      </c>
      <c r="B37" s="45" t="s">
        <v>386</v>
      </c>
      <c r="C37" s="45" t="s">
        <v>385</v>
      </c>
      <c r="D37" s="45" t="s">
        <v>22</v>
      </c>
      <c r="E37" s="91" t="s">
        <v>519</v>
      </c>
      <c r="F37" s="37" t="s">
        <v>393</v>
      </c>
      <c r="G37" s="131" t="s">
        <v>394</v>
      </c>
      <c r="H37" s="114" t="s">
        <v>395</v>
      </c>
      <c r="I37" s="115"/>
      <c r="J37" s="139"/>
      <c r="K37" s="51"/>
      <c r="L37" s="52"/>
      <c r="M37" s="69"/>
      <c r="N37" s="52"/>
    </row>
    <row r="38" spans="1:14" ht="140.5" thickBot="1" x14ac:dyDescent="0.35">
      <c r="A38" s="443" t="s">
        <v>378</v>
      </c>
      <c r="B38" s="45" t="s">
        <v>387</v>
      </c>
      <c r="C38" s="45" t="s">
        <v>387</v>
      </c>
      <c r="D38" s="15" t="s">
        <v>23</v>
      </c>
      <c r="E38" s="45" t="s">
        <v>391</v>
      </c>
      <c r="F38" s="37" t="s">
        <v>393</v>
      </c>
      <c r="G38" s="131" t="s">
        <v>394</v>
      </c>
      <c r="H38" s="111" t="s">
        <v>395</v>
      </c>
      <c r="I38" s="112"/>
      <c r="J38" s="139"/>
      <c r="K38" s="101"/>
      <c r="L38" s="108"/>
      <c r="M38" s="140"/>
      <c r="N38" s="141"/>
    </row>
    <row r="39" spans="1:14" ht="28.5" thickBot="1" x14ac:dyDescent="0.35">
      <c r="A39" s="405" t="s">
        <v>396</v>
      </c>
      <c r="B39" s="142"/>
      <c r="C39" s="142"/>
      <c r="D39" s="143"/>
      <c r="E39" s="142"/>
      <c r="F39" s="142"/>
      <c r="G39" s="142"/>
      <c r="H39" s="142">
        <v>1</v>
      </c>
      <c r="I39" s="144"/>
      <c r="J39" s="145">
        <f>SUM(J40:J43)</f>
        <v>0</v>
      </c>
      <c r="K39" s="146"/>
      <c r="L39" s="147">
        <f>SUM(L40:L43)</f>
        <v>0</v>
      </c>
      <c r="M39" s="148"/>
      <c r="N39" s="149">
        <f t="shared" ref="N39" si="9">SUM(N40:N43)</f>
        <v>0</v>
      </c>
    </row>
    <row r="40" spans="1:14" ht="170" customHeight="1" x14ac:dyDescent="0.3">
      <c r="A40" s="441" t="s">
        <v>399</v>
      </c>
      <c r="B40" s="15" t="s">
        <v>433</v>
      </c>
      <c r="C40" s="45" t="s">
        <v>432</v>
      </c>
      <c r="D40" s="45" t="s">
        <v>24</v>
      </c>
      <c r="E40" s="15" t="s">
        <v>421</v>
      </c>
      <c r="F40" s="15" t="s">
        <v>392</v>
      </c>
      <c r="G40" s="15" t="s">
        <v>422</v>
      </c>
      <c r="H40" s="150" t="s">
        <v>423</v>
      </c>
      <c r="I40" s="151"/>
      <c r="J40" s="139"/>
      <c r="K40" s="74"/>
      <c r="L40" s="135"/>
      <c r="M40" s="136"/>
      <c r="N40" s="137"/>
    </row>
    <row r="41" spans="1:14" ht="145" customHeight="1" x14ac:dyDescent="0.3">
      <c r="A41" s="441" t="s">
        <v>525</v>
      </c>
      <c r="B41" s="45" t="s">
        <v>526</v>
      </c>
      <c r="C41" s="45" t="s">
        <v>527</v>
      </c>
      <c r="D41" s="45" t="s">
        <v>25</v>
      </c>
      <c r="E41" s="45" t="s">
        <v>528</v>
      </c>
      <c r="F41" s="45" t="s">
        <v>424</v>
      </c>
      <c r="G41" s="15" t="s">
        <v>425</v>
      </c>
      <c r="H41" s="150" t="s">
        <v>423</v>
      </c>
      <c r="I41" s="151"/>
      <c r="J41" s="139"/>
      <c r="K41" s="51"/>
      <c r="L41" s="52"/>
      <c r="M41" s="69"/>
      <c r="N41" s="52"/>
    </row>
    <row r="42" spans="1:14" ht="98" x14ac:dyDescent="0.3">
      <c r="A42" s="441" t="s">
        <v>400</v>
      </c>
      <c r="B42" s="15" t="s">
        <v>427</v>
      </c>
      <c r="C42" s="15" t="s">
        <v>428</v>
      </c>
      <c r="D42" s="15" t="s">
        <v>26</v>
      </c>
      <c r="E42" s="14" t="s">
        <v>426</v>
      </c>
      <c r="F42" s="15" t="s">
        <v>424</v>
      </c>
      <c r="G42" s="15" t="s">
        <v>425</v>
      </c>
      <c r="H42" s="150" t="s">
        <v>423</v>
      </c>
      <c r="I42" s="151"/>
      <c r="J42" s="139"/>
      <c r="K42" s="51"/>
      <c r="L42" s="52"/>
      <c r="M42" s="69"/>
      <c r="N42" s="52"/>
    </row>
    <row r="43" spans="1:14" ht="101.5" customHeight="1" thickBot="1" x14ac:dyDescent="0.35">
      <c r="A43" s="440" t="s">
        <v>401</v>
      </c>
      <c r="B43" s="152" t="s">
        <v>431</v>
      </c>
      <c r="C43" s="152" t="s">
        <v>430</v>
      </c>
      <c r="D43" s="152" t="s">
        <v>27</v>
      </c>
      <c r="E43" s="152" t="s">
        <v>429</v>
      </c>
      <c r="F43" s="152" t="s">
        <v>424</v>
      </c>
      <c r="G43" s="152" t="s">
        <v>425</v>
      </c>
      <c r="H43" s="153" t="s">
        <v>423</v>
      </c>
      <c r="I43" s="154"/>
      <c r="J43" s="155"/>
      <c r="K43" s="101"/>
      <c r="L43" s="108"/>
      <c r="M43" s="109"/>
      <c r="N43" s="108"/>
    </row>
    <row r="44" spans="1:14" ht="28.5" thickBot="1" x14ac:dyDescent="0.35">
      <c r="A44" s="436" t="s">
        <v>398</v>
      </c>
      <c r="B44" s="122"/>
      <c r="C44" s="122"/>
      <c r="D44" s="123"/>
      <c r="E44" s="123"/>
      <c r="F44" s="123"/>
      <c r="G44" s="123"/>
      <c r="H44" s="156">
        <v>2</v>
      </c>
      <c r="I44" s="157"/>
      <c r="J44" s="158">
        <f>SUM(J46:J48)</f>
        <v>0</v>
      </c>
      <c r="K44" s="127"/>
      <c r="L44" s="158">
        <f>SUM(L46:L48)</f>
        <v>0</v>
      </c>
      <c r="M44" s="159"/>
      <c r="N44" s="158">
        <f t="shared" ref="N44" si="10">SUM(N46:N48)</f>
        <v>0</v>
      </c>
    </row>
    <row r="45" spans="1:14" s="168" customFormat="1" ht="28.5" thickBot="1" x14ac:dyDescent="0.35">
      <c r="A45" s="437" t="s">
        <v>402</v>
      </c>
      <c r="B45" s="160"/>
      <c r="C45" s="160"/>
      <c r="D45" s="161"/>
      <c r="E45" s="161"/>
      <c r="F45" s="161"/>
      <c r="G45" s="161"/>
      <c r="H45" s="162"/>
      <c r="I45" s="163"/>
      <c r="J45" s="164"/>
      <c r="K45" s="165"/>
      <c r="L45" s="164"/>
      <c r="M45" s="166"/>
      <c r="N45" s="167"/>
    </row>
    <row r="46" spans="1:14" s="176" customFormat="1" ht="141.5" customHeight="1" thickBot="1" x14ac:dyDescent="0.35">
      <c r="A46" s="438" t="s">
        <v>403</v>
      </c>
      <c r="B46" s="169" t="s">
        <v>415</v>
      </c>
      <c r="C46" s="37" t="s">
        <v>416</v>
      </c>
      <c r="D46" s="35" t="s">
        <v>62</v>
      </c>
      <c r="E46" s="35" t="s">
        <v>406</v>
      </c>
      <c r="F46" s="35" t="s">
        <v>417</v>
      </c>
      <c r="G46" s="35" t="s">
        <v>418</v>
      </c>
      <c r="H46" s="170">
        <v>1</v>
      </c>
      <c r="I46" s="171"/>
      <c r="J46" s="172"/>
      <c r="K46" s="173"/>
      <c r="L46" s="174"/>
      <c r="M46" s="175"/>
      <c r="N46" s="174"/>
    </row>
    <row r="47" spans="1:14" s="176" customFormat="1" ht="90" customHeight="1" thickTop="1" thickBot="1" x14ac:dyDescent="0.35">
      <c r="A47" s="439" t="s">
        <v>507</v>
      </c>
      <c r="B47" s="177" t="s">
        <v>413</v>
      </c>
      <c r="C47" s="177" t="s">
        <v>414</v>
      </c>
      <c r="D47" s="45" t="s">
        <v>63</v>
      </c>
      <c r="E47" s="91" t="s">
        <v>405</v>
      </c>
      <c r="F47" s="45" t="s">
        <v>420</v>
      </c>
      <c r="G47" s="45" t="s">
        <v>419</v>
      </c>
      <c r="H47" s="150" t="s">
        <v>412</v>
      </c>
      <c r="I47" s="151"/>
      <c r="J47" s="113"/>
      <c r="K47" s="178"/>
      <c r="L47" s="179"/>
      <c r="M47" s="180"/>
      <c r="N47" s="179"/>
    </row>
    <row r="48" spans="1:14" s="176" customFormat="1" ht="73.5" customHeight="1" thickBot="1" x14ac:dyDescent="0.35">
      <c r="A48" s="440" t="s">
        <v>404</v>
      </c>
      <c r="B48" s="152" t="s">
        <v>407</v>
      </c>
      <c r="C48" s="105" t="s">
        <v>408</v>
      </c>
      <c r="D48" s="181" t="s">
        <v>64</v>
      </c>
      <c r="E48" s="182" t="s">
        <v>409</v>
      </c>
      <c r="F48" s="181" t="s">
        <v>410</v>
      </c>
      <c r="G48" s="181" t="s">
        <v>411</v>
      </c>
      <c r="H48" s="153" t="s">
        <v>412</v>
      </c>
      <c r="I48" s="154"/>
      <c r="J48" s="155"/>
      <c r="K48" s="183"/>
      <c r="L48" s="184"/>
      <c r="M48" s="180"/>
      <c r="N48" s="179"/>
    </row>
    <row r="49" spans="1:14" s="280" customFormat="1" ht="92" customHeight="1" thickBot="1" x14ac:dyDescent="0.4">
      <c r="A49" s="492" t="s">
        <v>151</v>
      </c>
      <c r="B49" s="493"/>
      <c r="C49" s="493"/>
      <c r="D49" s="493"/>
      <c r="E49" s="493"/>
      <c r="F49" s="493"/>
      <c r="G49" s="493"/>
      <c r="H49" s="284">
        <f>H4+H8+H24+H32</f>
        <v>40</v>
      </c>
      <c r="I49" s="342" t="s">
        <v>146</v>
      </c>
      <c r="J49" s="285">
        <f>J4+J8+J24+J32</f>
        <v>0</v>
      </c>
      <c r="K49" s="346" t="s">
        <v>145</v>
      </c>
      <c r="L49" s="340">
        <f>L4+L8+L24+L32</f>
        <v>0</v>
      </c>
      <c r="M49" s="286" t="s">
        <v>152</v>
      </c>
      <c r="N49" s="279">
        <f>N4+N8+N24+N32</f>
        <v>0</v>
      </c>
    </row>
    <row r="50" spans="1:14" ht="15" hidden="1" customHeight="1" x14ac:dyDescent="0.3">
      <c r="A50" s="53" t="s">
        <v>59</v>
      </c>
      <c r="B50" s="54"/>
      <c r="C50" s="54"/>
      <c r="D50" s="54"/>
      <c r="E50" s="54"/>
      <c r="F50" s="54"/>
      <c r="G50" s="54"/>
      <c r="H50" s="54"/>
    </row>
    <row r="52" spans="1:14" x14ac:dyDescent="0.3">
      <c r="A52" s="487" t="s">
        <v>558</v>
      </c>
      <c r="B52" s="487"/>
      <c r="C52" s="487"/>
      <c r="D52" s="487"/>
      <c r="E52" s="487"/>
      <c r="F52" s="487"/>
    </row>
    <row r="53" spans="1:14" ht="32" customHeight="1" x14ac:dyDescent="0.3">
      <c r="A53" s="487" t="s">
        <v>559</v>
      </c>
      <c r="B53" s="487"/>
      <c r="C53" s="487"/>
      <c r="D53" s="487"/>
      <c r="E53" s="487"/>
      <c r="F53" s="487"/>
    </row>
    <row r="54" spans="1:14" ht="33.5" customHeight="1" x14ac:dyDescent="0.3">
      <c r="A54" s="487"/>
      <c r="B54" s="487"/>
      <c r="C54" s="487"/>
      <c r="D54" s="487"/>
      <c r="E54" s="487"/>
      <c r="F54" s="352"/>
    </row>
  </sheetData>
  <mergeCells count="14">
    <mergeCell ref="A1:H1"/>
    <mergeCell ref="I1:N1"/>
    <mergeCell ref="M2:N2"/>
    <mergeCell ref="A13:A14"/>
    <mergeCell ref="A49:G49"/>
    <mergeCell ref="B11:B12"/>
    <mergeCell ref="B13:B14"/>
    <mergeCell ref="A11:A12"/>
    <mergeCell ref="A52:F52"/>
    <mergeCell ref="A53:F53"/>
    <mergeCell ref="A54:E54"/>
    <mergeCell ref="K2:L2"/>
    <mergeCell ref="I2:J2"/>
    <mergeCell ref="A2:H2"/>
  </mergeCells>
  <phoneticPr fontId="3" type="noConversion"/>
  <pageMargins left="0.7" right="0.7" top="0.75" bottom="0.75" header="0.3" footer="0.3"/>
  <pageSetup paperSize="9" scale="65" orientation="landscape" r:id="rId1"/>
  <rowBreaks count="3" manualBreakCount="3">
    <brk id="14" max="13" man="1"/>
    <brk id="19" max="13" man="1"/>
    <brk id="37"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F8262-B7FC-4599-A327-E8973D53844A}">
  <dimension ref="A1:N35"/>
  <sheetViews>
    <sheetView view="pageBreakPreview" zoomScale="75" zoomScaleNormal="100" zoomScaleSheetLayoutView="75" workbookViewId="0">
      <pane ySplit="3" topLeftCell="A4" activePane="bottomLeft" state="frozen"/>
      <selection pane="bottomLeft" activeCell="A35" sqref="A35:G35"/>
    </sheetView>
  </sheetViews>
  <sheetFormatPr defaultColWidth="8.81640625" defaultRowHeight="14" x14ac:dyDescent="0.3"/>
  <cols>
    <col min="1" max="1" width="17" style="239" customWidth="1"/>
    <col min="2" max="2" width="25.6328125" style="239" customWidth="1"/>
    <col min="3" max="3" width="22.1796875" style="11" customWidth="1"/>
    <col min="4" max="4" width="7.36328125" style="11" customWidth="1"/>
    <col min="5" max="5" width="19.90625" style="11" customWidth="1"/>
    <col min="6" max="6" width="34.453125" style="11" customWidth="1"/>
    <col min="7" max="7" width="15" style="11" customWidth="1"/>
    <col min="8" max="8" width="12" style="55" customWidth="1"/>
    <col min="9" max="9" width="32.1796875" style="11" customWidth="1"/>
    <col min="10" max="10" width="8.6328125" style="11" customWidth="1"/>
    <col min="11" max="11" width="31.81640625" style="11" customWidth="1"/>
    <col min="12" max="12" width="9.81640625" style="11" customWidth="1"/>
    <col min="13" max="13" width="30.6328125" style="11" customWidth="1"/>
    <col min="14" max="14" width="16.453125" style="11" customWidth="1"/>
    <col min="15" max="16384" width="8.81640625" style="11"/>
  </cols>
  <sheetData>
    <row r="1" spans="1:14" s="186" customFormat="1" ht="42" customHeight="1" thickBot="1" x14ac:dyDescent="0.55000000000000004">
      <c r="A1" s="497" t="s">
        <v>128</v>
      </c>
      <c r="B1" s="497"/>
      <c r="C1" s="497"/>
      <c r="D1" s="497"/>
      <c r="E1" s="497"/>
      <c r="F1" s="497"/>
      <c r="G1" s="497"/>
      <c r="H1" s="497"/>
      <c r="I1" s="486" t="s">
        <v>172</v>
      </c>
      <c r="J1" s="486"/>
      <c r="K1" s="486"/>
      <c r="L1" s="486"/>
      <c r="M1" s="486"/>
      <c r="N1" s="486"/>
    </row>
    <row r="2" spans="1:14" s="187" customFormat="1" ht="55.5" customHeight="1" x14ac:dyDescent="0.35">
      <c r="A2" s="501" t="s">
        <v>172</v>
      </c>
      <c r="B2" s="502"/>
      <c r="C2" s="502"/>
      <c r="D2" s="502"/>
      <c r="E2" s="502"/>
      <c r="F2" s="502"/>
      <c r="G2" s="502"/>
      <c r="H2" s="503"/>
      <c r="I2" s="488" t="s">
        <v>141</v>
      </c>
      <c r="J2" s="489"/>
      <c r="K2" s="477" t="s">
        <v>142</v>
      </c>
      <c r="L2" s="478"/>
      <c r="M2" s="475" t="s">
        <v>144</v>
      </c>
      <c r="N2" s="476"/>
    </row>
    <row r="3" spans="1:14" s="55" customFormat="1" ht="101" customHeight="1" thickBot="1" x14ac:dyDescent="0.35">
      <c r="A3" s="394" t="s">
        <v>129</v>
      </c>
      <c r="B3" s="395" t="s">
        <v>135</v>
      </c>
      <c r="C3" s="395" t="s">
        <v>130</v>
      </c>
      <c r="D3" s="395" t="s">
        <v>88</v>
      </c>
      <c r="E3" s="395" t="s">
        <v>131</v>
      </c>
      <c r="F3" s="395" t="s">
        <v>139</v>
      </c>
      <c r="G3" s="395" t="s">
        <v>132</v>
      </c>
      <c r="H3" s="396" t="s">
        <v>133</v>
      </c>
      <c r="I3" s="349" t="s">
        <v>140</v>
      </c>
      <c r="J3" s="350" t="s">
        <v>134</v>
      </c>
      <c r="K3" s="337" t="s">
        <v>341</v>
      </c>
      <c r="L3" s="338" t="s">
        <v>143</v>
      </c>
      <c r="M3" s="32" t="s">
        <v>318</v>
      </c>
      <c r="N3" s="33" t="s">
        <v>143</v>
      </c>
    </row>
    <row r="4" spans="1:14" s="56" customFormat="1" ht="35.5" customHeight="1" thickBot="1" x14ac:dyDescent="0.35">
      <c r="A4" s="353" t="s">
        <v>214</v>
      </c>
      <c r="B4" s="354"/>
      <c r="C4" s="355"/>
      <c r="D4" s="355"/>
      <c r="E4" s="356"/>
      <c r="F4" s="356"/>
      <c r="G4" s="357"/>
      <c r="H4" s="358">
        <f t="shared" ref="H4:N4" si="0">H5+H8+H13</f>
        <v>13</v>
      </c>
      <c r="I4" s="359"/>
      <c r="J4" s="360">
        <f t="shared" si="0"/>
        <v>0</v>
      </c>
      <c r="K4" s="361"/>
      <c r="L4" s="362">
        <f t="shared" si="0"/>
        <v>0</v>
      </c>
      <c r="M4" s="363"/>
      <c r="N4" s="364">
        <f t="shared" si="0"/>
        <v>0</v>
      </c>
    </row>
    <row r="5" spans="1:14" ht="48" customHeight="1" x14ac:dyDescent="0.3">
      <c r="A5" s="373" t="s">
        <v>215</v>
      </c>
      <c r="B5" s="374"/>
      <c r="C5" s="365"/>
      <c r="D5" s="366"/>
      <c r="E5" s="365"/>
      <c r="F5" s="365"/>
      <c r="G5" s="365"/>
      <c r="H5" s="367">
        <f>SUM(H6:H7)</f>
        <v>6</v>
      </c>
      <c r="I5" s="368"/>
      <c r="J5" s="369">
        <f>SUM(J6:J7)</f>
        <v>0</v>
      </c>
      <c r="K5" s="370"/>
      <c r="L5" s="367">
        <f>SUM(L6:L7)</f>
        <v>0</v>
      </c>
      <c r="M5" s="371"/>
      <c r="N5" s="372">
        <f t="shared" ref="N5" si="1">SUM(N6:N7)</f>
        <v>0</v>
      </c>
    </row>
    <row r="6" spans="1:14" ht="141" customHeight="1" x14ac:dyDescent="0.3">
      <c r="A6" s="504" t="s">
        <v>216</v>
      </c>
      <c r="B6" s="138" t="s">
        <v>218</v>
      </c>
      <c r="C6" s="138" t="s">
        <v>220</v>
      </c>
      <c r="D6" s="138" t="s">
        <v>28</v>
      </c>
      <c r="E6" s="138" t="s">
        <v>222</v>
      </c>
      <c r="F6" s="138" t="s">
        <v>223</v>
      </c>
      <c r="G6" s="13" t="s">
        <v>237</v>
      </c>
      <c r="H6" s="189">
        <v>2</v>
      </c>
      <c r="I6" s="190"/>
      <c r="J6" s="191"/>
      <c r="K6" s="69"/>
      <c r="L6" s="192"/>
      <c r="M6" s="51"/>
      <c r="N6" s="52"/>
    </row>
    <row r="7" spans="1:14" ht="84" customHeight="1" x14ac:dyDescent="0.3">
      <c r="A7" s="504"/>
      <c r="B7" s="193" t="s">
        <v>219</v>
      </c>
      <c r="C7" s="138" t="s">
        <v>221</v>
      </c>
      <c r="D7" s="138" t="s">
        <v>29</v>
      </c>
      <c r="E7" s="138" t="s">
        <v>230</v>
      </c>
      <c r="F7" s="138" t="s">
        <v>224</v>
      </c>
      <c r="G7" s="16" t="s">
        <v>225</v>
      </c>
      <c r="H7" s="189">
        <v>4</v>
      </c>
      <c r="I7" s="190"/>
      <c r="J7" s="191"/>
      <c r="K7" s="69"/>
      <c r="L7" s="192"/>
      <c r="M7" s="51"/>
      <c r="N7" s="52"/>
    </row>
    <row r="8" spans="1:14" ht="39.5" customHeight="1" thickBot="1" x14ac:dyDescent="0.35">
      <c r="A8" s="448" t="s">
        <v>217</v>
      </c>
      <c r="B8" s="75"/>
      <c r="C8" s="12"/>
      <c r="D8" s="194"/>
      <c r="E8" s="12"/>
      <c r="F8" s="12"/>
      <c r="G8" s="15"/>
      <c r="H8" s="195">
        <v>5</v>
      </c>
      <c r="I8" s="196"/>
      <c r="J8" s="197">
        <f>SUM(J9:J12)</f>
        <v>0</v>
      </c>
      <c r="K8" s="69"/>
      <c r="L8" s="198">
        <f>SUM(L9:L12)</f>
        <v>0</v>
      </c>
      <c r="M8" s="196"/>
      <c r="N8" s="197">
        <f t="shared" ref="N8" si="2">SUM(N9:N12)</f>
        <v>0</v>
      </c>
    </row>
    <row r="9" spans="1:14" ht="84.5" customHeight="1" thickBot="1" x14ac:dyDescent="0.35">
      <c r="A9" s="442" t="s">
        <v>226</v>
      </c>
      <c r="B9" s="199" t="s">
        <v>227</v>
      </c>
      <c r="C9" s="15" t="s">
        <v>228</v>
      </c>
      <c r="D9" s="14" t="s">
        <v>30</v>
      </c>
      <c r="E9" s="15" t="s">
        <v>229</v>
      </c>
      <c r="F9" s="45" t="s">
        <v>231</v>
      </c>
      <c r="G9" s="15" t="s">
        <v>236</v>
      </c>
      <c r="H9" s="189">
        <v>1</v>
      </c>
      <c r="I9" s="190"/>
      <c r="J9" s="191"/>
      <c r="K9" s="69"/>
      <c r="L9" s="192"/>
      <c r="M9" s="51"/>
      <c r="N9" s="52"/>
    </row>
    <row r="10" spans="1:14" s="293" customFormat="1" ht="138" customHeight="1" thickTop="1" thickBot="1" x14ac:dyDescent="0.35">
      <c r="A10" s="449" t="s">
        <v>232</v>
      </c>
      <c r="B10" s="199" t="s">
        <v>240</v>
      </c>
      <c r="C10" s="91" t="s">
        <v>233</v>
      </c>
      <c r="D10" s="91" t="s">
        <v>31</v>
      </c>
      <c r="E10" s="45" t="s">
        <v>249</v>
      </c>
      <c r="F10" s="45" t="s">
        <v>234</v>
      </c>
      <c r="G10" s="45" t="s">
        <v>235</v>
      </c>
      <c r="H10" s="287" t="s">
        <v>250</v>
      </c>
      <c r="I10" s="223"/>
      <c r="J10" s="288"/>
      <c r="K10" s="289"/>
      <c r="L10" s="290"/>
      <c r="M10" s="291"/>
      <c r="N10" s="292"/>
    </row>
    <row r="11" spans="1:14" ht="70.5" thickBot="1" x14ac:dyDescent="0.35">
      <c r="A11" s="443" t="s">
        <v>238</v>
      </c>
      <c r="B11" s="199" t="s">
        <v>241</v>
      </c>
      <c r="C11" s="14" t="s">
        <v>242</v>
      </c>
      <c r="D11" s="14" t="s">
        <v>32</v>
      </c>
      <c r="E11" s="15" t="s">
        <v>248</v>
      </c>
      <c r="F11" s="45" t="s">
        <v>245</v>
      </c>
      <c r="G11" s="15" t="s">
        <v>251</v>
      </c>
      <c r="H11" s="189" t="s">
        <v>250</v>
      </c>
      <c r="I11" s="190"/>
      <c r="J11" s="191"/>
      <c r="K11" s="69"/>
      <c r="L11" s="192"/>
      <c r="M11" s="51"/>
      <c r="N11" s="52"/>
    </row>
    <row r="12" spans="1:14" ht="98.5" thickBot="1" x14ac:dyDescent="0.35">
      <c r="A12" s="443" t="s">
        <v>239</v>
      </c>
      <c r="B12" s="199" t="s">
        <v>244</v>
      </c>
      <c r="C12" s="14" t="s">
        <v>243</v>
      </c>
      <c r="D12" s="14" t="s">
        <v>33</v>
      </c>
      <c r="E12" s="15" t="s">
        <v>247</v>
      </c>
      <c r="F12" s="45" t="s">
        <v>246</v>
      </c>
      <c r="G12" s="15" t="s">
        <v>252</v>
      </c>
      <c r="H12" s="189">
        <v>1</v>
      </c>
      <c r="I12" s="190"/>
      <c r="J12" s="191"/>
      <c r="K12" s="69"/>
      <c r="L12" s="192"/>
      <c r="M12" s="51"/>
      <c r="N12" s="52"/>
    </row>
    <row r="13" spans="1:14" ht="156.5" customHeight="1" thickBot="1" x14ac:dyDescent="0.35">
      <c r="A13" s="70" t="s">
        <v>253</v>
      </c>
      <c r="B13" s="200" t="s">
        <v>254</v>
      </c>
      <c r="C13" s="200" t="s">
        <v>255</v>
      </c>
      <c r="D13" s="105" t="s">
        <v>60</v>
      </c>
      <c r="E13" s="152" t="s">
        <v>256</v>
      </c>
      <c r="F13" s="300" t="s">
        <v>546</v>
      </c>
      <c r="G13" s="201" t="s">
        <v>257</v>
      </c>
      <c r="H13" s="195">
        <v>2</v>
      </c>
      <c r="I13" s="196"/>
      <c r="J13" s="197"/>
      <c r="K13" s="69"/>
      <c r="L13" s="198"/>
      <c r="M13" s="196"/>
      <c r="N13" s="197"/>
    </row>
    <row r="14" spans="1:14" s="202" customFormat="1" ht="32" customHeight="1" thickBot="1" x14ac:dyDescent="0.4">
      <c r="A14" s="375" t="s">
        <v>258</v>
      </c>
      <c r="B14" s="376"/>
      <c r="C14" s="377"/>
      <c r="D14" s="377"/>
      <c r="E14" s="378"/>
      <c r="F14" s="378"/>
      <c r="G14" s="378"/>
      <c r="H14" s="379">
        <v>16</v>
      </c>
      <c r="I14" s="380"/>
      <c r="J14" s="381">
        <f>J18+J23</f>
        <v>0</v>
      </c>
      <c r="K14" s="382"/>
      <c r="L14" s="383">
        <f>L18+L23</f>
        <v>0</v>
      </c>
      <c r="M14" s="384"/>
      <c r="N14" s="383">
        <f>N18+N23</f>
        <v>0</v>
      </c>
    </row>
    <row r="15" spans="1:14" ht="154" x14ac:dyDescent="0.3">
      <c r="A15" s="505" t="s">
        <v>259</v>
      </c>
      <c r="B15" s="203" t="s">
        <v>263</v>
      </c>
      <c r="C15" s="204"/>
      <c r="D15" s="205" t="s">
        <v>34</v>
      </c>
      <c r="E15" s="206" t="s">
        <v>260</v>
      </c>
      <c r="F15" s="207">
        <f>F16+F17</f>
        <v>1</v>
      </c>
      <c r="G15" s="208"/>
      <c r="H15" s="209"/>
      <c r="I15" s="51"/>
      <c r="J15" s="52"/>
      <c r="K15" s="188"/>
      <c r="L15" s="210"/>
      <c r="M15" s="74"/>
      <c r="N15" s="135"/>
    </row>
    <row r="16" spans="1:14" ht="128" customHeight="1" x14ac:dyDescent="0.3">
      <c r="A16" s="505"/>
      <c r="B16" s="203" t="s">
        <v>264</v>
      </c>
      <c r="C16" s="91" t="s">
        <v>261</v>
      </c>
      <c r="D16" s="91" t="s">
        <v>35</v>
      </c>
      <c r="E16" s="15" t="s">
        <v>505</v>
      </c>
      <c r="F16" s="211">
        <v>0.5</v>
      </c>
      <c r="G16" s="212"/>
      <c r="H16" s="213"/>
      <c r="I16" s="51"/>
      <c r="J16" s="52"/>
      <c r="K16" s="69"/>
      <c r="L16" s="192"/>
      <c r="M16" s="51"/>
      <c r="N16" s="52"/>
    </row>
    <row r="17" spans="1:14" ht="112.5" customHeight="1" x14ac:dyDescent="0.3">
      <c r="A17" s="505"/>
      <c r="B17" s="203" t="s">
        <v>265</v>
      </c>
      <c r="C17" s="91" t="s">
        <v>262</v>
      </c>
      <c r="D17" s="91" t="s">
        <v>36</v>
      </c>
      <c r="E17" s="15" t="s">
        <v>504</v>
      </c>
      <c r="F17" s="211">
        <v>0.5</v>
      </c>
      <c r="G17" s="212"/>
      <c r="H17" s="213"/>
      <c r="I17" s="51"/>
      <c r="J17" s="52"/>
      <c r="K17" s="69"/>
      <c r="L17" s="192"/>
      <c r="M17" s="51"/>
      <c r="N17" s="52"/>
    </row>
    <row r="18" spans="1:14" ht="34" customHeight="1" x14ac:dyDescent="0.3">
      <c r="A18" s="70" t="s">
        <v>266</v>
      </c>
      <c r="B18" s="214"/>
      <c r="C18" s="12"/>
      <c r="D18" s="215"/>
      <c r="E18" s="212"/>
      <c r="F18" s="212"/>
      <c r="G18" s="212"/>
      <c r="H18" s="216">
        <v>16</v>
      </c>
      <c r="I18" s="217"/>
      <c r="J18" s="218">
        <f>F16*SUM(J19:J22)</f>
        <v>0</v>
      </c>
      <c r="K18" s="69"/>
      <c r="L18" s="219">
        <f>H16*SUM(L19:L22)</f>
        <v>0</v>
      </c>
      <c r="M18" s="220"/>
      <c r="N18" s="218">
        <f>K16*SUM(N19:N22)</f>
        <v>0</v>
      </c>
    </row>
    <row r="19" spans="1:14" s="176" customFormat="1" ht="98" x14ac:dyDescent="0.3">
      <c r="A19" s="447" t="s">
        <v>268</v>
      </c>
      <c r="B19" s="13" t="s">
        <v>271</v>
      </c>
      <c r="C19" s="13" t="s">
        <v>283</v>
      </c>
      <c r="D19" s="13" t="s">
        <v>37</v>
      </c>
      <c r="E19" s="221" t="s">
        <v>272</v>
      </c>
      <c r="F19" s="138" t="s">
        <v>273</v>
      </c>
      <c r="G19" s="138" t="s">
        <v>274</v>
      </c>
      <c r="H19" s="222">
        <v>4</v>
      </c>
      <c r="I19" s="223"/>
      <c r="J19" s="191"/>
      <c r="K19" s="180"/>
      <c r="L19" s="224"/>
      <c r="M19" s="178"/>
      <c r="N19" s="179"/>
    </row>
    <row r="20" spans="1:14" s="176" customFormat="1" ht="105.5" customHeight="1" x14ac:dyDescent="0.3">
      <c r="A20" s="440" t="s">
        <v>269</v>
      </c>
      <c r="B20" s="13" t="s">
        <v>276</v>
      </c>
      <c r="C20" s="13" t="s">
        <v>277</v>
      </c>
      <c r="D20" s="13" t="s">
        <v>38</v>
      </c>
      <c r="E20" s="13" t="s">
        <v>275</v>
      </c>
      <c r="F20" s="13" t="s">
        <v>278</v>
      </c>
      <c r="G20" s="16" t="s">
        <v>279</v>
      </c>
      <c r="H20" s="225">
        <v>2.5</v>
      </c>
      <c r="I20" s="190"/>
      <c r="J20" s="191"/>
      <c r="K20" s="180"/>
      <c r="L20" s="224"/>
      <c r="M20" s="178"/>
      <c r="N20" s="179"/>
    </row>
    <row r="21" spans="1:14" s="176" customFormat="1" ht="199" customHeight="1" x14ac:dyDescent="0.3">
      <c r="A21" s="440" t="s">
        <v>270</v>
      </c>
      <c r="B21" s="13" t="s">
        <v>280</v>
      </c>
      <c r="C21" s="13" t="s">
        <v>282</v>
      </c>
      <c r="D21" s="13" t="s">
        <v>39</v>
      </c>
      <c r="E21" s="13" t="s">
        <v>281</v>
      </c>
      <c r="F21" s="13" t="s">
        <v>521</v>
      </c>
      <c r="G21" s="16" t="s">
        <v>284</v>
      </c>
      <c r="H21" s="225" t="s">
        <v>285</v>
      </c>
      <c r="I21" s="190"/>
      <c r="J21" s="191"/>
      <c r="K21" s="180"/>
      <c r="L21" s="224"/>
      <c r="M21" s="178"/>
      <c r="N21" s="179"/>
    </row>
    <row r="22" spans="1:14" s="176" customFormat="1" ht="300" customHeight="1" x14ac:dyDescent="0.3">
      <c r="A22" s="440" t="s">
        <v>286</v>
      </c>
      <c r="B22" s="14" t="s">
        <v>287</v>
      </c>
      <c r="C22" s="14" t="s">
        <v>288</v>
      </c>
      <c r="D22" s="14" t="s">
        <v>40</v>
      </c>
      <c r="E22" s="14" t="s">
        <v>289</v>
      </c>
      <c r="F22" s="91" t="s">
        <v>540</v>
      </c>
      <c r="G22" s="15" t="s">
        <v>290</v>
      </c>
      <c r="H22" s="189">
        <v>4</v>
      </c>
      <c r="I22" s="190"/>
      <c r="J22" s="191"/>
      <c r="K22" s="180"/>
      <c r="L22" s="224"/>
      <c r="M22" s="178"/>
      <c r="N22" s="179"/>
    </row>
    <row r="23" spans="1:14" ht="28" x14ac:dyDescent="0.3">
      <c r="A23" s="70" t="s">
        <v>267</v>
      </c>
      <c r="B23" s="214"/>
      <c r="C23" s="12"/>
      <c r="D23" s="194"/>
      <c r="E23" s="15"/>
      <c r="F23" s="15"/>
      <c r="G23" s="15"/>
      <c r="H23" s="226">
        <v>16</v>
      </c>
      <c r="I23" s="196"/>
      <c r="J23" s="197">
        <f>F17*SUM(J25:J29)</f>
        <v>0</v>
      </c>
      <c r="K23" s="69"/>
      <c r="L23" s="198">
        <f>H17*SUM(L25:L29)</f>
        <v>0</v>
      </c>
      <c r="M23" s="196"/>
      <c r="N23" s="197">
        <f>K17*SUM(N25:N29)</f>
        <v>0</v>
      </c>
    </row>
    <row r="24" spans="1:14" ht="56" x14ac:dyDescent="0.3">
      <c r="A24" s="440" t="s">
        <v>291</v>
      </c>
      <c r="B24" s="227"/>
      <c r="C24" s="12"/>
      <c r="D24" s="194"/>
      <c r="E24" s="15"/>
      <c r="F24" s="15"/>
      <c r="G24" s="37"/>
      <c r="H24" s="228"/>
      <c r="I24" s="196"/>
      <c r="J24" s="197"/>
      <c r="K24" s="188"/>
      <c r="L24" s="198"/>
      <c r="M24" s="196"/>
      <c r="N24" s="197"/>
    </row>
    <row r="25" spans="1:14" ht="90.5" customHeight="1" x14ac:dyDescent="0.3">
      <c r="A25" s="440" t="s">
        <v>292</v>
      </c>
      <c r="B25" s="199" t="s">
        <v>294</v>
      </c>
      <c r="C25" s="199" t="s">
        <v>295</v>
      </c>
      <c r="D25" s="14" t="s">
        <v>41</v>
      </c>
      <c r="E25" s="14" t="s">
        <v>296</v>
      </c>
      <c r="F25" s="91" t="s">
        <v>297</v>
      </c>
      <c r="G25" s="230" t="s">
        <v>298</v>
      </c>
      <c r="H25" s="231">
        <v>2</v>
      </c>
      <c r="I25" s="190"/>
      <c r="J25" s="232"/>
      <c r="K25" s="188"/>
      <c r="L25" s="192"/>
      <c r="M25" s="51"/>
      <c r="N25" s="52"/>
    </row>
    <row r="26" spans="1:14" ht="103" customHeight="1" x14ac:dyDescent="0.3">
      <c r="A26" s="440" t="s">
        <v>293</v>
      </c>
      <c r="B26" s="233" t="s">
        <v>303</v>
      </c>
      <c r="C26" s="193" t="s">
        <v>299</v>
      </c>
      <c r="D26" s="13" t="s">
        <v>42</v>
      </c>
      <c r="E26" s="13" t="s">
        <v>302</v>
      </c>
      <c r="F26" s="221" t="s">
        <v>300</v>
      </c>
      <c r="G26" s="13" t="s">
        <v>301</v>
      </c>
      <c r="H26" s="189">
        <v>4</v>
      </c>
      <c r="I26" s="190"/>
      <c r="J26" s="232"/>
      <c r="K26" s="69"/>
      <c r="L26" s="192"/>
      <c r="M26" s="51"/>
      <c r="N26" s="52"/>
    </row>
    <row r="27" spans="1:14" ht="159" customHeight="1" x14ac:dyDescent="0.3">
      <c r="A27" s="441" t="s">
        <v>304</v>
      </c>
      <c r="B27" s="199" t="s">
        <v>305</v>
      </c>
      <c r="C27" s="199" t="s">
        <v>306</v>
      </c>
      <c r="D27" s="229" t="s">
        <v>43</v>
      </c>
      <c r="E27" s="15" t="s">
        <v>307</v>
      </c>
      <c r="F27" s="221" t="s">
        <v>522</v>
      </c>
      <c r="G27" s="13" t="s">
        <v>308</v>
      </c>
      <c r="H27" s="189">
        <v>5</v>
      </c>
      <c r="I27" s="190"/>
      <c r="J27" s="232"/>
      <c r="K27" s="69"/>
      <c r="L27" s="192"/>
      <c r="M27" s="51"/>
      <c r="N27" s="52"/>
    </row>
    <row r="28" spans="1:14" ht="168.5" customHeight="1" x14ac:dyDescent="0.3">
      <c r="A28" s="441" t="s">
        <v>309</v>
      </c>
      <c r="B28" s="199" t="s">
        <v>311</v>
      </c>
      <c r="C28" s="199" t="s">
        <v>312</v>
      </c>
      <c r="D28" s="14" t="s">
        <v>44</v>
      </c>
      <c r="E28" s="15" t="s">
        <v>310</v>
      </c>
      <c r="F28" s="221" t="s">
        <v>541</v>
      </c>
      <c r="G28" s="13" t="s">
        <v>313</v>
      </c>
      <c r="H28" s="189">
        <v>2</v>
      </c>
      <c r="I28" s="190"/>
      <c r="J28" s="232"/>
      <c r="K28" s="69"/>
      <c r="L28" s="192"/>
      <c r="M28" s="51"/>
      <c r="N28" s="52"/>
    </row>
    <row r="29" spans="1:14" ht="180.5" customHeight="1" thickBot="1" x14ac:dyDescent="0.35">
      <c r="A29" s="440" t="s">
        <v>520</v>
      </c>
      <c r="B29" s="200" t="s">
        <v>314</v>
      </c>
      <c r="C29" s="200" t="s">
        <v>315</v>
      </c>
      <c r="D29" s="229" t="s">
        <v>45</v>
      </c>
      <c r="E29" s="105" t="s">
        <v>316</v>
      </c>
      <c r="F29" s="234" t="s">
        <v>523</v>
      </c>
      <c r="G29" s="235" t="s">
        <v>317</v>
      </c>
      <c r="H29" s="236">
        <v>3</v>
      </c>
      <c r="I29" s="190"/>
      <c r="J29" s="232"/>
      <c r="K29" s="109"/>
      <c r="L29" s="237"/>
      <c r="M29" s="101"/>
      <c r="N29" s="108"/>
    </row>
    <row r="30" spans="1:14" s="56" customFormat="1" ht="34.5" customHeight="1" thickBot="1" x14ac:dyDescent="0.35">
      <c r="A30" s="385" t="s">
        <v>319</v>
      </c>
      <c r="B30" s="386"/>
      <c r="C30" s="387"/>
      <c r="D30" s="387"/>
      <c r="E30" s="387"/>
      <c r="F30" s="387"/>
      <c r="G30" s="387"/>
      <c r="H30" s="388">
        <f>SUM(H31:H34)</f>
        <v>13</v>
      </c>
      <c r="I30" s="389"/>
      <c r="J30" s="390">
        <f>SUM(J31:J34)</f>
        <v>0</v>
      </c>
      <c r="K30" s="391"/>
      <c r="L30" s="392">
        <f>SUM(L31:L34)</f>
        <v>0</v>
      </c>
      <c r="M30" s="393"/>
      <c r="N30" s="392">
        <f t="shared" ref="N30" si="3">SUM(N31:N34)</f>
        <v>0</v>
      </c>
    </row>
    <row r="31" spans="1:14" ht="265" customHeight="1" x14ac:dyDescent="0.3">
      <c r="A31" s="405" t="s">
        <v>321</v>
      </c>
      <c r="B31" s="199" t="s">
        <v>324</v>
      </c>
      <c r="C31" s="199" t="s">
        <v>325</v>
      </c>
      <c r="D31" s="91" t="s">
        <v>46</v>
      </c>
      <c r="E31" s="91" t="s">
        <v>329</v>
      </c>
      <c r="F31" s="91" t="s">
        <v>326</v>
      </c>
      <c r="G31" s="221" t="s">
        <v>327</v>
      </c>
      <c r="H31" s="231">
        <v>3</v>
      </c>
      <c r="I31" s="190"/>
      <c r="J31" s="191"/>
      <c r="K31" s="188"/>
      <c r="L31" s="210"/>
      <c r="M31" s="74"/>
      <c r="N31" s="135"/>
    </row>
    <row r="32" spans="1:14" ht="134" customHeight="1" x14ac:dyDescent="0.3">
      <c r="A32" s="405" t="s">
        <v>320</v>
      </c>
      <c r="B32" s="199" t="s">
        <v>328</v>
      </c>
      <c r="C32" s="199" t="s">
        <v>331</v>
      </c>
      <c r="D32" s="91" t="s">
        <v>47</v>
      </c>
      <c r="E32" s="91" t="s">
        <v>330</v>
      </c>
      <c r="F32" s="91" t="s">
        <v>332</v>
      </c>
      <c r="G32" s="221" t="s">
        <v>333</v>
      </c>
      <c r="H32" s="189">
        <v>3</v>
      </c>
      <c r="I32" s="190"/>
      <c r="J32" s="191"/>
      <c r="K32" s="69"/>
      <c r="L32" s="192"/>
      <c r="M32" s="51"/>
      <c r="N32" s="52"/>
    </row>
    <row r="33" spans="1:14" ht="161" customHeight="1" x14ac:dyDescent="0.3">
      <c r="A33" s="405" t="s">
        <v>322</v>
      </c>
      <c r="B33" s="199" t="s">
        <v>334</v>
      </c>
      <c r="C33" s="199" t="s">
        <v>335</v>
      </c>
      <c r="D33" s="91" t="s">
        <v>48</v>
      </c>
      <c r="E33" s="91" t="s">
        <v>508</v>
      </c>
      <c r="F33" s="91" t="s">
        <v>524</v>
      </c>
      <c r="G33" s="221" t="s">
        <v>336</v>
      </c>
      <c r="H33" s="189">
        <v>3</v>
      </c>
      <c r="I33" s="190"/>
      <c r="J33" s="191"/>
      <c r="K33" s="69"/>
      <c r="L33" s="192"/>
      <c r="M33" s="51"/>
      <c r="N33" s="52"/>
    </row>
    <row r="34" spans="1:14" ht="183.5" customHeight="1" thickBot="1" x14ac:dyDescent="0.35">
      <c r="A34" s="405" t="s">
        <v>323</v>
      </c>
      <c r="B34" s="130" t="s">
        <v>338</v>
      </c>
      <c r="C34" s="199" t="s">
        <v>337</v>
      </c>
      <c r="D34" s="130" t="s">
        <v>61</v>
      </c>
      <c r="E34" s="160" t="s">
        <v>339</v>
      </c>
      <c r="F34" s="160" t="s">
        <v>538</v>
      </c>
      <c r="G34" s="160" t="s">
        <v>340</v>
      </c>
      <c r="H34" s="189">
        <v>4</v>
      </c>
      <c r="I34" s="190"/>
      <c r="J34" s="238"/>
      <c r="K34" s="69"/>
      <c r="L34" s="192"/>
      <c r="M34" s="51"/>
      <c r="N34" s="52"/>
    </row>
    <row r="35" spans="1:14" s="280" customFormat="1" ht="75.5" thickBot="1" x14ac:dyDescent="0.4">
      <c r="A35" s="499" t="s">
        <v>149</v>
      </c>
      <c r="B35" s="500"/>
      <c r="C35" s="500"/>
      <c r="D35" s="500"/>
      <c r="E35" s="500"/>
      <c r="F35" s="500"/>
      <c r="G35" s="500"/>
      <c r="H35" s="281">
        <f>H4+H14+H30</f>
        <v>42</v>
      </c>
      <c r="I35" s="343" t="s">
        <v>146</v>
      </c>
      <c r="J35" s="344">
        <f>J4+J14+J30</f>
        <v>0</v>
      </c>
      <c r="K35" s="339" t="s">
        <v>145</v>
      </c>
      <c r="L35" s="347">
        <f>L4+L14+L30</f>
        <v>0</v>
      </c>
      <c r="M35" s="282" t="s">
        <v>150</v>
      </c>
      <c r="N35" s="283">
        <f>N4+N14+N30</f>
        <v>0</v>
      </c>
    </row>
  </sheetData>
  <mergeCells count="9">
    <mergeCell ref="A1:H1"/>
    <mergeCell ref="I1:N1"/>
    <mergeCell ref="M2:N2"/>
    <mergeCell ref="A35:G35"/>
    <mergeCell ref="K2:L2"/>
    <mergeCell ref="A2:H2"/>
    <mergeCell ref="A6:A7"/>
    <mergeCell ref="A15:A17"/>
    <mergeCell ref="I2:J2"/>
  </mergeCells>
  <phoneticPr fontId="3" type="noConversion"/>
  <pageMargins left="0.7" right="0.7" top="0.75" bottom="0.75" header="0.3" footer="0.3"/>
  <pageSetup paperSize="9" scale="88" orientation="landscape" r:id="rId1"/>
  <rowBreaks count="1" manualBreakCount="1">
    <brk id="2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B0A6-53ED-4975-91E3-F80AC90038D1}">
  <dimension ref="A1:N18"/>
  <sheetViews>
    <sheetView view="pageBreakPreview" zoomScale="75" zoomScaleNormal="100" zoomScaleSheetLayoutView="75" workbookViewId="0">
      <selection activeCell="A15" sqref="A15"/>
    </sheetView>
  </sheetViews>
  <sheetFormatPr defaultColWidth="8.81640625" defaultRowHeight="14" x14ac:dyDescent="0.3"/>
  <cols>
    <col min="1" max="1" width="24.90625" style="17" customWidth="1"/>
    <col min="2" max="2" width="17.81640625" style="17" customWidth="1"/>
    <col min="3" max="3" width="33.81640625" style="17" customWidth="1"/>
    <col min="4" max="4" width="12" style="55" customWidth="1"/>
    <col min="5" max="5" width="28.36328125" style="11" customWidth="1"/>
    <col min="6" max="6" width="32.453125" style="11" customWidth="1"/>
    <col min="7" max="7" width="15.1796875" style="11" customWidth="1"/>
    <col min="8" max="8" width="10.6328125" style="55" customWidth="1"/>
    <col min="9" max="9" width="24.90625" style="11" customWidth="1"/>
    <col min="10" max="10" width="8.26953125" style="11" customWidth="1"/>
    <col min="11" max="11" width="31.1796875" style="11" customWidth="1"/>
    <col min="12" max="12" width="8.6328125" style="11" customWidth="1"/>
    <col min="13" max="13" width="27.90625" style="11" customWidth="1"/>
    <col min="14" max="14" width="9" style="11" customWidth="1"/>
    <col min="15" max="16384" width="8.81640625" style="11"/>
  </cols>
  <sheetData>
    <row r="1" spans="1:14" s="186" customFormat="1" ht="33" customHeight="1" thickBot="1" x14ac:dyDescent="0.55000000000000004">
      <c r="A1" s="483" t="s">
        <v>128</v>
      </c>
      <c r="B1" s="483"/>
      <c r="C1" s="483"/>
      <c r="D1" s="483"/>
      <c r="E1" s="483"/>
      <c r="F1" s="483"/>
      <c r="G1" s="483"/>
      <c r="H1" s="483"/>
      <c r="I1" s="508" t="s">
        <v>173</v>
      </c>
      <c r="J1" s="509"/>
      <c r="K1" s="509"/>
      <c r="L1" s="509"/>
      <c r="M1" s="509"/>
      <c r="N1" s="509"/>
    </row>
    <row r="2" spans="1:14" s="31" customFormat="1" ht="47.5" customHeight="1" x14ac:dyDescent="0.4">
      <c r="A2" s="479" t="s">
        <v>173</v>
      </c>
      <c r="B2" s="480"/>
      <c r="C2" s="480"/>
      <c r="D2" s="480"/>
      <c r="E2" s="480"/>
      <c r="F2" s="480"/>
      <c r="G2" s="480"/>
      <c r="H2" s="481"/>
      <c r="I2" s="488" t="s">
        <v>141</v>
      </c>
      <c r="J2" s="489"/>
      <c r="K2" s="477" t="s">
        <v>142</v>
      </c>
      <c r="L2" s="478"/>
      <c r="M2" s="475" t="s">
        <v>144</v>
      </c>
      <c r="N2" s="476"/>
    </row>
    <row r="3" spans="1:14" s="55" customFormat="1" ht="70.5" thickBot="1" x14ac:dyDescent="0.35">
      <c r="A3" s="394" t="s">
        <v>129</v>
      </c>
      <c r="B3" s="395" t="s">
        <v>135</v>
      </c>
      <c r="C3" s="395" t="s">
        <v>130</v>
      </c>
      <c r="D3" s="395" t="s">
        <v>88</v>
      </c>
      <c r="E3" s="395" t="s">
        <v>131</v>
      </c>
      <c r="F3" s="395" t="s">
        <v>139</v>
      </c>
      <c r="G3" s="395" t="s">
        <v>132</v>
      </c>
      <c r="H3" s="396" t="s">
        <v>133</v>
      </c>
      <c r="I3" s="349" t="s">
        <v>140</v>
      </c>
      <c r="J3" s="350" t="s">
        <v>134</v>
      </c>
      <c r="K3" s="337" t="s">
        <v>341</v>
      </c>
      <c r="L3" s="338" t="s">
        <v>143</v>
      </c>
      <c r="M3" s="32" t="s">
        <v>318</v>
      </c>
      <c r="N3" s="33" t="s">
        <v>143</v>
      </c>
    </row>
    <row r="4" spans="1:14" s="56" customFormat="1" ht="28.5" thickBot="1" x14ac:dyDescent="0.35">
      <c r="A4" s="397" t="s">
        <v>176</v>
      </c>
      <c r="B4" s="398"/>
      <c r="C4" s="398"/>
      <c r="D4" s="399"/>
      <c r="E4" s="400"/>
      <c r="F4" s="400"/>
      <c r="G4" s="400"/>
      <c r="H4" s="388">
        <f>SUM(H5:H6)</f>
        <v>5</v>
      </c>
      <c r="I4" s="401"/>
      <c r="J4" s="392">
        <f>SUM(J5:J6)</f>
        <v>0</v>
      </c>
      <c r="K4" s="384"/>
      <c r="L4" s="388">
        <f>SUM(L5:L6)</f>
        <v>0</v>
      </c>
      <c r="M4" s="402"/>
      <c r="N4" s="403">
        <f t="shared" ref="N4" si="0">SUM(N5:N6)</f>
        <v>0</v>
      </c>
    </row>
    <row r="5" spans="1:14" ht="238" x14ac:dyDescent="0.3">
      <c r="A5" s="404" t="s">
        <v>197</v>
      </c>
      <c r="B5" s="230" t="s">
        <v>196</v>
      </c>
      <c r="C5" s="59" t="s">
        <v>195</v>
      </c>
      <c r="D5" s="240" t="s">
        <v>49</v>
      </c>
      <c r="E5" s="241" t="s">
        <v>187</v>
      </c>
      <c r="F5" s="162" t="s">
        <v>542</v>
      </c>
      <c r="G5" s="35" t="s">
        <v>535</v>
      </c>
      <c r="H5" s="297">
        <v>2</v>
      </c>
      <c r="I5" s="242"/>
      <c r="J5" s="243"/>
      <c r="K5" s="69"/>
      <c r="L5" s="192"/>
      <c r="M5" s="74"/>
      <c r="N5" s="135"/>
    </row>
    <row r="6" spans="1:14" ht="224.5" thickBot="1" x14ac:dyDescent="0.35">
      <c r="A6" s="405" t="s">
        <v>177</v>
      </c>
      <c r="B6" s="14" t="s">
        <v>182</v>
      </c>
      <c r="C6" s="13" t="s">
        <v>183</v>
      </c>
      <c r="D6" s="244" t="s">
        <v>50</v>
      </c>
      <c r="E6" s="13" t="s">
        <v>186</v>
      </c>
      <c r="F6" s="160" t="s">
        <v>543</v>
      </c>
      <c r="G6" s="35" t="s">
        <v>534</v>
      </c>
      <c r="H6" s="296">
        <v>3</v>
      </c>
      <c r="I6" s="245"/>
      <c r="J6" s="246"/>
      <c r="K6" s="69"/>
      <c r="L6" s="192"/>
      <c r="M6" s="101"/>
      <c r="N6" s="108"/>
    </row>
    <row r="7" spans="1:14" s="56" customFormat="1" ht="28.5" thickBot="1" x14ac:dyDescent="0.35">
      <c r="A7" s="397" t="s">
        <v>208</v>
      </c>
      <c r="B7" s="398"/>
      <c r="C7" s="398"/>
      <c r="D7" s="406"/>
      <c r="E7" s="377"/>
      <c r="F7" s="387"/>
      <c r="G7" s="407"/>
      <c r="H7" s="388">
        <f>SUM(H8:H9)</f>
        <v>3</v>
      </c>
      <c r="I7" s="401"/>
      <c r="J7" s="392">
        <f>SUM(J8:J9)</f>
        <v>0</v>
      </c>
      <c r="K7" s="398"/>
      <c r="L7" s="379">
        <f>SUM(L8:L9)</f>
        <v>0</v>
      </c>
      <c r="M7" s="408"/>
      <c r="N7" s="409">
        <f t="shared" ref="N7" si="1">SUM(N8:N9)</f>
        <v>0</v>
      </c>
    </row>
    <row r="8" spans="1:14" ht="238" x14ac:dyDescent="0.3">
      <c r="A8" s="404" t="s">
        <v>178</v>
      </c>
      <c r="B8" s="247" t="s">
        <v>188</v>
      </c>
      <c r="C8" s="13" t="s">
        <v>189</v>
      </c>
      <c r="D8" s="248" t="s">
        <v>51</v>
      </c>
      <c r="E8" s="13" t="s">
        <v>190</v>
      </c>
      <c r="F8" s="130" t="s">
        <v>542</v>
      </c>
      <c r="G8" s="35" t="s">
        <v>537</v>
      </c>
      <c r="H8" s="299">
        <v>1.5</v>
      </c>
      <c r="I8" s="242"/>
      <c r="J8" s="243"/>
      <c r="K8" s="188"/>
      <c r="L8" s="210"/>
      <c r="M8" s="249"/>
      <c r="N8" s="137"/>
    </row>
    <row r="9" spans="1:14" ht="238.5" thickBot="1" x14ac:dyDescent="0.35">
      <c r="A9" s="405" t="s">
        <v>191</v>
      </c>
      <c r="B9" s="250" t="s">
        <v>192</v>
      </c>
      <c r="C9" s="13" t="s">
        <v>193</v>
      </c>
      <c r="D9" s="251" t="s">
        <v>52</v>
      </c>
      <c r="E9" s="13" t="s">
        <v>194</v>
      </c>
      <c r="F9" s="130" t="s">
        <v>542</v>
      </c>
      <c r="G9" s="35" t="s">
        <v>536</v>
      </c>
      <c r="H9" s="287">
        <v>1.5</v>
      </c>
      <c r="I9" s="245"/>
      <c r="J9" s="246"/>
      <c r="K9" s="69"/>
      <c r="L9" s="192"/>
      <c r="M9" s="252"/>
      <c r="N9" s="141"/>
    </row>
    <row r="10" spans="1:14" s="56" customFormat="1" ht="14.5" thickBot="1" x14ac:dyDescent="0.35">
      <c r="A10" s="397" t="s">
        <v>209</v>
      </c>
      <c r="B10" s="398"/>
      <c r="C10" s="398"/>
      <c r="D10" s="406"/>
      <c r="E10" s="377"/>
      <c r="F10" s="387"/>
      <c r="G10" s="407"/>
      <c r="H10" s="388">
        <f>SUM(H11:H12)</f>
        <v>3</v>
      </c>
      <c r="I10" s="401"/>
      <c r="J10" s="392">
        <f>SUM(J11:J12)</f>
        <v>0</v>
      </c>
      <c r="K10" s="398"/>
      <c r="L10" s="379">
        <f>SUM(L11:L12)</f>
        <v>0</v>
      </c>
      <c r="M10" s="410"/>
      <c r="N10" s="410">
        <f t="shared" ref="N10" si="2">SUM(N11:N12)</f>
        <v>0</v>
      </c>
    </row>
    <row r="11" spans="1:14" ht="238" x14ac:dyDescent="0.3">
      <c r="A11" s="404" t="s">
        <v>179</v>
      </c>
      <c r="B11" s="247" t="s">
        <v>211</v>
      </c>
      <c r="C11" s="253" t="s">
        <v>212</v>
      </c>
      <c r="D11" s="248" t="s">
        <v>53</v>
      </c>
      <c r="E11" s="59" t="s">
        <v>198</v>
      </c>
      <c r="F11" s="160" t="s">
        <v>542</v>
      </c>
      <c r="G11" s="35" t="s">
        <v>536</v>
      </c>
      <c r="H11" s="299">
        <v>1.5</v>
      </c>
      <c r="I11" s="242"/>
      <c r="J11" s="243"/>
      <c r="K11" s="69"/>
      <c r="L11" s="192"/>
      <c r="M11" s="249"/>
      <c r="N11" s="137"/>
    </row>
    <row r="12" spans="1:14" ht="210.5" thickBot="1" x14ac:dyDescent="0.35">
      <c r="A12" s="404" t="s">
        <v>531</v>
      </c>
      <c r="B12" s="247" t="s">
        <v>530</v>
      </c>
      <c r="C12" s="247" t="s">
        <v>529</v>
      </c>
      <c r="D12" s="248" t="s">
        <v>54</v>
      </c>
      <c r="E12" s="221" t="s">
        <v>544</v>
      </c>
      <c r="F12" s="160" t="s">
        <v>545</v>
      </c>
      <c r="G12" s="35" t="s">
        <v>536</v>
      </c>
      <c r="H12" s="299">
        <v>1.5</v>
      </c>
      <c r="I12" s="245"/>
      <c r="J12" s="246"/>
      <c r="K12" s="69"/>
      <c r="L12" s="192"/>
      <c r="M12" s="252"/>
      <c r="N12" s="141"/>
    </row>
    <row r="13" spans="1:14" s="56" customFormat="1" ht="28.5" thickBot="1" x14ac:dyDescent="0.35">
      <c r="A13" s="397" t="s">
        <v>210</v>
      </c>
      <c r="B13" s="398"/>
      <c r="C13" s="398"/>
      <c r="D13" s="406"/>
      <c r="E13" s="377"/>
      <c r="F13" s="387"/>
      <c r="G13" s="407"/>
      <c r="H13" s="388">
        <f>SUM(H14:H16)</f>
        <v>3</v>
      </c>
      <c r="I13" s="401"/>
      <c r="J13" s="392">
        <f>SUM(J14:J16)</f>
        <v>0</v>
      </c>
      <c r="K13" s="398"/>
      <c r="L13" s="388">
        <f>SUM(L14:L16)</f>
        <v>0</v>
      </c>
      <c r="M13" s="411"/>
      <c r="N13" s="392">
        <f t="shared" ref="N13" si="3">SUM(N14:N16)</f>
        <v>0</v>
      </c>
    </row>
    <row r="14" spans="1:14" s="176" customFormat="1" ht="109.5" customHeight="1" x14ac:dyDescent="0.3">
      <c r="A14" s="404" t="s">
        <v>180</v>
      </c>
      <c r="B14" s="247" t="s">
        <v>203</v>
      </c>
      <c r="C14" s="253" t="s">
        <v>200</v>
      </c>
      <c r="D14" s="248" t="s">
        <v>55</v>
      </c>
      <c r="E14" s="59" t="s">
        <v>205</v>
      </c>
      <c r="F14" s="59" t="s">
        <v>185</v>
      </c>
      <c r="G14" s="37" t="s">
        <v>184</v>
      </c>
      <c r="H14" s="231">
        <v>1</v>
      </c>
      <c r="I14" s="242"/>
      <c r="J14" s="254"/>
      <c r="K14" s="175"/>
      <c r="L14" s="255"/>
      <c r="M14" s="256"/>
      <c r="N14" s="257"/>
    </row>
    <row r="15" spans="1:14" s="176" customFormat="1" ht="108.5" customHeight="1" x14ac:dyDescent="0.3">
      <c r="A15" s="405" t="s">
        <v>199</v>
      </c>
      <c r="B15" s="250" t="s">
        <v>202</v>
      </c>
      <c r="C15" s="258" t="s">
        <v>201</v>
      </c>
      <c r="D15" s="251" t="s">
        <v>56</v>
      </c>
      <c r="E15" s="14" t="s">
        <v>206</v>
      </c>
      <c r="F15" s="59" t="s">
        <v>185</v>
      </c>
      <c r="G15" s="37" t="s">
        <v>184</v>
      </c>
      <c r="H15" s="189">
        <v>1</v>
      </c>
      <c r="I15" s="190"/>
      <c r="J15" s="68"/>
      <c r="K15" s="180"/>
      <c r="L15" s="224"/>
      <c r="M15" s="178"/>
      <c r="N15" s="179"/>
    </row>
    <row r="16" spans="1:14" ht="98.5" thickBot="1" x14ac:dyDescent="0.35">
      <c r="A16" s="405" t="s">
        <v>181</v>
      </c>
      <c r="B16" s="250" t="s">
        <v>204</v>
      </c>
      <c r="C16" s="250" t="s">
        <v>213</v>
      </c>
      <c r="D16" s="251" t="s">
        <v>57</v>
      </c>
      <c r="E16" s="14" t="s">
        <v>207</v>
      </c>
      <c r="F16" s="59" t="s">
        <v>185</v>
      </c>
      <c r="G16" s="37" t="s">
        <v>184</v>
      </c>
      <c r="H16" s="189">
        <v>1</v>
      </c>
      <c r="I16" s="190"/>
      <c r="J16" s="259"/>
      <c r="K16" s="69"/>
      <c r="L16" s="192"/>
      <c r="M16" s="51"/>
      <c r="N16" s="52"/>
    </row>
    <row r="17" spans="1:14" s="280" customFormat="1" ht="105" customHeight="1" thickBot="1" x14ac:dyDescent="0.4">
      <c r="A17" s="506" t="s">
        <v>148</v>
      </c>
      <c r="B17" s="507"/>
      <c r="C17" s="507"/>
      <c r="D17" s="507"/>
      <c r="E17" s="507"/>
      <c r="F17" s="507"/>
      <c r="G17" s="507"/>
      <c r="H17" s="260">
        <f>H4+H7+H10+H13</f>
        <v>14</v>
      </c>
      <c r="I17" s="343" t="s">
        <v>146</v>
      </c>
      <c r="J17" s="345">
        <f>J4+J7+J10+J13</f>
        <v>0</v>
      </c>
      <c r="K17" s="339" t="s">
        <v>145</v>
      </c>
      <c r="L17" s="348">
        <f>L4+L7+L10+L13</f>
        <v>0</v>
      </c>
      <c r="M17" s="278" t="s">
        <v>147</v>
      </c>
      <c r="N17" s="279">
        <f>N4+N7+N10+N13</f>
        <v>0</v>
      </c>
    </row>
    <row r="18" spans="1:14" ht="105" customHeight="1" x14ac:dyDescent="0.3"/>
  </sheetData>
  <mergeCells count="7">
    <mergeCell ref="A1:H1"/>
    <mergeCell ref="I1:N1"/>
    <mergeCell ref="M2:N2"/>
    <mergeCell ref="A2:H2"/>
    <mergeCell ref="K2:L2"/>
    <mergeCell ref="A17:G17"/>
    <mergeCell ref="I2:J2"/>
  </mergeCells>
  <phoneticPr fontId="3" type="noConversion"/>
  <pageMargins left="0.7" right="0.7" top="0.75" bottom="0.75" header="0.3" footer="0.3"/>
  <pageSetup paperSize="9" scale="65" orientation="landscape" r:id="rId1"/>
  <colBreaks count="1" manualBreakCount="1">
    <brk id="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118C-22F8-433C-8C07-585CE7B0B5D0}">
  <dimension ref="B2:L15"/>
  <sheetViews>
    <sheetView view="pageBreakPreview" zoomScale="75" zoomScaleNormal="75" zoomScaleSheetLayoutView="75" workbookViewId="0">
      <selection activeCell="G6" sqref="G6"/>
    </sheetView>
  </sheetViews>
  <sheetFormatPr defaultColWidth="26.6328125" defaultRowHeight="15.5" x14ac:dyDescent="0.35"/>
  <cols>
    <col min="1" max="1" width="7.81640625" style="18" customWidth="1"/>
    <col min="2" max="2" width="31.26953125" style="18" customWidth="1"/>
    <col min="3" max="3" width="11.90625" style="18" customWidth="1"/>
    <col min="4" max="4" width="23.1796875" style="18" customWidth="1"/>
    <col min="5" max="5" width="24.08984375" style="18" customWidth="1"/>
    <col min="6" max="6" width="27.54296875" style="18" customWidth="1"/>
    <col min="7" max="7" width="26.6328125" style="18"/>
    <col min="8" max="8" width="0.26953125" style="18" customWidth="1"/>
    <col min="9" max="16384" width="26.6328125" style="18"/>
  </cols>
  <sheetData>
    <row r="2" spans="2:12" ht="29" customHeight="1" x14ac:dyDescent="0.35">
      <c r="B2" s="518" t="s">
        <v>128</v>
      </c>
      <c r="C2" s="518"/>
      <c r="D2" s="518"/>
      <c r="E2" s="518"/>
      <c r="F2" s="518"/>
      <c r="G2" s="314"/>
      <c r="H2" s="314"/>
    </row>
    <row r="3" spans="2:12" ht="24" customHeight="1" x14ac:dyDescent="0.35">
      <c r="B3" s="519" t="s">
        <v>553</v>
      </c>
      <c r="C3" s="519"/>
      <c r="D3" s="519"/>
      <c r="E3" s="519"/>
      <c r="F3" s="519"/>
    </row>
    <row r="4" spans="2:12" ht="16" thickBot="1" x14ac:dyDescent="0.4">
      <c r="B4" s="333" t="s">
        <v>552</v>
      </c>
      <c r="D4" s="317" t="s">
        <v>554</v>
      </c>
      <c r="E4" s="318" t="s">
        <v>555</v>
      </c>
      <c r="F4" s="326" t="s">
        <v>556</v>
      </c>
      <c r="G4" s="262"/>
      <c r="H4" s="262"/>
    </row>
    <row r="5" spans="2:12" s="265" customFormat="1" ht="77" customHeight="1" x14ac:dyDescent="0.35">
      <c r="B5" s="263" t="s">
        <v>159</v>
      </c>
      <c r="C5" s="321" t="s">
        <v>133</v>
      </c>
      <c r="D5" s="332" t="s">
        <v>153</v>
      </c>
      <c r="E5" s="331" t="s">
        <v>163</v>
      </c>
      <c r="F5" s="351" t="s">
        <v>174</v>
      </c>
      <c r="G5" s="264"/>
      <c r="H5" s="264"/>
    </row>
    <row r="6" spans="2:12" s="267" customFormat="1" ht="28" customHeight="1" x14ac:dyDescent="0.35">
      <c r="B6" s="334" t="s">
        <v>509</v>
      </c>
      <c r="C6" s="322">
        <f>'0. Địnhhướngkinhdoanhbaotrùm'!H6</f>
        <v>4</v>
      </c>
      <c r="D6" s="317">
        <f>'0. Địnhhướngkinhdoanhbaotrùm'!J6</f>
        <v>0</v>
      </c>
      <c r="E6" s="318">
        <f>'0. Địnhhướngkinhdoanhbaotrùm'!L6</f>
        <v>0</v>
      </c>
      <c r="F6" s="326">
        <f>'0. Địnhhướngkinhdoanhbaotrùm'!N6</f>
        <v>0</v>
      </c>
      <c r="G6" s="262"/>
      <c r="H6" s="262"/>
      <c r="I6" s="266"/>
      <c r="J6" s="266"/>
      <c r="L6" s="266"/>
    </row>
    <row r="7" spans="2:12" x14ac:dyDescent="0.35">
      <c r="B7" s="335" t="s">
        <v>160</v>
      </c>
      <c r="C7" s="323">
        <f>'1. Tính khả thi thương mại'!H49</f>
        <v>40</v>
      </c>
      <c r="D7" s="319">
        <f>'1. Tính khả thi thương mại'!J49</f>
        <v>0</v>
      </c>
      <c r="E7" s="318">
        <f>'1. Tính khả thi thương mại'!L49</f>
        <v>0</v>
      </c>
      <c r="F7" s="326">
        <f>'1. Tính khả thi thương mại'!N49</f>
        <v>0</v>
      </c>
      <c r="G7" s="262"/>
      <c r="H7" s="262"/>
      <c r="I7" s="266"/>
      <c r="J7" s="266"/>
      <c r="K7" s="267"/>
      <c r="L7" s="266"/>
    </row>
    <row r="8" spans="2:12" x14ac:dyDescent="0.35">
      <c r="B8" s="335" t="s">
        <v>161</v>
      </c>
      <c r="C8" s="323">
        <f>'2. Tác động xã hội'!H35</f>
        <v>42</v>
      </c>
      <c r="D8" s="319">
        <f>'2. Tác động xã hội'!J35</f>
        <v>0</v>
      </c>
      <c r="E8" s="320">
        <f>'2. Tác động xã hội'!L35</f>
        <v>0</v>
      </c>
      <c r="F8" s="327">
        <f>'2. Tác động xã hội'!N35</f>
        <v>0</v>
      </c>
      <c r="G8" s="268"/>
      <c r="H8" s="268"/>
      <c r="I8" s="266"/>
      <c r="J8" s="266"/>
      <c r="K8" s="267"/>
      <c r="L8" s="266"/>
    </row>
    <row r="9" spans="2:12" ht="16" thickBot="1" x14ac:dyDescent="0.4">
      <c r="B9" s="336" t="s">
        <v>162</v>
      </c>
      <c r="C9" s="324">
        <f>'3. Đổi mới Sáng tạo'!H17</f>
        <v>14</v>
      </c>
      <c r="D9" s="319">
        <f>'3. Đổi mới Sáng tạo'!J17</f>
        <v>0</v>
      </c>
      <c r="E9" s="320">
        <f>'3. Đổi mới Sáng tạo'!L17</f>
        <v>0</v>
      </c>
      <c r="F9" s="327">
        <f>'3. Đổi mới Sáng tạo'!N17</f>
        <v>0</v>
      </c>
      <c r="G9" s="268"/>
      <c r="H9" s="268"/>
      <c r="I9" s="266"/>
      <c r="J9" s="266"/>
      <c r="K9" s="267"/>
      <c r="L9" s="266"/>
    </row>
    <row r="10" spans="2:12" ht="16" thickBot="1" x14ac:dyDescent="0.4">
      <c r="B10" s="269" t="s">
        <v>164</v>
      </c>
      <c r="C10" s="325">
        <f>SUM(C6:C9)</f>
        <v>100</v>
      </c>
      <c r="D10" s="328">
        <f>SUM(D6:D9)</f>
        <v>0</v>
      </c>
      <c r="E10" s="329">
        <f>SUM(E6:E9)</f>
        <v>0</v>
      </c>
      <c r="F10" s="330">
        <f>SUM(F6:F9)</f>
        <v>0</v>
      </c>
      <c r="G10" s="270"/>
      <c r="H10" s="270"/>
      <c r="I10" s="266"/>
      <c r="J10" s="271"/>
    </row>
    <row r="11" spans="2:12" ht="16" thickBot="1" x14ac:dyDescent="0.4">
      <c r="B11" s="272"/>
      <c r="C11" s="261"/>
      <c r="D11" s="273"/>
      <c r="E11" s="274"/>
      <c r="F11" s="270"/>
      <c r="G11" s="270"/>
      <c r="H11" s="270"/>
    </row>
    <row r="12" spans="2:12" ht="31" thickBot="1" x14ac:dyDescent="0.4">
      <c r="B12" s="275" t="s">
        <v>165</v>
      </c>
      <c r="C12" s="513" t="s">
        <v>166</v>
      </c>
      <c r="D12" s="513"/>
      <c r="E12" s="513"/>
      <c r="F12" s="513"/>
      <c r="G12" s="513"/>
      <c r="H12" s="514"/>
    </row>
    <row r="13" spans="2:12" ht="63" customHeight="1" x14ac:dyDescent="0.35">
      <c r="B13" s="276" t="s">
        <v>167</v>
      </c>
      <c r="C13" s="515" t="s">
        <v>168</v>
      </c>
      <c r="D13" s="516"/>
      <c r="E13" s="516"/>
      <c r="F13" s="516"/>
      <c r="G13" s="516"/>
      <c r="H13" s="517"/>
    </row>
    <row r="14" spans="2:12" ht="168.5" customHeight="1" x14ac:dyDescent="0.35">
      <c r="B14" s="277" t="s">
        <v>170</v>
      </c>
      <c r="C14" s="510" t="s">
        <v>175</v>
      </c>
      <c r="D14" s="511"/>
      <c r="E14" s="511"/>
      <c r="F14" s="511"/>
      <c r="G14" s="511"/>
      <c r="H14" s="512"/>
    </row>
    <row r="15" spans="2:12" ht="316.5" customHeight="1" x14ac:dyDescent="0.35">
      <c r="B15" s="277" t="s">
        <v>169</v>
      </c>
      <c r="C15" s="510" t="s">
        <v>557</v>
      </c>
      <c r="D15" s="511"/>
      <c r="E15" s="511"/>
      <c r="F15" s="511"/>
      <c r="G15" s="511"/>
      <c r="H15" s="512"/>
    </row>
  </sheetData>
  <mergeCells count="6">
    <mergeCell ref="C15:H15"/>
    <mergeCell ref="C12:H12"/>
    <mergeCell ref="C13:H13"/>
    <mergeCell ref="C14:H14"/>
    <mergeCell ref="B2:F2"/>
    <mergeCell ref="B3:F3"/>
  </mergeCells>
  <phoneticPr fontId="3"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5F76519BABF64F9D8809E88429EE19" ma:contentTypeVersion="17" ma:contentTypeDescription="Create a new document." ma:contentTypeScope="" ma:versionID="a24c7d8dae004cf4cd6465f45072d6db">
  <xsd:schema xmlns:xsd="http://www.w3.org/2001/XMLSchema" xmlns:xs="http://www.w3.org/2001/XMLSchema" xmlns:p="http://schemas.microsoft.com/office/2006/metadata/properties" xmlns:ns2="8bde3967-4b29-49c8-add0-1b77de203898" xmlns:ns3="94f9b348-c44c-47cd-82a6-01c14d7a67a7" xmlns:ns4="985ec44e-1bab-4c0b-9df0-6ba128686fc9" targetNamespace="http://schemas.microsoft.com/office/2006/metadata/properties" ma:root="true" ma:fieldsID="742d9b273327d1f64635d84037ababf3" ns2:_="" ns3:_="" ns4:_="">
    <xsd:import namespace="8bde3967-4b29-49c8-add0-1b77de203898"/>
    <xsd:import namespace="94f9b348-c44c-47cd-82a6-01c14d7a67a7"/>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f9b348-c44c-47cd-82a6-01c14d7a67a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95cfb70-44a4-4ed1-bfd9-ca87c18a46d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5D5F3C-D954-4D03-8365-1C516561FD30}">
  <ds:schemaRefs>
    <ds:schemaRef ds:uri="http://schemas.microsoft.com/sharepoint/v3/contenttype/forms"/>
  </ds:schemaRefs>
</ds:datastoreItem>
</file>

<file path=customXml/itemProps2.xml><?xml version="1.0" encoding="utf-8"?>
<ds:datastoreItem xmlns:ds="http://schemas.openxmlformats.org/officeDocument/2006/customXml" ds:itemID="{05A26DFA-A67D-4754-BB0F-59FADAE983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94f9b348-c44c-47cd-82a6-01c14d7a67a7"/>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Giới thiệu</vt:lpstr>
      <vt:lpstr>G. Thông tin chung DN</vt:lpstr>
      <vt:lpstr>0. Địnhhướngkinhdoanhbaotrùm</vt:lpstr>
      <vt:lpstr>1. Tính khả thi thương mại</vt:lpstr>
      <vt:lpstr>2. Tác động xã hội</vt:lpstr>
      <vt:lpstr>3. Đổi mới Sáng tạo</vt:lpstr>
      <vt:lpstr>R. Kết quả tổng hợp &amp; Đánh giá</vt:lpstr>
      <vt:lpstr>'0. Địnhhướngkinhdoanhbaotrùm'!Print_Area</vt:lpstr>
      <vt:lpstr>'1. Tính khả thi thương mại'!Print_Area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TTD</dc:creator>
  <cp:lastModifiedBy>Ngan Pham Hoang</cp:lastModifiedBy>
  <cp:lastPrinted>2023-04-18T08:07:00Z</cp:lastPrinted>
  <dcterms:created xsi:type="dcterms:W3CDTF">2015-06-05T18:17:20Z</dcterms:created>
  <dcterms:modified xsi:type="dcterms:W3CDTF">2024-03-26T02:04:16Z</dcterms:modified>
</cp:coreProperties>
</file>