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50"/>
  </bookViews>
  <sheets>
    <sheet name="General Settings" sheetId="3" r:id="rId1"/>
    <sheet name="Libor" sheetId="5" r:id="rId2"/>
    <sheet name="LiborSwapIsda" sheetId="6" r:id="rId3"/>
  </sheets>
  <definedNames>
    <definedName name="Currency">'General Settings'!$D$5</definedName>
    <definedName name="FamilyName" localSheetId="1">Libor!$F$3</definedName>
    <definedName name="FamilyName" localSheetId="2">LiborSwapIsda!$F$3</definedName>
    <definedName name="FileName" localSheetId="1">Libor!$E$5</definedName>
    <definedName name="FileName" localSheetId="2">LiborSwapIsda!$E$6</definedName>
    <definedName name="FileOverwrite">'General Settings'!$D$10</definedName>
    <definedName name="FixingType" localSheetId="2">LiborSwapIsda!$F$4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E23" i="5" l="1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" i="6"/>
  <c r="E5" i="5"/>
  <c r="F62" i="6"/>
  <c r="F9" i="6"/>
  <c r="F30" i="6"/>
  <c r="F65" i="6"/>
  <c r="F14" i="6"/>
  <c r="F47" i="6"/>
  <c r="F63" i="6"/>
  <c r="F17" i="5"/>
  <c r="F23" i="5"/>
  <c r="F52" i="6"/>
  <c r="F25" i="6"/>
  <c r="F18" i="6"/>
  <c r="F42" i="6"/>
  <c r="B1" i="3"/>
  <c r="F17" i="6"/>
  <c r="F60" i="6"/>
  <c r="G60" i="6" s="1"/>
  <c r="F40" i="6"/>
  <c r="F55" i="6"/>
  <c r="F26" i="6"/>
  <c r="F11" i="6"/>
  <c r="F45" i="6"/>
  <c r="F11" i="5"/>
  <c r="F56" i="6"/>
  <c r="F15" i="5"/>
  <c r="F8" i="5"/>
  <c r="F7" i="5"/>
  <c r="F57" i="6"/>
  <c r="F14" i="5"/>
  <c r="F61" i="6"/>
  <c r="F44" i="6"/>
  <c r="F28" i="6"/>
  <c r="F6" i="5"/>
  <c r="F32" i="6"/>
  <c r="F53" i="6"/>
  <c r="F35" i="6"/>
  <c r="F27" i="6"/>
  <c r="F16" i="6"/>
  <c r="G16" i="6" s="1"/>
  <c r="F64" i="6"/>
  <c r="G64" i="6" s="1"/>
  <c r="F36" i="6"/>
  <c r="G36" i="6" s="1"/>
  <c r="F50" i="6"/>
  <c r="F9" i="5"/>
  <c r="F66" i="6"/>
  <c r="F21" i="6"/>
  <c r="F7" i="6"/>
  <c r="F13" i="5"/>
  <c r="G7" i="6"/>
  <c r="G55" i="6"/>
  <c r="F21" i="5"/>
  <c r="F15" i="6"/>
  <c r="F8" i="6"/>
  <c r="F59" i="6"/>
  <c r="F37" i="6"/>
  <c r="F19" i="6"/>
  <c r="F49" i="6"/>
  <c r="F19" i="5"/>
  <c r="F13" i="6"/>
  <c r="F24" i="6"/>
  <c r="G24" i="6" s="1"/>
  <c r="F46" i="6"/>
  <c r="G28" i="6"/>
  <c r="F31" i="6"/>
  <c r="G31" i="6" s="1"/>
  <c r="F20" i="5"/>
  <c r="F43" i="6"/>
  <c r="F10" i="5"/>
  <c r="F51" i="6"/>
  <c r="F54" i="6"/>
  <c r="G54" i="6" s="1"/>
  <c r="F38" i="6"/>
  <c r="F22" i="5"/>
  <c r="G22" i="5"/>
  <c r="F39" i="6"/>
  <c r="F22" i="6"/>
  <c r="F16" i="5"/>
  <c r="F23" i="6"/>
  <c r="G23" i="6" s="1"/>
  <c r="F41" i="6"/>
  <c r="G47" i="6"/>
  <c r="G63" i="6"/>
  <c r="F34" i="6"/>
  <c r="G34" i="6" s="1"/>
  <c r="G42" i="6"/>
  <c r="F58" i="6"/>
  <c r="G58" i="6" s="1"/>
  <c r="F29" i="6"/>
  <c r="F12" i="6"/>
  <c r="F10" i="6"/>
  <c r="G26" i="6"/>
  <c r="F48" i="6"/>
  <c r="F33" i="6"/>
  <c r="F18" i="5"/>
  <c r="F20" i="6"/>
  <c r="G20" i="6" s="1"/>
  <c r="F12" i="5"/>
  <c r="G12" i="5" s="1"/>
  <c r="G32" i="6"/>
  <c r="G12" i="6"/>
  <c r="G35" i="6"/>
  <c r="G19" i="6"/>
  <c r="G13" i="6"/>
  <c r="G61" i="6"/>
  <c r="G25" i="6"/>
  <c r="G19" i="5"/>
  <c r="G7" i="5"/>
  <c r="G38" i="6"/>
  <c r="G33" i="6"/>
  <c r="G56" i="6"/>
  <c r="G57" i="6"/>
  <c r="G14" i="5"/>
  <c r="G40" i="6"/>
  <c r="G29" i="6"/>
  <c r="G21" i="6"/>
  <c r="G18" i="6"/>
  <c r="G46" i="6"/>
  <c r="G8" i="5"/>
  <c r="G52" i="6"/>
  <c r="G41" i="6"/>
  <c r="G13" i="5"/>
  <c r="G10" i="6"/>
  <c r="G14" i="6"/>
  <c r="G9" i="6"/>
  <c r="G59" i="6"/>
  <c r="G22" i="6"/>
  <c r="G17" i="5"/>
  <c r="G49" i="6"/>
  <c r="G18" i="5"/>
  <c r="G39" i="6"/>
  <c r="G65" i="6"/>
  <c r="G30" i="6"/>
  <c r="G23" i="5"/>
  <c r="G51" i="6"/>
  <c r="G11" i="6"/>
  <c r="G50" i="6"/>
  <c r="G37" i="6"/>
  <c r="G8" i="6"/>
  <c r="G15" i="5"/>
  <c r="G43" i="6"/>
  <c r="G45" i="6"/>
  <c r="G15" i="6"/>
  <c r="G11" i="5"/>
  <c r="G48" i="6"/>
  <c r="G21" i="5"/>
  <c r="G9" i="5"/>
  <c r="G10" i="5"/>
  <c r="G17" i="6"/>
  <c r="G62" i="6"/>
  <c r="G27" i="6"/>
  <c r="G20" i="5"/>
  <c r="G6" i="5"/>
  <c r="G66" i="6"/>
  <c r="G53" i="6"/>
  <c r="G44" i="6"/>
  <c r="G16" i="5"/>
  <c r="F5" i="5" l="1"/>
  <c r="F6" i="6"/>
  <c r="G5" i="5"/>
  <c r="G6" i="6"/>
</calcChain>
</file>

<file path=xl/sharedStrings.xml><?xml version="1.0" encoding="utf-8"?>
<sst xmlns="http://schemas.openxmlformats.org/spreadsheetml/2006/main" count="173" uniqueCount="97">
  <si>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</si>
  <si>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</si>
  <si>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</si>
  <si>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</si>
  <si>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</si>
  <si>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</si>
  <si>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</si>
  <si>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</si>
  <si>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</si>
  <si>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</si>
  <si>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</si>
  <si>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</si>
  <si>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</si>
  <si>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</si>
  <si>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</si>
  <si>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</si>
  <si>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</si>
  <si>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</si>
  <si>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</si>
  <si>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</si>
  <si>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</si>
  <si>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</si>
  <si>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</si>
  <si>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</si>
  <si>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</si>
  <si>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</si>
  <si>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</si>
  <si>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</si>
  <si>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</si>
  <si>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</si>
  <si>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</si>
  <si>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</si>
  <si>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</si>
  <si>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</si>
  <si>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</si>
  <si>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</si>
  <si>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</si>
  <si>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</si>
  <si>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</si>
  <si>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</si>
  <si>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</si>
  <si>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</si>
  <si>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</si>
  <si>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</si>
  <si>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</si>
  <si>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</si>
  <si>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</si>
  <si>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</si>
  <si>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</si>
  <si>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</si>
  <si>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</si>
  <si>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</si>
  <si>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</si>
  <si>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</si>
  <si>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</si>
  <si>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</si>
  <si>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</si>
  <si>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</si>
  <si>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</si>
  <si>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</si>
  <si>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</si>
  <si>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</si>
  <si>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</si>
  <si>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</si>
  <si>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</si>
  <si>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</si>
  <si>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</si>
  <si>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</si>
  <si>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</si>
  <si>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</si>
  <si>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</si>
  <si>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</si>
  <si>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</si>
  <si>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</si>
  <si>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</si>
  <si>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</si>
  <si>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</si>
  <si>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</si>
  <si>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</si>
  <si>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</si>
  <si>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</si>
  <si>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</si>
  <si>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</si>
  <si>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</si>
  <si>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</si>
  <si>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</si>
  <si>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</si>
  <si>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</si>
  <si>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</si>
  <si>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</si>
  <si>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</si>
  <si>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Isda</t>
  </si>
  <si>
    <t>CHF</t>
  </si>
  <si>
    <t>LiborYC1M</t>
  </si>
  <si>
    <t>LiborYC3M</t>
  </si>
  <si>
    <t>LiborYC6M</t>
  </si>
  <si>
    <t>LiborYC1Y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</si>
</sst>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Static Runtime library - Release Configuration - Nov  6 2013 01:01:46</v>
      </c>
    </row>
    <row r="2" spans="1:5" s="8" customFormat="1" ht="15.75" x14ac:dyDescent="0.25">
      <c r="A2" s="7"/>
      <c r="B2" s="56" t="s">
        <v>16</v>
      </c>
      <c r="C2" s="57"/>
      <c r="D2" s="57"/>
      <c r="E2" s="58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92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5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89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86</v>
      </c>
      <c r="D5" s="51" t="s">
        <v>87</v>
      </c>
      <c r="E5" s="48" t="str">
        <f>PROPER(Currency)&amp;FamilyName&amp;".xml"</f>
        <v>ChfLibor.xml</v>
      </c>
      <c r="F5" s="52">
        <f ca="1">IF(Serialize,_xll.ohObjectSave(F6:F23,SerializationPath&amp;FileName,FileOverwrite,,Serialize),"---")</f>
        <v>18</v>
      </c>
      <c r="G5" s="49" t="str">
        <f ca="1">_xll.ohRangeRetrieveError(F5)</f>
        <v/>
      </c>
      <c r="H5" s="21"/>
    </row>
    <row r="6" spans="2:8" s="14" customFormat="1" x14ac:dyDescent="0.2">
      <c r="B6" s="6"/>
      <c r="C6" s="50" t="s">
        <v>24</v>
      </c>
      <c r="D6" s="55" t="s">
        <v>93</v>
      </c>
      <c r="E6" s="53" t="str">
        <f t="shared" ref="E6:E23" si="0">PROPER(Currency)&amp;FamilyName&amp;$C6</f>
        <v>ChfLiborON</v>
      </c>
      <c r="F6" s="54" t="str">
        <f>_xll.qlLibor($E6,Currency,$C6,Currency&amp;$D6,Permanent,Trigger,ObjectOverwrite)</f>
        <v>ChfLiborON#0003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25</v>
      </c>
      <c r="D7" s="55" t="s">
        <v>93</v>
      </c>
      <c r="E7" s="53" t="str">
        <f t="shared" si="0"/>
        <v>ChfLiborTN</v>
      </c>
      <c r="F7" s="54" t="str">
        <f>_xll.qlLibor($E7,Currency,$C7,Currency&amp;$D7,Permanent,Trigger,ObjectOverwrite)</f>
        <v>ChfLiborTN#0003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26</v>
      </c>
      <c r="D8" s="55" t="s">
        <v>93</v>
      </c>
      <c r="E8" s="53" t="str">
        <f t="shared" si="0"/>
        <v>ChfLiborSN</v>
      </c>
      <c r="F8" s="54" t="str">
        <f>_xll.qlLibor($E8,Currency,$C8,Currency&amp;$D8,Permanent,Trigger,ObjectOverwrite)</f>
        <v>ChfLiborSN#0003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1</v>
      </c>
      <c r="D9" s="55" t="s">
        <v>93</v>
      </c>
      <c r="E9" s="53" t="str">
        <f t="shared" si="0"/>
        <v>ChfLiborSW</v>
      </c>
      <c r="F9" s="54" t="str">
        <f>_xll.qlLibor($E9,Currency,$C9,Currency&amp;$D9,Permanent,Trigger,ObjectOverwrite)</f>
        <v>ChfLiborSW#0003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2</v>
      </c>
      <c r="D10" s="55" t="s">
        <v>93</v>
      </c>
      <c r="E10" s="53" t="str">
        <f t="shared" si="0"/>
        <v>ChfLibor2W</v>
      </c>
      <c r="F10" s="54" t="str">
        <f>_xll.qlLibor($E10,Currency,$C10,Currency&amp;$D10,Permanent,Trigger,ObjectOverwrite)</f>
        <v>ChfLibor2W#0003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3</v>
      </c>
      <c r="D11" s="55" t="s">
        <v>93</v>
      </c>
      <c r="E11" s="53" t="str">
        <f t="shared" si="0"/>
        <v>ChfLibor3W</v>
      </c>
      <c r="F11" s="54" t="str">
        <f>_xll.qlLibor($E11,Currency,$C11,Currency&amp;$D11,Permanent,Trigger,ObjectOverwrite)</f>
        <v>ChfLibor3W#0003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4</v>
      </c>
      <c r="D12" s="55" t="s">
        <v>93</v>
      </c>
      <c r="E12" s="53" t="str">
        <f t="shared" si="0"/>
        <v>ChfLibor1M</v>
      </c>
      <c r="F12" s="54" t="str">
        <f>_xll.qlLibor($E12,Currency,$C12,Currency&amp;$D12,Permanent,Trigger,ObjectOverwrite)</f>
        <v>ChfLibor1M#0003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5</v>
      </c>
      <c r="D13" s="55" t="s">
        <v>94</v>
      </c>
      <c r="E13" s="53" t="str">
        <f t="shared" si="0"/>
        <v>ChfLibor2M</v>
      </c>
      <c r="F13" s="54" t="str">
        <f>_xll.qlLibor($E13,Currency,$C13,Currency&amp;$D13,Permanent,Trigger,ObjectOverwrite)</f>
        <v>ChfLibor2M#0003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6</v>
      </c>
      <c r="D14" s="55" t="s">
        <v>94</v>
      </c>
      <c r="E14" s="53" t="str">
        <f t="shared" si="0"/>
        <v>ChfLibor3M</v>
      </c>
      <c r="F14" s="54" t="str">
        <f>_xll.qlLibor($E14,Currency,$C14,Currency&amp;$D14,Permanent,Trigger,ObjectOverwrite)</f>
        <v>ChfLibor3M#0003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7</v>
      </c>
      <c r="D15" s="55" t="s">
        <v>94</v>
      </c>
      <c r="E15" s="53" t="str">
        <f t="shared" si="0"/>
        <v>ChfLibor4M</v>
      </c>
      <c r="F15" s="54" t="str">
        <f>_xll.qlLibor($E15,Currency,$C15,Currency&amp;$D15,Permanent,Trigger,ObjectOverwrite)</f>
        <v>ChfLibor4M#0003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8</v>
      </c>
      <c r="D16" s="55" t="s">
        <v>95</v>
      </c>
      <c r="E16" s="53" t="str">
        <f t="shared" si="0"/>
        <v>ChfLibor5M</v>
      </c>
      <c r="F16" s="54" t="str">
        <f>_xll.qlLibor($E16,Currency,$C16,Currency&amp;$D16,Permanent,Trigger,ObjectOverwrite)</f>
        <v>ChfLibor5M#0003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9</v>
      </c>
      <c r="D17" s="55" t="s">
        <v>95</v>
      </c>
      <c r="E17" s="53" t="str">
        <f t="shared" si="0"/>
        <v>ChfLibor6M</v>
      </c>
      <c r="F17" s="54" t="str">
        <f>_xll.qlLibor($E17,Currency,$C17,Currency&amp;$D17,Permanent,Trigger,ObjectOverwrite)</f>
        <v>ChfLibor6M#0003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10</v>
      </c>
      <c r="D18" s="55" t="s">
        <v>95</v>
      </c>
      <c r="E18" s="53" t="str">
        <f t="shared" si="0"/>
        <v>ChfLibor7M</v>
      </c>
      <c r="F18" s="54" t="str">
        <f>_xll.qlLibor($E18,Currency,$C18,Currency&amp;$D18,Permanent,Trigger,ObjectOverwrite)</f>
        <v>ChfLibor7M#0003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11</v>
      </c>
      <c r="D19" s="55" t="s">
        <v>95</v>
      </c>
      <c r="E19" s="53" t="str">
        <f t="shared" si="0"/>
        <v>ChfLibor8M</v>
      </c>
      <c r="F19" s="54" t="str">
        <f>_xll.qlLibor($E19,Currency,$C19,Currency&amp;$D19,Permanent,Trigger,ObjectOverwrite)</f>
        <v>ChfLibor8M#0003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12</v>
      </c>
      <c r="D20" s="55" t="s">
        <v>96</v>
      </c>
      <c r="E20" s="53" t="str">
        <f t="shared" si="0"/>
        <v>ChfLibor9M</v>
      </c>
      <c r="F20" s="54" t="str">
        <f>_xll.qlLibor($E20,Currency,$C20,Currency&amp;$D20,Permanent,Trigger,ObjectOverwrite)</f>
        <v>ChfLibor9M#0003</v>
      </c>
      <c r="G20" s="49" t="str">
        <f>_xll.ohRangeRetrieveError(F20)</f>
        <v/>
      </c>
      <c r="H20" s="3"/>
    </row>
    <row r="21" spans="2:8" s="14" customFormat="1" x14ac:dyDescent="0.2">
      <c r="B21" s="6"/>
      <c r="C21" s="50" t="s">
        <v>13</v>
      </c>
      <c r="D21" s="55" t="s">
        <v>96</v>
      </c>
      <c r="E21" s="53" t="str">
        <f t="shared" si="0"/>
        <v>ChfLibor10M</v>
      </c>
      <c r="F21" s="54" t="str">
        <f>_xll.qlLibor($E21,Currency,$C21,Currency&amp;$D21,Permanent,Trigger,ObjectOverwrite)</f>
        <v>ChfLibor10M#0003</v>
      </c>
      <c r="G21" s="49" t="str">
        <f>_xll.ohRangeRetrieveError(F21)</f>
        <v/>
      </c>
      <c r="H21" s="3"/>
    </row>
    <row r="22" spans="2:8" s="14" customFormat="1" x14ac:dyDescent="0.2">
      <c r="B22" s="6"/>
      <c r="C22" s="50" t="s">
        <v>14</v>
      </c>
      <c r="D22" s="55" t="s">
        <v>96</v>
      </c>
      <c r="E22" s="53" t="str">
        <f t="shared" si="0"/>
        <v>ChfLibor11M</v>
      </c>
      <c r="F22" s="54" t="str">
        <f>_xll.qlLibor($E22,Currency,$C22,Currency&amp;$D22,Permanent,Trigger,ObjectOverwrite)</f>
        <v>ChfLibor11M#0003</v>
      </c>
      <c r="G22" s="49" t="str">
        <f>_xll.ohRangeRetrieveError(F22)</f>
        <v/>
      </c>
      <c r="H22" s="3"/>
    </row>
    <row r="23" spans="2:8" s="14" customFormat="1" x14ac:dyDescent="0.2">
      <c r="B23" s="6"/>
      <c r="C23" s="50" t="s">
        <v>15</v>
      </c>
      <c r="D23" s="55" t="s">
        <v>96</v>
      </c>
      <c r="E23" s="53" t="str">
        <f t="shared" si="0"/>
        <v>ChfLibor1Y</v>
      </c>
      <c r="F23" s="54" t="str">
        <f>_xll.qlLibor($E23,Currency,$C23,Currency&amp;$D23,Permanent,Trigger,ObjectOverwrite)</f>
        <v>ChfLibor1Y#0003</v>
      </c>
      <c r="G23" s="49" t="str">
        <f>_xll.ohRangeRetrieveError(F23)</f>
        <v/>
      </c>
      <c r="H23" s="3"/>
    </row>
    <row r="24" spans="2:8" s="14" customFormat="1" ht="12" thickBot="1" x14ac:dyDescent="0.25">
      <c r="B24" s="4"/>
      <c r="C24" s="1"/>
      <c r="D24" s="1"/>
      <c r="E24" s="1"/>
      <c r="F24" s="1"/>
      <c r="G24" s="1"/>
      <c r="H24" s="5"/>
    </row>
    <row r="25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18.42578125" style="46" bestFit="1" customWidth="1"/>
    <col min="6" max="6" width="24.4257812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91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ChfLiborSwapIsda.xml</v>
      </c>
      <c r="F6" s="34">
        <f ca="1">IF(Serialize,_xll.ohObjectSave(F7:F66,SerializationPath&amp;FileName,FileOverwrite,,Serialize),"---")</f>
        <v>60</v>
      </c>
      <c r="G6" s="37" t="str">
        <f ca="1">_xll.ohRangeRetrieveError(F6)</f>
        <v/>
      </c>
      <c r="H6" s="35"/>
    </row>
    <row r="7" spans="2:8" s="26" customFormat="1" x14ac:dyDescent="0.2">
      <c r="B7" s="31"/>
      <c r="C7" s="38" t="s">
        <v>15</v>
      </c>
      <c r="D7" s="39" t="s">
        <v>94</v>
      </c>
      <c r="E7" s="40" t="str">
        <f t="shared" ref="E7:E38" si="0">PROPER(Currency)&amp;FamilyName&amp;FixingType&amp;$C7</f>
        <v>ChfLiborSwapIsda1Y</v>
      </c>
      <c r="F7" s="41" t="str">
        <f>_xll.qlLiborSwap($E7,Currency,FixingType,$C7,Currency&amp;$D7,,Permanent,Trigger,ObjectOverwrite)</f>
        <v>ChfLiborSwapIsda1Y#0003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95</v>
      </c>
      <c r="E8" s="40" t="str">
        <f t="shared" si="0"/>
        <v>ChfLiborSwapIsda2Y</v>
      </c>
      <c r="F8" s="41" t="str">
        <f>_xll.qlLiborSwap($E8,Currency,FixingType,$C8,Currency&amp;$D8,,Permanent,Trigger,ObjectOverwrite)</f>
        <v>ChfLiborSwapIsda2Y#0003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95</v>
      </c>
      <c r="E9" s="40" t="str">
        <f t="shared" si="0"/>
        <v>ChfLiborSwapIsda3Y</v>
      </c>
      <c r="F9" s="41" t="str">
        <f>_xll.qlLiborSwap($E9,Currency,FixingType,$C9,Currency&amp;$D9,,Permanent,Trigger,ObjectOverwrite)</f>
        <v>ChfLiborSwapIsda3Y#0003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95</v>
      </c>
      <c r="E10" s="40" t="str">
        <f t="shared" si="0"/>
        <v>ChfLiborSwapIsda4Y</v>
      </c>
      <c r="F10" s="41" t="str">
        <f>_xll.qlLiborSwap($E10,Currency,FixingType,$C10,Currency&amp;$D10,,Permanent,Trigger,ObjectOverwrite)</f>
        <v>ChfLiborSwapIsda4Y#0003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95</v>
      </c>
      <c r="E11" s="40" t="str">
        <f t="shared" si="0"/>
        <v>ChfLiborSwapIsda5Y</v>
      </c>
      <c r="F11" s="41" t="str">
        <f>_xll.qlLiborSwap($E11,Currency,FixingType,$C11,Currency&amp;$D11,,Permanent,Trigger,ObjectOverwrite)</f>
        <v>ChfLiborSwapIsda5Y#0003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95</v>
      </c>
      <c r="E12" s="40" t="str">
        <f t="shared" si="0"/>
        <v>ChfLiborSwapIsda6Y</v>
      </c>
      <c r="F12" s="41" t="str">
        <f>_xll.qlLiborSwap($E12,Currency,FixingType,$C12,Currency&amp;$D12,,Permanent,Trigger,ObjectOverwrite)</f>
        <v>ChfLiborSwapIsda6Y#0003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95</v>
      </c>
      <c r="E13" s="40" t="str">
        <f t="shared" si="0"/>
        <v>ChfLiborSwapIsda7Y</v>
      </c>
      <c r="F13" s="41" t="str">
        <f>_xll.qlLiborSwap($E13,Currency,FixingType,$C13,Currency&amp;$D13,,Permanent,Trigger,ObjectOverwrite)</f>
        <v>ChfLiborSwapIsda7Y#0003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95</v>
      </c>
      <c r="E14" s="40" t="str">
        <f t="shared" si="0"/>
        <v>ChfLiborSwapIsda8Y</v>
      </c>
      <c r="F14" s="41" t="str">
        <f>_xll.qlLiborSwap($E14,Currency,FixingType,$C14,Currency&amp;$D14,,Permanent,Trigger,ObjectOverwrite)</f>
        <v>ChfLiborSwapIsda8Y#0003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95</v>
      </c>
      <c r="E15" s="40" t="str">
        <f t="shared" si="0"/>
        <v>ChfLiborSwapIsda9Y</v>
      </c>
      <c r="F15" s="41" t="str">
        <f>_xll.qlLiborSwap($E15,Currency,FixingType,$C15,Currency&amp;$D15,,Permanent,Trigger,ObjectOverwrite)</f>
        <v>ChfLiborSwapIsda9Y#0003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95</v>
      </c>
      <c r="E16" s="40" t="str">
        <f t="shared" si="0"/>
        <v>ChfLiborSwapIsda10Y</v>
      </c>
      <c r="F16" s="41" t="str">
        <f>_xll.qlLiborSwap($E16,Currency,FixingType,$C16,Currency&amp;$D16,,Permanent,Trigger,ObjectOverwrite)</f>
        <v>ChfLiborSwapIsda10Y#0003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95</v>
      </c>
      <c r="E17" s="40" t="str">
        <f t="shared" si="0"/>
        <v>ChfLiborSwapIsda11Y</v>
      </c>
      <c r="F17" s="41" t="str">
        <f>_xll.qlLiborSwap($E17,Currency,FixingType,$C17,Currency&amp;$D17,,Permanent,Trigger,ObjectOverwrite)</f>
        <v>ChfLiborSwapIsda11Y#0003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95</v>
      </c>
      <c r="E18" s="40" t="str">
        <f t="shared" si="0"/>
        <v>ChfLiborSwapIsda12Y</v>
      </c>
      <c r="F18" s="41" t="str">
        <f>_xll.qlLiborSwap($E18,Currency,FixingType,$C18,Currency&amp;$D18,,Permanent,Trigger,ObjectOverwrite)</f>
        <v>ChfLiborSwapIsda12Y#0003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95</v>
      </c>
      <c r="E19" s="40" t="str">
        <f t="shared" si="0"/>
        <v>ChfLiborSwapIsda13Y</v>
      </c>
      <c r="F19" s="41" t="str">
        <f>_xll.qlLiborSwap($E19,Currency,FixingType,$C19,Currency&amp;$D19,,Permanent,Trigger,ObjectOverwrite)</f>
        <v>ChfLiborSwapIsda13Y#0003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95</v>
      </c>
      <c r="E20" s="40" t="str">
        <f t="shared" si="0"/>
        <v>ChfLiborSwapIsda14Y</v>
      </c>
      <c r="F20" s="41" t="str">
        <f>_xll.qlLiborSwap($E20,Currency,FixingType,$C20,Currency&amp;$D20,,Permanent,Trigger,ObjectOverwrite)</f>
        <v>ChfLiborSwapIsda14Y#0003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95</v>
      </c>
      <c r="E21" s="40" t="str">
        <f t="shared" si="0"/>
        <v>ChfLiborSwapIsda15Y</v>
      </c>
      <c r="F21" s="41" t="str">
        <f>_xll.qlLiborSwap($E21,Currency,FixingType,$C21,Currency&amp;$D21,,Permanent,Trigger,ObjectOverwrite)</f>
        <v>ChfLiborSwapIsda15Y#0003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95</v>
      </c>
      <c r="E22" s="40" t="str">
        <f t="shared" si="0"/>
        <v>ChfLiborSwapIsda16Y</v>
      </c>
      <c r="F22" s="41" t="str">
        <f>_xll.qlLiborSwap($E22,Currency,FixingType,$C22,Currency&amp;$D22,,Permanent,Trigger,ObjectOverwrite)</f>
        <v>ChfLiborSwapIsda16Y#0003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95</v>
      </c>
      <c r="E23" s="40" t="str">
        <f t="shared" si="0"/>
        <v>ChfLiborSwapIsda17Y</v>
      </c>
      <c r="F23" s="41" t="str">
        <f>_xll.qlLiborSwap($E23,Currency,FixingType,$C23,Currency&amp;$D23,,Permanent,Trigger,ObjectOverwrite)</f>
        <v>ChfLiborSwapIsda17Y#0003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95</v>
      </c>
      <c r="E24" s="40" t="str">
        <f t="shared" si="0"/>
        <v>ChfLiborSwapIsda18Y</v>
      </c>
      <c r="F24" s="41" t="str">
        <f>_xll.qlLiborSwap($E24,Currency,FixingType,$C24,Currency&amp;$D24,,Permanent,Trigger,ObjectOverwrite)</f>
        <v>ChfLiborSwapIsda18Y#0003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95</v>
      </c>
      <c r="E25" s="40" t="str">
        <f t="shared" si="0"/>
        <v>ChfLiborSwapIsda19Y</v>
      </c>
      <c r="F25" s="41" t="str">
        <f>_xll.qlLiborSwap($E25,Currency,FixingType,$C25,Currency&amp;$D25,,Permanent,Trigger,ObjectOverwrite)</f>
        <v>ChfLiborSwapIsda19Y#0003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95</v>
      </c>
      <c r="E26" s="40" t="str">
        <f t="shared" si="0"/>
        <v>ChfLiborSwapIsda20Y</v>
      </c>
      <c r="F26" s="41" t="str">
        <f>_xll.qlLiborSwap($E26,Currency,FixingType,$C26,Currency&amp;$D26,,Permanent,Trigger,ObjectOverwrite)</f>
        <v>ChfLiborSwapIsda20Y#0003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95</v>
      </c>
      <c r="E27" s="40" t="str">
        <f t="shared" si="0"/>
        <v>ChfLiborSwapIsda21Y</v>
      </c>
      <c r="F27" s="41" t="str">
        <f>_xll.qlLiborSwap($E27,Currency,FixingType,$C27,Currency&amp;$D27,,Permanent,Trigger,ObjectOverwrite)</f>
        <v>ChfLiborSwapIsda21Y#0003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95</v>
      </c>
      <c r="E28" s="40" t="str">
        <f t="shared" si="0"/>
        <v>ChfLiborSwapIsda22Y</v>
      </c>
      <c r="F28" s="41" t="str">
        <f>_xll.qlLiborSwap($E28,Currency,FixingType,$C28,Currency&amp;$D28,,Permanent,Trigger,ObjectOverwrite)</f>
        <v>ChfLiborSwapIsda22Y#0003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95</v>
      </c>
      <c r="E29" s="40" t="str">
        <f t="shared" si="0"/>
        <v>ChfLiborSwapIsda23Y</v>
      </c>
      <c r="F29" s="41" t="str">
        <f>_xll.qlLiborSwap($E29,Currency,FixingType,$C29,Currency&amp;$D29,,Permanent,Trigger,ObjectOverwrite)</f>
        <v>ChfLiborSwapIsda23Y#0003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95</v>
      </c>
      <c r="E30" s="40" t="str">
        <f t="shared" si="0"/>
        <v>ChfLiborSwapIsda24Y</v>
      </c>
      <c r="F30" s="41" t="str">
        <f>_xll.qlLiborSwap($E30,Currency,FixingType,$C30,Currency&amp;$D30,,Permanent,Trigger,ObjectOverwrite)</f>
        <v>ChfLiborSwapIsda24Y#0003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95</v>
      </c>
      <c r="E31" s="40" t="str">
        <f t="shared" si="0"/>
        <v>ChfLiborSwapIsda25Y</v>
      </c>
      <c r="F31" s="41" t="str">
        <f>_xll.qlLiborSwap($E31,Currency,FixingType,$C31,Currency&amp;$D31,,Permanent,Trigger,ObjectOverwrite)</f>
        <v>ChfLiborSwapIsda25Y#0003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95</v>
      </c>
      <c r="E32" s="40" t="str">
        <f t="shared" si="0"/>
        <v>ChfLiborSwapIsda26Y</v>
      </c>
      <c r="F32" s="41" t="str">
        <f>_xll.qlLiborSwap($E32,Currency,FixingType,$C32,Currency&amp;$D32,,Permanent,Trigger,ObjectOverwrite)</f>
        <v>ChfLiborSwapIsda26Y#0003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95</v>
      </c>
      <c r="E33" s="40" t="str">
        <f t="shared" si="0"/>
        <v>ChfLiborSwapIsda27Y</v>
      </c>
      <c r="F33" s="41" t="str">
        <f>_xll.qlLiborSwap($E33,Currency,FixingType,$C33,Currency&amp;$D33,,Permanent,Trigger,ObjectOverwrite)</f>
        <v>ChfLiborSwapIsda27Y#0003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95</v>
      </c>
      <c r="E34" s="40" t="str">
        <f t="shared" si="0"/>
        <v>ChfLiborSwapIsda28Y</v>
      </c>
      <c r="F34" s="41" t="str">
        <f>_xll.qlLiborSwap($E34,Currency,FixingType,$C34,Currency&amp;$D34,,Permanent,Trigger,ObjectOverwrite)</f>
        <v>ChfLiborSwapIsda28Y#0003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95</v>
      </c>
      <c r="E35" s="40" t="str">
        <f t="shared" si="0"/>
        <v>ChfLiborSwapIsda29Y</v>
      </c>
      <c r="F35" s="41" t="str">
        <f>_xll.qlLiborSwap($E35,Currency,FixingType,$C35,Currency&amp;$D35,,Permanent,Trigger,ObjectOverwrite)</f>
        <v>ChfLiborSwapIsda29Y#0003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95</v>
      </c>
      <c r="E36" s="40" t="str">
        <f t="shared" si="0"/>
        <v>ChfLiborSwapIsda30Y</v>
      </c>
      <c r="F36" s="41" t="str">
        <f>_xll.qlLiborSwap($E36,Currency,FixingType,$C36,Currency&amp;$D36,,Permanent,Trigger,ObjectOverwrite)</f>
        <v>ChfLiborSwapIsda30Y#0003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95</v>
      </c>
      <c r="E37" s="40" t="str">
        <f t="shared" si="0"/>
        <v>ChfLiborSwapIsda31Y</v>
      </c>
      <c r="F37" s="41" t="str">
        <f>_xll.qlLiborSwap($E37,Currency,FixingType,$C37,Currency&amp;$D37,,Permanent,Trigger,ObjectOverwrite)</f>
        <v>ChfLiborSwapIsda31Y#0003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95</v>
      </c>
      <c r="E38" s="40" t="str">
        <f t="shared" si="0"/>
        <v>ChfLiborSwapIsda32Y</v>
      </c>
      <c r="F38" s="41" t="str">
        <f>_xll.qlLiborSwap($E38,Currency,FixingType,$C38,Currency&amp;$D38,,Permanent,Trigger,ObjectOverwrite)</f>
        <v>ChfLiborSwapIsda32Y#0003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95</v>
      </c>
      <c r="E39" s="40" t="str">
        <f t="shared" ref="E39:E66" si="1">PROPER(Currency)&amp;FamilyName&amp;FixingType&amp;$C39</f>
        <v>ChfLiborSwapIsda33Y</v>
      </c>
      <c r="F39" s="41" t="str">
        <f>_xll.qlLiborSwap($E39,Currency,FixingType,$C39,Currency&amp;$D39,,Permanent,Trigger,ObjectOverwrite)</f>
        <v>ChfLiborSwapIsda33Y#0003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95</v>
      </c>
      <c r="E40" s="40" t="str">
        <f t="shared" si="1"/>
        <v>ChfLiborSwapIsda34Y</v>
      </c>
      <c r="F40" s="41" t="str">
        <f>_xll.qlLiborSwap($E40,Currency,FixingType,$C40,Currency&amp;$D40,,Permanent,Trigger,ObjectOverwrite)</f>
        <v>ChfLiborSwapIsda34Y#0003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95</v>
      </c>
      <c r="E41" s="40" t="str">
        <f t="shared" si="1"/>
        <v>ChfLiborSwapIsda35Y</v>
      </c>
      <c r="F41" s="41" t="str">
        <f>_xll.qlLiborSwap($E41,Currency,FixingType,$C41,Currency&amp;$D41,,Permanent,Trigger,ObjectOverwrite)</f>
        <v>ChfLiborSwapIsda35Y#0003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95</v>
      </c>
      <c r="E42" s="40" t="str">
        <f t="shared" si="1"/>
        <v>ChfLiborSwapIsda36Y</v>
      </c>
      <c r="F42" s="41" t="str">
        <f>_xll.qlLiborSwap($E42,Currency,FixingType,$C42,Currency&amp;$D42,,Permanent,Trigger,ObjectOverwrite)</f>
        <v>ChfLiborSwapIsda36Y#0003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95</v>
      </c>
      <c r="E43" s="40" t="str">
        <f t="shared" si="1"/>
        <v>ChfLiborSwapIsda37Y</v>
      </c>
      <c r="F43" s="41" t="str">
        <f>_xll.qlLiborSwap($E43,Currency,FixingType,$C43,Currency&amp;$D43,,Permanent,Trigger,ObjectOverwrite)</f>
        <v>ChfLiborSwapIsda37Y#0003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95</v>
      </c>
      <c r="E44" s="40" t="str">
        <f t="shared" si="1"/>
        <v>ChfLiborSwapIsda38Y</v>
      </c>
      <c r="F44" s="41" t="str">
        <f>_xll.qlLiborSwap($E44,Currency,FixingType,$C44,Currency&amp;$D44,,Permanent,Trigger,ObjectOverwrite)</f>
        <v>ChfLiborSwapIsda38Y#0003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95</v>
      </c>
      <c r="E45" s="40" t="str">
        <f t="shared" si="1"/>
        <v>ChfLiborSwapIsda39Y</v>
      </c>
      <c r="F45" s="41" t="str">
        <f>_xll.qlLiborSwap($E45,Currency,FixingType,$C45,Currency&amp;$D45,,Permanent,Trigger,ObjectOverwrite)</f>
        <v>ChfLiborSwapIsda39Y#0003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95</v>
      </c>
      <c r="E46" s="40" t="str">
        <f t="shared" si="1"/>
        <v>ChfLiborSwapIsda40Y</v>
      </c>
      <c r="F46" s="41" t="str">
        <f>_xll.qlLiborSwap($E46,Currency,FixingType,$C46,Currency&amp;$D46,,Permanent,Trigger,ObjectOverwrite)</f>
        <v>ChfLiborSwapIsda40Y#0003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95</v>
      </c>
      <c r="E47" s="40" t="str">
        <f t="shared" si="1"/>
        <v>ChfLiborSwapIsda41Y</v>
      </c>
      <c r="F47" s="41" t="str">
        <f>_xll.qlLiborSwap($E47,Currency,FixingType,$C47,Currency&amp;$D47,,Permanent,Trigger,ObjectOverwrite)</f>
        <v>ChfLiborSwapIsda41Y#0003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95</v>
      </c>
      <c r="E48" s="40" t="str">
        <f t="shared" si="1"/>
        <v>ChfLiborSwapIsda42Y</v>
      </c>
      <c r="F48" s="41" t="str">
        <f>_xll.qlLiborSwap($E48,Currency,FixingType,$C48,Currency&amp;$D48,,Permanent,Trigger,ObjectOverwrite)</f>
        <v>ChfLiborSwapIsda42Y#0003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95</v>
      </c>
      <c r="E49" s="40" t="str">
        <f t="shared" si="1"/>
        <v>ChfLiborSwapIsda43Y</v>
      </c>
      <c r="F49" s="41" t="str">
        <f>_xll.qlLiborSwap($E49,Currency,FixingType,$C49,Currency&amp;$D49,,Permanent,Trigger,ObjectOverwrite)</f>
        <v>ChfLiborSwapIsda43Y#0003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95</v>
      </c>
      <c r="E50" s="40" t="str">
        <f t="shared" si="1"/>
        <v>ChfLiborSwapIsda44Y</v>
      </c>
      <c r="F50" s="41" t="str">
        <f>_xll.qlLiborSwap($E50,Currency,FixingType,$C50,Currency&amp;$D50,,Permanent,Trigger,ObjectOverwrite)</f>
        <v>ChfLiborSwapIsda44Y#0003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95</v>
      </c>
      <c r="E51" s="40" t="str">
        <f t="shared" si="1"/>
        <v>ChfLiborSwapIsda45Y</v>
      </c>
      <c r="F51" s="41" t="str">
        <f>_xll.qlLiborSwap($E51,Currency,FixingType,$C51,Currency&amp;$D51,,Permanent,Trigger,ObjectOverwrite)</f>
        <v>ChfLiborSwapIsda45Y#0003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95</v>
      </c>
      <c r="E52" s="40" t="str">
        <f t="shared" si="1"/>
        <v>ChfLiborSwapIsda46Y</v>
      </c>
      <c r="F52" s="41" t="str">
        <f>_xll.qlLiborSwap($E52,Currency,FixingType,$C52,Currency&amp;$D52,,Permanent,Trigger,ObjectOverwrite)</f>
        <v>ChfLiborSwapIsda46Y#0003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95</v>
      </c>
      <c r="E53" s="40" t="str">
        <f t="shared" si="1"/>
        <v>ChfLiborSwapIsda47Y</v>
      </c>
      <c r="F53" s="41" t="str">
        <f>_xll.qlLiborSwap($E53,Currency,FixingType,$C53,Currency&amp;$D53,,Permanent,Trigger,ObjectOverwrite)</f>
        <v>ChfLiborSwapIsda47Y#0003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95</v>
      </c>
      <c r="E54" s="40" t="str">
        <f t="shared" si="1"/>
        <v>ChfLiborSwapIsda48Y</v>
      </c>
      <c r="F54" s="41" t="str">
        <f>_xll.qlLiborSwap($E54,Currency,FixingType,$C54,Currency&amp;$D54,,Permanent,Trigger,ObjectOverwrite)</f>
        <v>ChfLiborSwapIsda48Y#0003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95</v>
      </c>
      <c r="E55" s="40" t="str">
        <f t="shared" si="1"/>
        <v>ChfLiborSwapIsda49Y</v>
      </c>
      <c r="F55" s="41" t="str">
        <f>_xll.qlLiborSwap($E55,Currency,FixingType,$C55,Currency&amp;$D55,,Permanent,Trigger,ObjectOverwrite)</f>
        <v>ChfLiborSwapIsda49Y#0003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95</v>
      </c>
      <c r="E56" s="40" t="str">
        <f t="shared" si="1"/>
        <v>ChfLiborSwapIsda50Y</v>
      </c>
      <c r="F56" s="41" t="str">
        <f>_xll.qlLiborSwap($E56,Currency,FixingType,$C56,Currency&amp;$D56,,Permanent,Trigger,ObjectOverwrite)</f>
        <v>ChfLiborSwapIsda50Y#0003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95</v>
      </c>
      <c r="E57" s="40" t="str">
        <f t="shared" si="1"/>
        <v>ChfLiborSwapIsda51Y</v>
      </c>
      <c r="F57" s="41" t="str">
        <f>_xll.qlLiborSwap($E57,Currency,FixingType,$C57,Currency&amp;$D57,,Permanent,Trigger,ObjectOverwrite)</f>
        <v>ChfLiborSwapIsda51Y#0003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95</v>
      </c>
      <c r="E58" s="40" t="str">
        <f t="shared" si="1"/>
        <v>ChfLiborSwapIsda52Y</v>
      </c>
      <c r="F58" s="41" t="str">
        <f>_xll.qlLiborSwap($E58,Currency,FixingType,$C58,Currency&amp;$D58,,Permanent,Trigger,ObjectOverwrite)</f>
        <v>ChfLiborSwapIsda52Y#0003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95</v>
      </c>
      <c r="E59" s="40" t="str">
        <f t="shared" si="1"/>
        <v>ChfLiborSwapIsda53Y</v>
      </c>
      <c r="F59" s="41" t="str">
        <f>_xll.qlLiborSwap($E59,Currency,FixingType,$C59,Currency&amp;$D59,,Permanent,Trigger,ObjectOverwrite)</f>
        <v>ChfLiborSwapIsda53Y#0003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95</v>
      </c>
      <c r="E60" s="40" t="str">
        <f t="shared" si="1"/>
        <v>ChfLiborSwapIsda54Y</v>
      </c>
      <c r="F60" s="41" t="str">
        <f>_xll.qlLiborSwap($E60,Currency,FixingType,$C60,Currency&amp;$D60,,Permanent,Trigger,ObjectOverwrite)</f>
        <v>ChfLiborSwapIsda54Y#0003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95</v>
      </c>
      <c r="E61" s="40" t="str">
        <f t="shared" si="1"/>
        <v>ChfLiborSwapIsda55Y</v>
      </c>
      <c r="F61" s="41" t="str">
        <f>_xll.qlLiborSwap($E61,Currency,FixingType,$C61,Currency&amp;$D61,,Permanent,Trigger,ObjectOverwrite)</f>
        <v>ChfLiborSwapIsda55Y#0003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95</v>
      </c>
      <c r="E62" s="40" t="str">
        <f t="shared" si="1"/>
        <v>ChfLiborSwapIsda56Y</v>
      </c>
      <c r="F62" s="41" t="str">
        <f>_xll.qlLiborSwap($E62,Currency,FixingType,$C62,Currency&amp;$D62,,Permanent,Trigger,ObjectOverwrite)</f>
        <v>ChfLiborSwapIsda56Y#0003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95</v>
      </c>
      <c r="E63" s="40" t="str">
        <f t="shared" si="1"/>
        <v>ChfLiborSwapIsda57Y</v>
      </c>
      <c r="F63" s="41" t="str">
        <f>_xll.qlLiborSwap($E63,Currency,FixingType,$C63,Currency&amp;$D63,,Permanent,Trigger,ObjectOverwrite)</f>
        <v>ChfLiborSwapIsda57Y#0003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95</v>
      </c>
      <c r="E64" s="40" t="str">
        <f t="shared" si="1"/>
        <v>ChfLiborSwapIsda58Y</v>
      </c>
      <c r="F64" s="41" t="str">
        <f>_xll.qlLiborSwap($E64,Currency,FixingType,$C64,Currency&amp;$D64,,Permanent,Trigger,ObjectOverwrite)</f>
        <v>ChfLiborSwapIsda58Y#0003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95</v>
      </c>
      <c r="E65" s="40" t="str">
        <f t="shared" si="1"/>
        <v>ChfLiborSwapIsda59Y</v>
      </c>
      <c r="F65" s="41" t="str">
        <f>_xll.qlLiborSwap($E65,Currency,FixingType,$C65,Currency&amp;$D65,,Permanent,Trigger,ObjectOverwrite)</f>
        <v>ChfLiborSwapIsda59Y#0003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95</v>
      </c>
      <c r="E66" s="40" t="str">
        <f t="shared" si="1"/>
        <v>ChfLiborSwapIsda60Y</v>
      </c>
      <c r="F66" s="41" t="str">
        <f>_xll.qlLiborSwap($E66,Currency,FixingType,$C66,Currency&amp;$D66,,Permanent,Trigger,ObjectOverwrite)</f>
        <v>ChfLiborSwapIsda60Y#0003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General Settings</vt:lpstr>
      <vt:lpstr>Libor</vt:lpstr>
      <vt:lpstr>LiborSwapIsda</vt:lpstr>
      <vt:lpstr>Currency</vt:lpstr>
      <vt:lpstr>Libor!FamilyName</vt:lpstr>
      <vt:lpstr>LiborSwapIsda!FamilyName</vt:lpstr>
      <vt:lpstr>Libor!FileName</vt:lpstr>
      <vt:lpstr>LiborSwapIsda!FileName</vt:lpstr>
      <vt:lpstr>FileOverwrite</vt:lpstr>
      <vt:lpstr>LiborSwapIsda!FixingType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2013-11-07T14:02:21Z</dcterms:modified>
</cp:coreProperties>
</file>