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25" windowHeight="12480" tabRatio="684"/>
  </bookViews>
  <sheets>
    <sheet name="General Settings" sheetId="13" r:id="rId1"/>
    <sheet name="ON" sheetId="17" r:id="rId2"/>
    <sheet name="1M" sheetId="1" r:id="rId3"/>
    <sheet name="3M" sheetId="14" r:id="rId4"/>
    <sheet name="6M" sheetId="15" r:id="rId5"/>
    <sheet name="1Y" sheetId="16" r:id="rId6"/>
  </sheets>
  <definedNames>
    <definedName name="Currency">'General Settings'!$D$14</definedName>
    <definedName name="FileOverwrite">'General Settings'!$D$9</definedName>
    <definedName name="Months" localSheetId="2">'1M'!$B$1</definedName>
    <definedName name="Months" localSheetId="5">'1Y'!$B$1</definedName>
    <definedName name="Months" localSheetId="3">'3M'!$B$1</definedName>
    <definedName name="Months" localSheetId="4">'6M'!$B$1</definedName>
    <definedName name="Months" localSheetId="1">ON!$B$1</definedName>
    <definedName name="ObjectOverwrite">'General Settings'!$D$6</definedName>
    <definedName name="Permanent">'General Settings'!$D$5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enor" localSheetId="2">'1M'!$C$1</definedName>
    <definedName name="Tenor" localSheetId="5">'1Y'!$C$1</definedName>
    <definedName name="Tenor" localSheetId="3">'3M'!$C$1</definedName>
    <definedName name="Tenor" localSheetId="4">'6M'!$C$1</definedName>
    <definedName name="Tenor" localSheetId="1">ON!$C$1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3" l="1"/>
  <c r="C2" i="17" l="1"/>
  <c r="C3" i="17"/>
  <c r="C4" i="17"/>
  <c r="B49" i="16"/>
  <c r="B48" i="16"/>
  <c r="B47" i="16"/>
  <c r="B46" i="16"/>
  <c r="B45" i="16"/>
  <c r="B44" i="16"/>
  <c r="B43" i="16"/>
  <c r="B42" i="16"/>
  <c r="B41" i="16"/>
  <c r="B40" i="16"/>
  <c r="B39" i="16"/>
  <c r="B63" i="16"/>
  <c r="B62" i="16"/>
  <c r="B61" i="16"/>
  <c r="B60" i="16"/>
  <c r="B59" i="16"/>
  <c r="B58" i="16"/>
  <c r="B57" i="16"/>
  <c r="B56" i="16"/>
  <c r="B55" i="16"/>
  <c r="B54" i="16"/>
  <c r="B64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50" i="16"/>
  <c r="B51" i="16"/>
  <c r="B52" i="16"/>
  <c r="B53" i="16"/>
  <c r="C1" i="16"/>
  <c r="D4" i="17"/>
  <c r="C1" i="15"/>
  <c r="C1" i="14"/>
  <c r="D3" i="17"/>
  <c r="E3" i="17"/>
  <c r="B1" i="13"/>
  <c r="E4" i="17"/>
  <c r="C1" i="1"/>
  <c r="C4" i="1" l="1"/>
  <c r="C11" i="1"/>
  <c r="C3" i="1"/>
  <c r="C9" i="1"/>
  <c r="C6" i="1"/>
  <c r="C10" i="1"/>
  <c r="C2" i="1"/>
  <c r="C7" i="1"/>
  <c r="C5" i="1"/>
  <c r="C8" i="1"/>
  <c r="C11" i="14"/>
  <c r="C3" i="14"/>
  <c r="C5" i="14"/>
  <c r="C10" i="14"/>
  <c r="C6" i="14"/>
  <c r="C9" i="14"/>
  <c r="C8" i="14"/>
  <c r="C2" i="14"/>
  <c r="C7" i="14"/>
  <c r="C12" i="14"/>
  <c r="C4" i="14"/>
  <c r="C13" i="14"/>
  <c r="C16" i="15"/>
  <c r="C8" i="15"/>
  <c r="C7" i="15"/>
  <c r="C12" i="15"/>
  <c r="C15" i="15"/>
  <c r="C4" i="15"/>
  <c r="C14" i="15"/>
  <c r="C6" i="15"/>
  <c r="C2" i="15"/>
  <c r="C5" i="15"/>
  <c r="C10" i="15"/>
  <c r="C3" i="15"/>
  <c r="C9" i="15"/>
  <c r="C13" i="15"/>
  <c r="C11" i="15"/>
  <c r="C2" i="16"/>
  <c r="C46" i="16"/>
  <c r="C61" i="16"/>
  <c r="C55" i="16"/>
  <c r="C21" i="16"/>
  <c r="C29" i="16"/>
  <c r="C3" i="16"/>
  <c r="C7" i="16"/>
  <c r="C11" i="16"/>
  <c r="C15" i="16"/>
  <c r="C19" i="16"/>
  <c r="C22" i="16"/>
  <c r="C30" i="16"/>
  <c r="C38" i="16"/>
  <c r="C37" i="16"/>
  <c r="C28" i="16"/>
  <c r="C36" i="16"/>
  <c r="C42" i="16"/>
  <c r="C4" i="16"/>
  <c r="C8" i="16"/>
  <c r="C12" i="16"/>
  <c r="C16" i="16"/>
  <c r="C20" i="16"/>
  <c r="C53" i="16"/>
  <c r="C40" i="16"/>
  <c r="C31" i="16"/>
  <c r="C50" i="16"/>
  <c r="C63" i="16"/>
  <c r="C5" i="16"/>
  <c r="C9" i="16"/>
  <c r="C13" i="16"/>
  <c r="C17" i="16"/>
  <c r="C26" i="16"/>
  <c r="C34" i="16"/>
  <c r="C44" i="16"/>
  <c r="C57" i="16"/>
  <c r="C6" i="16"/>
  <c r="C10" i="16"/>
  <c r="C14" i="16"/>
  <c r="C18" i="16"/>
  <c r="C48" i="16"/>
  <c r="C59" i="16"/>
  <c r="C64" i="16"/>
  <c r="C54" i="16"/>
  <c r="C62" i="16"/>
  <c r="C45" i="16"/>
  <c r="C52" i="16"/>
  <c r="C56" i="16"/>
  <c r="C47" i="16"/>
  <c r="C24" i="16"/>
  <c r="C41" i="16"/>
  <c r="C35" i="16"/>
  <c r="C25" i="16"/>
  <c r="C39" i="16"/>
  <c r="C32" i="16"/>
  <c r="C58" i="16"/>
  <c r="C60" i="16"/>
  <c r="C43" i="16"/>
  <c r="C27" i="16"/>
  <c r="C33" i="16"/>
  <c r="C51" i="16"/>
  <c r="C23" i="16"/>
  <c r="C49" i="16"/>
  <c r="D4" i="1"/>
  <c r="E4" i="1" s="1"/>
  <c r="D5" i="1"/>
  <c r="E5" i="1" s="1"/>
  <c r="D8" i="14"/>
  <c r="E8" i="14" s="1"/>
  <c r="D7" i="15"/>
  <c r="E7" i="15" s="1"/>
  <c r="D10" i="15"/>
  <c r="E10" i="15" s="1"/>
  <c r="D55" i="16"/>
  <c r="E55" i="16" s="1"/>
  <c r="D22" i="16"/>
  <c r="E22" i="16" s="1"/>
  <c r="D8" i="16"/>
  <c r="E8" i="16" s="1"/>
  <c r="D63" i="16"/>
  <c r="E63" i="16" s="1"/>
  <c r="D57" i="16"/>
  <c r="E57" i="16" s="1"/>
  <c r="D52" i="16"/>
  <c r="E52" i="16" s="1"/>
  <c r="D32" i="16"/>
  <c r="E32" i="16" s="1"/>
  <c r="D49" i="16"/>
  <c r="E49" i="16" s="1"/>
  <c r="D11" i="1"/>
  <c r="E11" i="1" s="1"/>
  <c r="D8" i="1"/>
  <c r="E8" i="1" s="1"/>
  <c r="D12" i="15"/>
  <c r="E12" i="15" s="1"/>
  <c r="D3" i="15"/>
  <c r="E3" i="15" s="1"/>
  <c r="D21" i="16"/>
  <c r="E21" i="16" s="1"/>
  <c r="D12" i="16"/>
  <c r="E12" i="16" s="1"/>
  <c r="D5" i="16"/>
  <c r="E5" i="16" s="1"/>
  <c r="D6" i="16"/>
  <c r="E6" i="16" s="1"/>
  <c r="D56" i="16"/>
  <c r="E56" i="16" s="1"/>
  <c r="D58" i="16"/>
  <c r="E58" i="16" s="1"/>
  <c r="D3" i="1"/>
  <c r="E3" i="1" s="1"/>
  <c r="D7" i="14"/>
  <c r="E7" i="14" s="1"/>
  <c r="D9" i="15"/>
  <c r="E9" i="15" s="1"/>
  <c r="D29" i="16"/>
  <c r="E29" i="16" s="1"/>
  <c r="D16" i="16"/>
  <c r="E16" i="16" s="1"/>
  <c r="D10" i="16"/>
  <c r="E10" i="16" s="1"/>
  <c r="D47" i="16"/>
  <c r="E47" i="16" s="1"/>
  <c r="D60" i="16"/>
  <c r="E60" i="16" s="1"/>
  <c r="D9" i="1"/>
  <c r="E9" i="1" s="1"/>
  <c r="D12" i="14"/>
  <c r="E12" i="14" s="1"/>
  <c r="D4" i="15"/>
  <c r="E4" i="15" s="1"/>
  <c r="D3" i="16"/>
  <c r="E3" i="16" s="1"/>
  <c r="D20" i="16"/>
  <c r="E20" i="16" s="1"/>
  <c r="D13" i="16"/>
  <c r="E13" i="16" s="1"/>
  <c r="D43" i="16"/>
  <c r="E43" i="16" s="1"/>
  <c r="D6" i="1"/>
  <c r="E6" i="1" s="1"/>
  <c r="D4" i="14"/>
  <c r="E4" i="14" s="1"/>
  <c r="D11" i="15"/>
  <c r="E11" i="15" s="1"/>
  <c r="D28" i="16"/>
  <c r="E28" i="16" s="1"/>
  <c r="D17" i="16"/>
  <c r="E17" i="16" s="1"/>
  <c r="D41" i="16"/>
  <c r="E41" i="16" s="1"/>
  <c r="D10" i="1"/>
  <c r="E10" i="1" s="1"/>
  <c r="D13" i="14"/>
  <c r="E13" i="14" s="1"/>
  <c r="D40" i="16"/>
  <c r="E40" i="16" s="1"/>
  <c r="D48" i="16"/>
  <c r="E48" i="16" s="1"/>
  <c r="D35" i="16"/>
  <c r="E35" i="16" s="1"/>
  <c r="D6" i="14"/>
  <c r="E6" i="14" s="1"/>
  <c r="D46" i="16"/>
  <c r="E46" i="16" s="1"/>
  <c r="D31" i="16"/>
  <c r="E31" i="16" s="1"/>
  <c r="D62" i="16"/>
  <c r="E62" i="16" s="1"/>
  <c r="D7" i="1"/>
  <c r="E7" i="1" s="1"/>
  <c r="D5" i="15"/>
  <c r="E5" i="15" s="1"/>
  <c r="D4" i="16"/>
  <c r="E4" i="16" s="1"/>
  <c r="D44" i="16"/>
  <c r="E44" i="16" s="1"/>
  <c r="D39" i="16"/>
  <c r="E39" i="16" s="1"/>
  <c r="D30" i="16"/>
  <c r="E30" i="16" s="1"/>
  <c r="D11" i="14"/>
  <c r="E11" i="14" s="1"/>
  <c r="D15" i="15"/>
  <c r="E15" i="15" s="1"/>
  <c r="D38" i="16"/>
  <c r="E38" i="16" s="1"/>
  <c r="D9" i="16"/>
  <c r="E9" i="16" s="1"/>
  <c r="D3" i="14"/>
  <c r="E3" i="14" s="1"/>
  <c r="D13" i="15"/>
  <c r="E13" i="15" s="1"/>
  <c r="D37" i="16"/>
  <c r="E37" i="16" s="1"/>
  <c r="D14" i="16"/>
  <c r="E14" i="16" s="1"/>
  <c r="D24" i="16"/>
  <c r="E24" i="16" s="1"/>
  <c r="D5" i="14"/>
  <c r="E5" i="14" s="1"/>
  <c r="D14" i="15"/>
  <c r="E14" i="15" s="1"/>
  <c r="D7" i="16"/>
  <c r="E7" i="16" s="1"/>
  <c r="D53" i="16"/>
  <c r="E53" i="16" s="1"/>
  <c r="D18" i="16"/>
  <c r="E18" i="16" s="1"/>
  <c r="D27" i="16"/>
  <c r="E27" i="16" s="1"/>
  <c r="D10" i="14"/>
  <c r="E10" i="14" s="1"/>
  <c r="D6" i="15"/>
  <c r="E6" i="15" s="1"/>
  <c r="D11" i="16"/>
  <c r="E11" i="16" s="1"/>
  <c r="D26" i="16"/>
  <c r="E26" i="16" s="1"/>
  <c r="D54" i="16"/>
  <c r="E54" i="16" s="1"/>
  <c r="D33" i="16"/>
  <c r="E33" i="16" s="1"/>
  <c r="D16" i="15"/>
  <c r="E16" i="15" s="1"/>
  <c r="D42" i="16"/>
  <c r="E42" i="16" s="1"/>
  <c r="D59" i="16"/>
  <c r="E59" i="16" s="1"/>
  <c r="D51" i="16"/>
  <c r="E51" i="16" s="1"/>
  <c r="D8" i="15"/>
  <c r="E8" i="15" s="1"/>
  <c r="D19" i="16"/>
  <c r="E19" i="16" s="1"/>
  <c r="D64" i="16"/>
  <c r="E64" i="16" s="1"/>
  <c r="D23" i="16"/>
  <c r="E23" i="16" s="1"/>
  <c r="D36" i="16"/>
  <c r="E36" i="16" s="1"/>
  <c r="D15" i="16"/>
  <c r="E15" i="16" s="1"/>
  <c r="D34" i="16"/>
  <c r="E34" i="16" s="1"/>
  <c r="D25" i="16"/>
  <c r="E25" i="16" s="1"/>
  <c r="D9" i="14"/>
  <c r="E9" i="14" s="1"/>
  <c r="D61" i="16"/>
  <c r="E61" i="16" s="1"/>
  <c r="D50" i="16"/>
  <c r="E50" i="16" s="1"/>
  <c r="D45" i="16"/>
  <c r="E45" i="16" s="1"/>
  <c r="D2" i="17"/>
  <c r="D2" i="16"/>
  <c r="D2" i="14"/>
  <c r="D2" i="1"/>
  <c r="D2" i="15"/>
  <c r="E2" i="14"/>
  <c r="E2" i="1"/>
  <c r="E2" i="17"/>
  <c r="E2" i="15"/>
  <c r="E2" i="16"/>
</calcChain>
</file>

<file path=xl/sharedStrings.xml><?xml version="1.0" encoding="utf-8"?>
<sst xmlns="http://schemas.openxmlformats.org/spreadsheetml/2006/main" count="68" uniqueCount="34">
  <si>
    <t>Currency</t>
  </si>
  <si>
    <t>EUR</t>
  </si>
  <si>
    <t>1MD</t>
  </si>
  <si>
    <t>2MD</t>
  </si>
  <si>
    <t>3MD</t>
  </si>
  <si>
    <t>4MD</t>
  </si>
  <si>
    <t>5MD</t>
  </si>
  <si>
    <t>Trigger</t>
  </si>
  <si>
    <t>Permanent</t>
  </si>
  <si>
    <t>_Quote</t>
  </si>
  <si>
    <t>General Settings</t>
  </si>
  <si>
    <t>Serialize</t>
  </si>
  <si>
    <t>SerializationPath</t>
  </si>
  <si>
    <t>QuoteSuffix</t>
  </si>
  <si>
    <t>RateTickValue</t>
  </si>
  <si>
    <t>ObjectOverwrite</t>
  </si>
  <si>
    <t>FileOverwrite</t>
  </si>
  <si>
    <t>SND</t>
  </si>
  <si>
    <t>2WD</t>
  </si>
  <si>
    <t>3WD</t>
  </si>
  <si>
    <t>Additional Settings</t>
  </si>
  <si>
    <t>SWD</t>
  </si>
  <si>
    <t>TOY</t>
  </si>
  <si>
    <t>TOY2</t>
  </si>
  <si>
    <t>6MD</t>
  </si>
  <si>
    <t>9MD</t>
  </si>
  <si>
    <t>OND</t>
  </si>
  <si>
    <t>TND</t>
  </si>
  <si>
    <t>1YD</t>
  </si>
  <si>
    <t>7MD</t>
  </si>
  <si>
    <t>8MD</t>
  </si>
  <si>
    <t>10MD</t>
  </si>
  <si>
    <t>11MD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</si>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</sst>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General_)"/>
    <numFmt numFmtId="167" formatCode="#,##0.0;#,##0.0"/>
    <numFmt numFmtId="168" formatCode="ddd\,\ d\-mmm\-yyyy\,\ hh:mm:ss"/>
    <numFmt numFmtId="169" formatCode="[$-409]d\-mmm\-yy;@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Helv"/>
    </font>
    <font>
      <sz val="12"/>
      <name val="Helv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6" fontId="6" fillId="0" borderId="0"/>
    <xf numFmtId="167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9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1" xfId="0" applyFont="1" applyFill="1" applyBorder="1"/>
    <xf numFmtId="0" fontId="8" fillId="3" borderId="0" xfId="0" applyFont="1" applyFill="1" applyBorder="1"/>
    <xf numFmtId="0" fontId="8" fillId="3" borderId="2" xfId="0" applyFont="1" applyFill="1" applyBorder="1"/>
    <xf numFmtId="0" fontId="8" fillId="4" borderId="6" xfId="0" applyNumberFormat="1" applyFont="1" applyFill="1" applyBorder="1"/>
    <xf numFmtId="168" fontId="8" fillId="5" borderId="7" xfId="0" applyNumberFormat="1" applyFont="1" applyFill="1" applyBorder="1" applyAlignment="1" applyProtection="1">
      <alignment horizontal="center"/>
    </xf>
    <xf numFmtId="15" fontId="8" fillId="3" borderId="2" xfId="0" applyNumberFormat="1" applyFont="1" applyFill="1" applyBorder="1"/>
    <xf numFmtId="168" fontId="8" fillId="5" borderId="7" xfId="0" quotePrefix="1" applyNumberFormat="1" applyFont="1" applyFill="1" applyBorder="1" applyAlignment="1" applyProtection="1">
      <alignment horizontal="left"/>
    </xf>
    <xf numFmtId="168" fontId="8" fillId="5" borderId="7" xfId="0" quotePrefix="1" applyNumberFormat="1" applyFont="1" applyFill="1" applyBorder="1" applyAlignment="1" applyProtection="1">
      <alignment horizontal="center"/>
    </xf>
    <xf numFmtId="0" fontId="8" fillId="3" borderId="3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4" fillId="0" borderId="0" xfId="0" applyFont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165" fontId="8" fillId="5" borderId="7" xfId="0" applyNumberFormat="1" applyFont="1" applyFill="1" applyBorder="1" applyAlignment="1" applyProtection="1">
      <alignment horizontal="center"/>
    </xf>
    <xf numFmtId="0" fontId="4" fillId="3" borderId="1" xfId="0" applyFont="1" applyFill="1" applyBorder="1"/>
    <xf numFmtId="0" fontId="4" fillId="3" borderId="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169" fontId="8" fillId="5" borderId="11" xfId="0" applyNumberFormat="1" applyFont="1" applyFill="1" applyBorder="1" applyAlignment="1" applyProtection="1">
      <alignment horizontal="left"/>
    </xf>
    <xf numFmtId="169" fontId="8" fillId="5" borderId="12" xfId="0" applyNumberFormat="1" applyFont="1" applyFill="1" applyBorder="1" applyAlignment="1" applyProtection="1">
      <alignment horizontal="left"/>
    </xf>
    <xf numFmtId="0" fontId="8" fillId="5" borderId="7" xfId="0" applyNumberFormat="1" applyFont="1" applyFill="1" applyBorder="1" applyAlignment="1" applyProtection="1"/>
    <xf numFmtId="0" fontId="2" fillId="3" borderId="6" xfId="0" applyFont="1" applyFill="1" applyBorder="1"/>
    <xf numFmtId="0" fontId="10" fillId="3" borderId="6" xfId="0" applyFont="1" applyFill="1" applyBorder="1" applyAlignment="1">
      <alignment horizontal="left"/>
    </xf>
    <xf numFmtId="0" fontId="2" fillId="3" borderId="13" xfId="0" applyNumberFormat="1" applyFont="1" applyFill="1" applyBorder="1" applyAlignment="1"/>
    <xf numFmtId="0" fontId="2" fillId="3" borderId="14" xfId="0" applyNumberFormat="1" applyFont="1" applyFill="1" applyBorder="1" applyAlignment="1"/>
    <xf numFmtId="0" fontId="8" fillId="5" borderId="6" xfId="0" applyNumberFormat="1" applyFont="1" applyFill="1" applyBorder="1" applyAlignment="1" applyProtection="1">
      <alignment horizontal="center"/>
    </xf>
    <xf numFmtId="0" fontId="2" fillId="3" borderId="0" xfId="0" applyNumberFormat="1" applyFont="1" applyFill="1" applyBorder="1" applyAlignment="1"/>
    <xf numFmtId="0" fontId="2" fillId="3" borderId="15" xfId="0" applyNumberFormat="1" applyFont="1" applyFill="1" applyBorder="1" applyAlignment="1"/>
    <xf numFmtId="169" fontId="8" fillId="5" borderId="13" xfId="0" applyNumberFormat="1" applyFont="1" applyFill="1" applyBorder="1" applyAlignment="1" applyProtection="1">
      <alignment horizontal="left"/>
    </xf>
    <xf numFmtId="169" fontId="8" fillId="5" borderId="14" xfId="0" applyNumberFormat="1" applyFont="1" applyFill="1" applyBorder="1" applyAlignment="1" applyProtection="1">
      <alignment horizontal="left"/>
    </xf>
    <xf numFmtId="0" fontId="2" fillId="3" borderId="16" xfId="0" applyNumberFormat="1" applyFont="1" applyFill="1" applyBorder="1" applyAlignment="1"/>
    <xf numFmtId="169" fontId="8" fillId="5" borderId="17" xfId="0" applyNumberFormat="1" applyFont="1" applyFill="1" applyBorder="1" applyAlignment="1" applyProtection="1">
      <alignment horizontal="left"/>
    </xf>
    <xf numFmtId="0" fontId="4" fillId="3" borderId="9" xfId="0" applyFont="1" applyFill="1" applyBorder="1" applyAlignment="1">
      <alignment horizontal="center"/>
    </xf>
    <xf numFmtId="0" fontId="2" fillId="3" borderId="18" xfId="0" applyNumberFormat="1" applyFont="1" applyFill="1" applyBorder="1" applyAlignment="1"/>
    <xf numFmtId="169" fontId="8" fillId="5" borderId="16" xfId="0" applyNumberFormat="1" applyFont="1" applyFill="1" applyBorder="1" applyAlignment="1" applyProtection="1">
      <alignment horizontal="left"/>
    </xf>
    <xf numFmtId="0" fontId="2" fillId="3" borderId="6" xfId="0" applyFont="1" applyFill="1" applyBorder="1" applyAlignment="1"/>
    <xf numFmtId="0" fontId="3" fillId="3" borderId="19" xfId="0" applyFont="1" applyFill="1" applyBorder="1" applyAlignment="1"/>
    <xf numFmtId="0" fontId="3" fillId="3" borderId="20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3" fillId="3" borderId="16" xfId="0" applyFont="1" applyFill="1" applyBorder="1" applyAlignment="1"/>
    <xf numFmtId="0" fontId="3" fillId="3" borderId="21" xfId="0" applyFont="1" applyFill="1" applyBorder="1" applyAlignment="1"/>
    <xf numFmtId="0" fontId="9" fillId="6" borderId="22" xfId="3" applyFont="1" applyFill="1" applyBorder="1" applyAlignment="1">
      <alignment horizontal="center"/>
    </xf>
    <xf numFmtId="0" fontId="9" fillId="6" borderId="23" xfId="3" applyFont="1" applyFill="1" applyBorder="1" applyAlignment="1">
      <alignment horizontal="center"/>
    </xf>
    <xf numFmtId="0" fontId="9" fillId="6" borderId="24" xfId="3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7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6" customWidth="1"/>
    <col min="2" max="2" width="4.28515625" style="6" customWidth="1"/>
    <col min="3" max="3" width="15.5703125" style="6" bestFit="1" customWidth="1"/>
    <col min="4" max="4" width="101.42578125" style="6" bestFit="1" customWidth="1"/>
    <col min="5" max="5" width="4.7109375" style="6" customWidth="1"/>
    <col min="6" max="6" width="35.28515625" style="6" customWidth="1"/>
    <col min="7" max="7" width="4.28515625" style="6" customWidth="1"/>
    <col min="8" max="16384" width="8" style="6"/>
  </cols>
  <sheetData>
    <row r="1" spans="1:5" ht="13.5" thickBot="1" x14ac:dyDescent="0.25">
      <c r="B1" s="7" t="str">
        <f>_xll.qlxlVersion(TRUE,Trigger)</f>
        <v>QuantLibXL 1.2.0 - MS VC++ 9.0 - Multithreaded Dynamic Runtime library - Release Configuration - Jan 18 2013 12:11:06</v>
      </c>
    </row>
    <row r="2" spans="1:5" s="9" customFormat="1" ht="15.75" x14ac:dyDescent="0.25">
      <c r="A2" s="8"/>
      <c r="B2" s="56" t="s">
        <v>10</v>
      </c>
      <c r="C2" s="57"/>
      <c r="D2" s="57"/>
      <c r="E2" s="58"/>
    </row>
    <row r="3" spans="1:5" s="9" customFormat="1" ht="12.75" x14ac:dyDescent="0.2">
      <c r="A3" s="8"/>
      <c r="B3" s="10"/>
      <c r="C3" s="11"/>
      <c r="D3" s="11"/>
      <c r="E3" s="12"/>
    </row>
    <row r="4" spans="1:5" s="9" customFormat="1" ht="12.75" x14ac:dyDescent="0.2">
      <c r="A4" s="8"/>
      <c r="B4" s="10"/>
      <c r="C4" s="13" t="s">
        <v>7</v>
      </c>
      <c r="D4" s="14"/>
      <c r="E4" s="15"/>
    </row>
    <row r="5" spans="1:5" s="9" customFormat="1" ht="12.75" x14ac:dyDescent="0.2">
      <c r="A5" s="8"/>
      <c r="B5" s="10"/>
      <c r="C5" s="13" t="s">
        <v>8</v>
      </c>
      <c r="D5" s="14" t="b">
        <v>1</v>
      </c>
      <c r="E5" s="15"/>
    </row>
    <row r="6" spans="1:5" s="9" customFormat="1" ht="12.75" x14ac:dyDescent="0.2">
      <c r="A6" s="8"/>
      <c r="B6" s="10"/>
      <c r="C6" s="13" t="s">
        <v>15</v>
      </c>
      <c r="D6" s="14" t="b">
        <v>0</v>
      </c>
      <c r="E6" s="15"/>
    </row>
    <row r="7" spans="1:5" s="9" customFormat="1" ht="12.75" x14ac:dyDescent="0.2">
      <c r="A7" s="8"/>
      <c r="B7" s="10"/>
      <c r="C7" s="13" t="s">
        <v>11</v>
      </c>
      <c r="D7" s="14" t="b">
        <v>1</v>
      </c>
      <c r="E7" s="15"/>
    </row>
    <row r="8" spans="1:5" s="9" customFormat="1" ht="12.75" x14ac:dyDescent="0.2">
      <c r="A8" s="8"/>
      <c r="B8" s="10"/>
      <c r="C8" s="13" t="s">
        <v>12</v>
      </c>
      <c r="D8" s="16" t="str">
        <f ca="1">SUBSTITUTE(LEFT(CELL("filename",A1),FIND("[",CELL("filename",A1),1)-1),"\XLS\","\XML\")</f>
        <v>C:\Users\erik\Documents\repos\quantlib_nando\QuantLibXL\Data\XML\020_YieldCurveBootstrap\010_Quotes\</v>
      </c>
      <c r="E8" s="15"/>
    </row>
    <row r="9" spans="1:5" s="9" customFormat="1" ht="12.75" x14ac:dyDescent="0.2">
      <c r="A9" s="8"/>
      <c r="B9" s="10"/>
      <c r="C9" s="13" t="s">
        <v>16</v>
      </c>
      <c r="D9" s="17" t="b">
        <v>1</v>
      </c>
      <c r="E9" s="15"/>
    </row>
    <row r="10" spans="1:5" s="9" customFormat="1" ht="13.5" thickBot="1" x14ac:dyDescent="0.25">
      <c r="A10" s="8"/>
      <c r="B10" s="18"/>
      <c r="C10" s="19"/>
      <c r="D10" s="19"/>
      <c r="E10" s="20"/>
    </row>
    <row r="11" spans="1:5" ht="12" thickBot="1" x14ac:dyDescent="0.25"/>
    <row r="12" spans="1:5" ht="15.75" x14ac:dyDescent="0.25">
      <c r="B12" s="56" t="s">
        <v>20</v>
      </c>
      <c r="C12" s="57"/>
      <c r="D12" s="57"/>
      <c r="E12" s="58"/>
    </row>
    <row r="13" spans="1:5" x14ac:dyDescent="0.2">
      <c r="B13" s="26"/>
      <c r="C13" s="27"/>
      <c r="D13" s="27"/>
      <c r="E13" s="28"/>
    </row>
    <row r="14" spans="1:5" x14ac:dyDescent="0.2">
      <c r="B14" s="26"/>
      <c r="C14" s="13" t="s">
        <v>0</v>
      </c>
      <c r="D14" s="14" t="s">
        <v>1</v>
      </c>
      <c r="E14" s="28"/>
    </row>
    <row r="15" spans="1:5" x14ac:dyDescent="0.2">
      <c r="B15" s="26"/>
      <c r="C15" s="13" t="s">
        <v>13</v>
      </c>
      <c r="D15" s="14" t="s">
        <v>9</v>
      </c>
      <c r="E15" s="28"/>
    </row>
    <row r="16" spans="1:5" x14ac:dyDescent="0.2">
      <c r="B16" s="26"/>
      <c r="C16" s="13" t="s">
        <v>14</v>
      </c>
      <c r="D16" s="25">
        <v>1E-4</v>
      </c>
      <c r="E16" s="28"/>
    </row>
    <row r="17" spans="2:5" ht="12" thickBot="1" x14ac:dyDescent="0.25">
      <c r="B17" s="29"/>
      <c r="C17" s="30"/>
      <c r="D17" s="30"/>
      <c r="E17" s="31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1</v>
      </c>
      <c r="C1" s="46" t="s">
        <v>33</v>
      </c>
      <c r="D1" s="23"/>
      <c r="E1" s="23"/>
      <c r="F1" s="24"/>
    </row>
    <row r="2" spans="1:6" x14ac:dyDescent="0.2">
      <c r="A2" s="1"/>
      <c r="B2" s="49"/>
      <c r="C2" s="36" t="str">
        <f>Currency&amp;"_015_SyntheticQuotes"&amp;Tenor&amp;".xml"</f>
        <v>EUR_015_SyntheticQuotesON.xml</v>
      </c>
      <c r="D2" s="39" t="e">
        <f ca="1">IF(Serialize,_xll.ohObjectSave(D3:D4,SerializationPath&amp;C2,FileOverwrite,Serialize),"---")</f>
        <v>#NAME?</v>
      </c>
      <c r="E2" s="34" t="e">
        <f ca="1">_xll.ohRangeRetrieveError(D2)</f>
        <v>#NAME?</v>
      </c>
      <c r="F2" s="2"/>
    </row>
    <row r="3" spans="1:6" x14ac:dyDescent="0.2">
      <c r="A3" s="1"/>
      <c r="B3" s="50" t="s">
        <v>22</v>
      </c>
      <c r="C3" s="44" t="str">
        <f>Currency&amp;$B3&amp;"_SYNTH"&amp;Tenor&amp;QuoteSuffix</f>
        <v>EURTOY_SYNTHON_Quote</v>
      </c>
      <c r="D3" s="47" t="str">
        <f>_xll.qlSimpleQuote(C3,1,RateTickValue,Permanent,Trigger,ObjectOverwrite)</f>
        <v>EURTOY_SYNTHON_Quote#0000</v>
      </c>
      <c r="E3" s="48" t="str">
        <f>_xll.ohRangeRetrieveError(D3)</f>
        <v/>
      </c>
      <c r="F3" s="2"/>
    </row>
    <row r="4" spans="1:6" x14ac:dyDescent="0.2">
      <c r="A4" s="1"/>
      <c r="B4" s="55" t="s">
        <v>23</v>
      </c>
      <c r="C4" s="38" t="str">
        <f>Currency&amp;$B4&amp;"_SYNTH"&amp;Tenor&amp;QuoteSuffix</f>
        <v>EURTOY2_SYNTHON_Quote</v>
      </c>
      <c r="D4" s="41" t="str">
        <f>_xll.qlSimpleQuote(C4,1,RateTickValue,Permanent,Trigger,ObjectOverwrite)</f>
        <v>EURTOY2_SYNTHON_Quote#0000</v>
      </c>
      <c r="E4" s="43" t="str">
        <f>_xll.ohRangeRetrieveError(D4)</f>
        <v/>
      </c>
      <c r="F4" s="2"/>
    </row>
    <row r="5" spans="1:6" ht="12" thickBot="1" x14ac:dyDescent="0.25">
      <c r="A5" s="3"/>
      <c r="B5" s="4"/>
      <c r="C5" s="4"/>
      <c r="D5" s="4"/>
      <c r="E5" s="4"/>
      <c r="F5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1</v>
      </c>
      <c r="C1" s="46" t="str">
        <f>_xll.qlPeriodEquivalent(Months&amp;"M")</f>
        <v>1M</v>
      </c>
      <c r="D1" s="23"/>
      <c r="E1" s="23"/>
      <c r="F1" s="24"/>
    </row>
    <row r="2" spans="1:6" x14ac:dyDescent="0.2">
      <c r="A2" s="1"/>
      <c r="B2" s="49"/>
      <c r="C2" s="36" t="str">
        <f>Currency&amp;"_015_SyntheticQuotes"&amp;Tenor&amp;".xml"</f>
        <v>EUR_015_SyntheticQuotes1M.xml</v>
      </c>
      <c r="D2" s="39" t="e">
        <f ca="1">IF(Serialize,_xll.ohObjectSave(D3:D11,SerializationPath&amp;C2,FileOverwrite,Serialize),"---")</f>
        <v>#NAME?</v>
      </c>
      <c r="E2" s="34" t="e">
        <f ca="1">_xll.ohRangeRetrieveError(D2)</f>
        <v>#NAME?</v>
      </c>
      <c r="F2" s="2"/>
    </row>
    <row r="3" spans="1:6" x14ac:dyDescent="0.2">
      <c r="A3" s="1"/>
      <c r="B3" s="51" t="s">
        <v>26</v>
      </c>
      <c r="C3" s="37" t="str">
        <f t="shared" ref="C3:C11" si="0">Currency&amp;$B3&amp;"_SYNTH"&amp;Tenor&amp;QuoteSuffix</f>
        <v>EUROND_SYNTH1M_Quote</v>
      </c>
      <c r="D3" s="40" t="str">
        <f>_xll.qlSimpleQuote(C3,,RateTickValue,Permanent,Trigger,ObjectOverwrite)</f>
        <v>EUROND_SYNTH1M_Quote#0000</v>
      </c>
      <c r="E3" s="42" t="str">
        <f>_xll.ohRangeRetrieveError(D3)</f>
        <v/>
      </c>
      <c r="F3" s="2"/>
    </row>
    <row r="4" spans="1:6" x14ac:dyDescent="0.2">
      <c r="A4" s="1"/>
      <c r="B4" s="51" t="s">
        <v>27</v>
      </c>
      <c r="C4" s="37" t="str">
        <f t="shared" si="0"/>
        <v>EURTND_SYNTH1M_Quote</v>
      </c>
      <c r="D4" s="40" t="str">
        <f>_xll.qlSimpleQuote(C4,,RateTickValue,Permanent,Trigger,ObjectOverwrite)</f>
        <v>EURTND_SYNTH1M_Quote#0000</v>
      </c>
      <c r="E4" s="42" t="str">
        <f>_xll.ohRangeRetrieveError(D4)</f>
        <v/>
      </c>
      <c r="F4" s="2"/>
    </row>
    <row r="5" spans="1:6" x14ac:dyDescent="0.2">
      <c r="A5" s="1"/>
      <c r="B5" s="51" t="s">
        <v>17</v>
      </c>
      <c r="C5" s="37" t="str">
        <f t="shared" si="0"/>
        <v>EURSND_SYNTH1M_Quote</v>
      </c>
      <c r="D5" s="40" t="str">
        <f>_xll.qlSimpleQuote(C5,,RateTickValue,Permanent,Trigger,ObjectOverwrite)</f>
        <v>EURSND_SYNTH1M_Quote#0000</v>
      </c>
      <c r="E5" s="42" t="str">
        <f>_xll.ohRangeRetrieveError(D5)</f>
        <v/>
      </c>
      <c r="F5" s="2"/>
    </row>
    <row r="6" spans="1:6" x14ac:dyDescent="0.2">
      <c r="A6" s="1"/>
      <c r="B6" s="51" t="s">
        <v>21</v>
      </c>
      <c r="C6" s="37" t="str">
        <f t="shared" si="0"/>
        <v>EURSWD_SYNTH1M_Quote</v>
      </c>
      <c r="D6" s="40" t="str">
        <f>_xll.qlSimpleQuote(C6,,RateTickValue,Permanent,Trigger,ObjectOverwrite)</f>
        <v>EURSWD_SYNTH1M_Quote#0000</v>
      </c>
      <c r="E6" s="42" t="str">
        <f>_xll.ohRangeRetrieveError(D6)</f>
        <v/>
      </c>
      <c r="F6" s="2"/>
    </row>
    <row r="7" spans="1:6" x14ac:dyDescent="0.2">
      <c r="A7" s="1"/>
      <c r="B7" s="51" t="s">
        <v>18</v>
      </c>
      <c r="C7" s="37" t="str">
        <f t="shared" si="0"/>
        <v>EUR2WD_SYNTH1M_Quote</v>
      </c>
      <c r="D7" s="40" t="str">
        <f>_xll.qlSimpleQuote(C7,,RateTickValue,Permanent,Trigger,ObjectOverwrite)</f>
        <v>EUR2WD_SYNTH1M_Quote#0000</v>
      </c>
      <c r="E7" s="42" t="str">
        <f>_xll.ohRangeRetrieveError(D7)</f>
        <v/>
      </c>
      <c r="F7" s="2"/>
    </row>
    <row r="8" spans="1:6" x14ac:dyDescent="0.2">
      <c r="A8" s="1"/>
      <c r="B8" s="51" t="s">
        <v>19</v>
      </c>
      <c r="C8" s="37" t="str">
        <f t="shared" si="0"/>
        <v>EUR3WD_SYNTH1M_Quote</v>
      </c>
      <c r="D8" s="40" t="str">
        <f>_xll.qlSimpleQuote(C8,,RateTickValue,Permanent,Trigger,ObjectOverwrite)</f>
        <v>EUR3WD_SYNTH1M_Quote#0000</v>
      </c>
      <c r="E8" s="42" t="str">
        <f>_xll.ohRangeRetrieveError(D8)</f>
        <v/>
      </c>
      <c r="F8" s="2"/>
    </row>
    <row r="9" spans="1:6" x14ac:dyDescent="0.2">
      <c r="A9" s="1"/>
      <c r="B9" s="52" t="s">
        <v>2</v>
      </c>
      <c r="C9" s="37" t="str">
        <f t="shared" si="0"/>
        <v>EUR1MD_SYNTH1M_Quote</v>
      </c>
      <c r="D9" s="37" t="str">
        <f>_xll.qlSimpleQuote(C9,,RateTickValue,Permanent,Trigger,ObjectOverwrite)</f>
        <v>EUR1MD_SYNTH1M_Quote#0000</v>
      </c>
      <c r="E9" s="42" t="str">
        <f>_xll.ohRangeRetrieveError(D9)</f>
        <v/>
      </c>
      <c r="F9" s="2"/>
    </row>
    <row r="10" spans="1:6" x14ac:dyDescent="0.2">
      <c r="A10" s="1"/>
      <c r="B10" s="50" t="s">
        <v>22</v>
      </c>
      <c r="C10" s="44" t="str">
        <f t="shared" si="0"/>
        <v>EURTOY_SYNTH1M_Quote</v>
      </c>
      <c r="D10" s="47" t="str">
        <f>_xll.qlSimpleQuote(C10,1,RateTickValue,Permanent,Trigger,ObjectOverwrite)</f>
        <v>EURTOY_SYNTH1M_Quote#0000</v>
      </c>
      <c r="E10" s="48" t="str">
        <f>_xll.ohRangeRetrieveError(D10)</f>
        <v/>
      </c>
      <c r="F10" s="2"/>
    </row>
    <row r="11" spans="1:6" x14ac:dyDescent="0.2">
      <c r="A11" s="1"/>
      <c r="B11" s="55" t="s">
        <v>23</v>
      </c>
      <c r="C11" s="38" t="str">
        <f t="shared" si="0"/>
        <v>EURTOY2_SYNTH1M_Quote</v>
      </c>
      <c r="D11" s="41" t="str">
        <f>_xll.qlSimpleQuote(C11,1,RateTickValue,Permanent,Trigger,ObjectOverwrite)</f>
        <v>EURTOY2_SYNTH1M_Quote#0000</v>
      </c>
      <c r="E11" s="43" t="str">
        <f>_xll.ohRangeRetrieveError(D11)</f>
        <v/>
      </c>
      <c r="F11" s="2"/>
    </row>
    <row r="12" spans="1:6" ht="12" thickBot="1" x14ac:dyDescent="0.25">
      <c r="A12" s="3"/>
      <c r="B12" s="4"/>
      <c r="C12" s="4"/>
      <c r="D12" s="4"/>
      <c r="E12" s="4"/>
      <c r="F12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4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3</v>
      </c>
      <c r="C1" s="46" t="str">
        <f>_xll.qlPeriodEquivalent(Months&amp;"M")</f>
        <v>3M</v>
      </c>
      <c r="D1" s="23"/>
      <c r="E1" s="23"/>
      <c r="F1" s="24"/>
    </row>
    <row r="2" spans="1:6" x14ac:dyDescent="0.2">
      <c r="A2" s="1"/>
      <c r="B2" s="35"/>
      <c r="C2" s="36" t="str">
        <f>Currency&amp;"_015_SyntheticQuotes"&amp;Tenor&amp;".xml"</f>
        <v>EUR_015_SyntheticQuotes3M.xml</v>
      </c>
      <c r="D2" s="39" t="e">
        <f ca="1">IF(Serialize,_xll.ohObjectSave(D3:D13,SerializationPath&amp;C2,FileOverwrite,Serialize),"---")</f>
        <v>#NAME?</v>
      </c>
      <c r="E2" s="34" t="e">
        <f ca="1">_xll.ohRangeRetrieveError(D2)</f>
        <v>#NAME?</v>
      </c>
      <c r="F2" s="2"/>
    </row>
    <row r="3" spans="1:6" x14ac:dyDescent="0.2">
      <c r="A3" s="1"/>
      <c r="B3" s="51" t="s">
        <v>26</v>
      </c>
      <c r="C3" s="37" t="str">
        <f t="shared" ref="C3:C13" si="0">Currency&amp;$B3&amp;"_SYNTH"&amp;Tenor&amp;QuoteSuffix</f>
        <v>EUROND_SYNTH3M_Quote</v>
      </c>
      <c r="D3" s="37" t="str">
        <f>_xll.qlSimpleQuote(C3,,RateTickValue,Permanent,Trigger,ObjectOverwrite)</f>
        <v>EUROND_SYNTH3M_Quote#0000</v>
      </c>
      <c r="E3" s="32" t="str">
        <f>_xll.ohRangeRetrieveError(D3)</f>
        <v/>
      </c>
      <c r="F3" s="2"/>
    </row>
    <row r="4" spans="1:6" x14ac:dyDescent="0.2">
      <c r="A4" s="1"/>
      <c r="B4" s="51" t="s">
        <v>27</v>
      </c>
      <c r="C4" s="37" t="str">
        <f t="shared" si="0"/>
        <v>EURTND_SYNTH3M_Quote</v>
      </c>
      <c r="D4" s="37" t="str">
        <f>_xll.qlSimpleQuote(C4,,RateTickValue,Permanent,Trigger,ObjectOverwrite)</f>
        <v>EURTND_SYNTH3M_Quote#0000</v>
      </c>
      <c r="E4" s="32" t="str">
        <f>_xll.ohRangeRetrieveError(D4)</f>
        <v/>
      </c>
      <c r="F4" s="2"/>
    </row>
    <row r="5" spans="1:6" x14ac:dyDescent="0.2">
      <c r="A5" s="1"/>
      <c r="B5" s="52" t="s">
        <v>17</v>
      </c>
      <c r="C5" s="37" t="str">
        <f t="shared" si="0"/>
        <v>EURSND_SYNTH3M_Quote</v>
      </c>
      <c r="D5" s="37" t="str">
        <f>_xll.qlSimpleQuote(C5,,RateTickValue,Permanent,Trigger,ObjectOverwrite)</f>
        <v>EURSND_SYNTH3M_Quote#0000</v>
      </c>
      <c r="E5" s="32" t="str">
        <f>_xll.ohRangeRetrieveError(D5)</f>
        <v/>
      </c>
      <c r="F5" s="2"/>
    </row>
    <row r="6" spans="1:6" x14ac:dyDescent="0.2">
      <c r="A6" s="1"/>
      <c r="B6" s="52" t="s">
        <v>21</v>
      </c>
      <c r="C6" s="37" t="str">
        <f t="shared" si="0"/>
        <v>EURSWD_SYNTH3M_Quote</v>
      </c>
      <c r="D6" s="37" t="str">
        <f>_xll.qlSimpleQuote(C6,,RateTickValue,Permanent,Trigger,ObjectOverwrite)</f>
        <v>EURSWD_SYNTH3M_Quote#0000</v>
      </c>
      <c r="E6" s="32" t="str">
        <f>_xll.ohRangeRetrieveError(D6)</f>
        <v/>
      </c>
      <c r="F6" s="2"/>
    </row>
    <row r="7" spans="1:6" x14ac:dyDescent="0.2">
      <c r="A7" s="1"/>
      <c r="B7" s="52" t="s">
        <v>18</v>
      </c>
      <c r="C7" s="37" t="str">
        <f t="shared" si="0"/>
        <v>EUR2WD_SYNTH3M_Quote</v>
      </c>
      <c r="D7" s="37" t="str">
        <f>_xll.qlSimpleQuote(C7,,RateTickValue,Permanent,Trigger,ObjectOverwrite)</f>
        <v>EUR2WD_SYNTH3M_Quote#0000</v>
      </c>
      <c r="E7" s="32" t="str">
        <f>_xll.ohRangeRetrieveError(D7)</f>
        <v/>
      </c>
      <c r="F7" s="2"/>
    </row>
    <row r="8" spans="1:6" x14ac:dyDescent="0.2">
      <c r="A8" s="1"/>
      <c r="B8" s="52" t="s">
        <v>19</v>
      </c>
      <c r="C8" s="37" t="str">
        <f t="shared" si="0"/>
        <v>EUR3WD_SYNTH3M_Quote</v>
      </c>
      <c r="D8" s="37" t="str">
        <f>_xll.qlSimpleQuote(C8,,RateTickValue,Permanent,Trigger,ObjectOverwrite)</f>
        <v>EUR3WD_SYNTH3M_Quote#0000</v>
      </c>
      <c r="E8" s="32" t="str">
        <f>_xll.ohRangeRetrieveError(D8)</f>
        <v/>
      </c>
      <c r="F8" s="2"/>
    </row>
    <row r="9" spans="1:6" x14ac:dyDescent="0.2">
      <c r="A9" s="1"/>
      <c r="B9" s="52" t="s">
        <v>2</v>
      </c>
      <c r="C9" s="37" t="str">
        <f t="shared" si="0"/>
        <v>EUR1MD_SYNTH3M_Quote</v>
      </c>
      <c r="D9" s="37" t="str">
        <f>_xll.qlSimpleQuote(C9,,RateTickValue,Permanent,Trigger,ObjectOverwrite)</f>
        <v>EUR1MD_SYNTH3M_Quote#0000</v>
      </c>
      <c r="E9" s="32" t="str">
        <f>_xll.ohRangeRetrieveError(D9)</f>
        <v/>
      </c>
      <c r="F9" s="2"/>
    </row>
    <row r="10" spans="1:6" x14ac:dyDescent="0.2">
      <c r="A10" s="1"/>
      <c r="B10" s="52" t="s">
        <v>3</v>
      </c>
      <c r="C10" s="37" t="str">
        <f t="shared" si="0"/>
        <v>EUR2MD_SYNTH3M_Quote</v>
      </c>
      <c r="D10" s="37" t="str">
        <f>_xll.qlSimpleQuote(C10,,RateTickValue,Permanent,Trigger,ObjectOverwrite)</f>
        <v>EUR2MD_SYNTH3M_Quote#0000</v>
      </c>
      <c r="E10" s="32" t="str">
        <f>_xll.ohRangeRetrieveError(D10)</f>
        <v/>
      </c>
      <c r="F10" s="2"/>
    </row>
    <row r="11" spans="1:6" x14ac:dyDescent="0.2">
      <c r="A11" s="1"/>
      <c r="B11" s="52" t="s">
        <v>4</v>
      </c>
      <c r="C11" s="37" t="str">
        <f t="shared" si="0"/>
        <v>EUR3MD_SYNTH3M_Quote</v>
      </c>
      <c r="D11" s="37" t="str">
        <f>_xll.qlSimpleQuote(C11,,RateTickValue,Permanent,Trigger,ObjectOverwrite)</f>
        <v>EUR3MD_SYNTH3M_Quote#0000</v>
      </c>
      <c r="E11" s="32" t="str">
        <f>_xll.ohRangeRetrieveError(D11)</f>
        <v/>
      </c>
      <c r="F11" s="2"/>
    </row>
    <row r="12" spans="1:6" x14ac:dyDescent="0.2">
      <c r="A12" s="1"/>
      <c r="B12" s="54" t="s">
        <v>22</v>
      </c>
      <c r="C12" s="44" t="str">
        <f t="shared" si="0"/>
        <v>EURTOY_SYNTH3M_Quote</v>
      </c>
      <c r="D12" s="44" t="str">
        <f>_xll.qlSimpleQuote(C12,1,RateTickValue,Permanent,Trigger,ObjectOverwrite)</f>
        <v>EURTOY_SYNTH3M_Quote#0000</v>
      </c>
      <c r="E12" s="45" t="str">
        <f>_xll.ohRangeRetrieveError(D12)</f>
        <v/>
      </c>
      <c r="F12" s="2"/>
    </row>
    <row r="13" spans="1:6" x14ac:dyDescent="0.2">
      <c r="A13" s="1"/>
      <c r="B13" s="53" t="s">
        <v>23</v>
      </c>
      <c r="C13" s="38" t="str">
        <f t="shared" si="0"/>
        <v>EURTOY2_SYNTH3M_Quote</v>
      </c>
      <c r="D13" s="38" t="str">
        <f>_xll.qlSimpleQuote(C13,1,RateTickValue,Permanent,Trigger,ObjectOverwrite)</f>
        <v>EURTOY2_SYNTH3M_Quote#0000</v>
      </c>
      <c r="E13" s="33" t="str">
        <f>_xll.ohRangeRetrieveError(D13)</f>
        <v/>
      </c>
      <c r="F13" s="2"/>
    </row>
    <row r="14" spans="1:6" ht="12" thickBot="1" x14ac:dyDescent="0.25">
      <c r="A14" s="3"/>
      <c r="B14" s="4"/>
      <c r="C14" s="4"/>
      <c r="D14" s="4"/>
      <c r="E14" s="4"/>
      <c r="F14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7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7.28515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6</v>
      </c>
      <c r="C1" s="46" t="str">
        <f>_xll.qlPeriodEquivalent(Months&amp;"M")</f>
        <v>6M</v>
      </c>
      <c r="D1" s="23"/>
      <c r="E1" s="23"/>
      <c r="F1" s="24"/>
    </row>
    <row r="2" spans="1:6" x14ac:dyDescent="0.2">
      <c r="A2" s="1"/>
      <c r="B2" s="49"/>
      <c r="C2" s="36" t="str">
        <f>Currency&amp;"_015_SyntheticQuotes"&amp;Tenor&amp;".xml"</f>
        <v>EUR_015_SyntheticQuotes6M.xml</v>
      </c>
      <c r="D2" s="39" t="e">
        <f ca="1">IF(Serialize,_xll.ohObjectSave(D3:D16,SerializationPath&amp;C2,FileOverwrite,Serialize),"---")</f>
        <v>#NAME?</v>
      </c>
      <c r="E2" s="34" t="e">
        <f ca="1">_xll.ohRangeRetrieveError(D2)</f>
        <v>#NAME?</v>
      </c>
      <c r="F2" s="2"/>
    </row>
    <row r="3" spans="1:6" x14ac:dyDescent="0.2">
      <c r="A3" s="1"/>
      <c r="B3" s="50" t="s">
        <v>26</v>
      </c>
      <c r="C3" s="44" t="str">
        <f t="shared" ref="C3:C16" si="0">Currency&amp;$B3&amp;"_SYNTH"&amp;Tenor&amp;QuoteSuffix</f>
        <v>EUROND_SYNTH6M_Quote</v>
      </c>
      <c r="D3" s="44" t="str">
        <f>_xll.qlSimpleQuote(C3,,RateTickValue,Permanent,Trigger,ObjectOverwrite)</f>
        <v>EUROND_SYNTH6M_Quote#0000</v>
      </c>
      <c r="E3" s="45" t="str">
        <f>_xll.ohRangeRetrieveError(D3)</f>
        <v/>
      </c>
      <c r="F3" s="2"/>
    </row>
    <row r="4" spans="1:6" x14ac:dyDescent="0.2">
      <c r="A4" s="1"/>
      <c r="B4" s="51" t="s">
        <v>27</v>
      </c>
      <c r="C4" s="37" t="str">
        <f t="shared" si="0"/>
        <v>EURTND_SYNTH6M_Quote</v>
      </c>
      <c r="D4" s="37" t="str">
        <f>_xll.qlSimpleQuote(C4,,RateTickValue,Permanent,Trigger,ObjectOverwrite)</f>
        <v>EURTND_SYNTH6M_Quote#0000</v>
      </c>
      <c r="E4" s="32" t="str">
        <f>_xll.ohRangeRetrieveError(D4)</f>
        <v/>
      </c>
      <c r="F4" s="2"/>
    </row>
    <row r="5" spans="1:6" x14ac:dyDescent="0.2">
      <c r="A5" s="1"/>
      <c r="B5" s="52" t="s">
        <v>17</v>
      </c>
      <c r="C5" s="37" t="str">
        <f t="shared" si="0"/>
        <v>EURSND_SYNTH6M_Quote</v>
      </c>
      <c r="D5" s="37" t="str">
        <f>_xll.qlSimpleQuote(C5,,RateTickValue,Permanent,Trigger,ObjectOverwrite)</f>
        <v>EURSND_SYNTH6M_Quote#0000</v>
      </c>
      <c r="E5" s="32" t="str">
        <f>_xll.ohRangeRetrieveError(D5)</f>
        <v/>
      </c>
      <c r="F5" s="2"/>
    </row>
    <row r="6" spans="1:6" x14ac:dyDescent="0.2">
      <c r="A6" s="1"/>
      <c r="B6" s="52" t="s">
        <v>21</v>
      </c>
      <c r="C6" s="37" t="str">
        <f t="shared" si="0"/>
        <v>EURSWD_SYNTH6M_Quote</v>
      </c>
      <c r="D6" s="37" t="str">
        <f>_xll.qlSimpleQuote(C6,,RateTickValue,Permanent,Trigger,ObjectOverwrite)</f>
        <v>EURSWD_SYNTH6M_Quote#0000</v>
      </c>
      <c r="E6" s="32" t="str">
        <f>_xll.ohRangeRetrieveError(D6)</f>
        <v/>
      </c>
      <c r="F6" s="2"/>
    </row>
    <row r="7" spans="1:6" x14ac:dyDescent="0.2">
      <c r="A7" s="1"/>
      <c r="B7" s="52" t="s">
        <v>18</v>
      </c>
      <c r="C7" s="37" t="str">
        <f t="shared" si="0"/>
        <v>EUR2WD_SYNTH6M_Quote</v>
      </c>
      <c r="D7" s="37" t="str">
        <f>_xll.qlSimpleQuote(C7,,RateTickValue,Permanent,Trigger,ObjectOverwrite)</f>
        <v>EUR2WD_SYNTH6M_Quote#0000</v>
      </c>
      <c r="E7" s="32" t="str">
        <f>_xll.ohRangeRetrieveError(D7)</f>
        <v/>
      </c>
      <c r="F7" s="2"/>
    </row>
    <row r="8" spans="1:6" x14ac:dyDescent="0.2">
      <c r="A8" s="1"/>
      <c r="B8" s="52" t="s">
        <v>19</v>
      </c>
      <c r="C8" s="37" t="str">
        <f t="shared" si="0"/>
        <v>EUR3WD_SYNTH6M_Quote</v>
      </c>
      <c r="D8" s="37" t="str">
        <f>_xll.qlSimpleQuote(C8,,RateTickValue,Permanent,Trigger,ObjectOverwrite)</f>
        <v>EUR3WD_SYNTH6M_Quote#0000</v>
      </c>
      <c r="E8" s="32" t="str">
        <f>_xll.ohRangeRetrieveError(D8)</f>
        <v/>
      </c>
      <c r="F8" s="2"/>
    </row>
    <row r="9" spans="1:6" x14ac:dyDescent="0.2">
      <c r="A9" s="1"/>
      <c r="B9" s="52" t="s">
        <v>2</v>
      </c>
      <c r="C9" s="37" t="str">
        <f t="shared" si="0"/>
        <v>EUR1MD_SYNTH6M_Quote</v>
      </c>
      <c r="D9" s="37" t="str">
        <f>_xll.qlSimpleQuote(C9,,RateTickValue,Permanent,Trigger,ObjectOverwrite)</f>
        <v>EUR1MD_SYNTH6M_Quote#0000</v>
      </c>
      <c r="E9" s="32" t="str">
        <f>_xll.ohRangeRetrieveError(D9)</f>
        <v/>
      </c>
      <c r="F9" s="2"/>
    </row>
    <row r="10" spans="1:6" x14ac:dyDescent="0.2">
      <c r="A10" s="1"/>
      <c r="B10" s="52" t="s">
        <v>3</v>
      </c>
      <c r="C10" s="37" t="str">
        <f t="shared" si="0"/>
        <v>EUR2MD_SYNTH6M_Quote</v>
      </c>
      <c r="D10" s="37" t="str">
        <f>_xll.qlSimpleQuote(C10,,RateTickValue,Permanent,Trigger,ObjectOverwrite)</f>
        <v>EUR2MD_SYNTH6M_Quote#0000</v>
      </c>
      <c r="E10" s="32" t="str">
        <f>_xll.ohRangeRetrieveError(D10)</f>
        <v/>
      </c>
      <c r="F10" s="2"/>
    </row>
    <row r="11" spans="1:6" x14ac:dyDescent="0.2">
      <c r="A11" s="1"/>
      <c r="B11" s="52" t="s">
        <v>4</v>
      </c>
      <c r="C11" s="37" t="str">
        <f t="shared" si="0"/>
        <v>EUR3MD_SYNTH6M_Quote</v>
      </c>
      <c r="D11" s="37" t="str">
        <f>_xll.qlSimpleQuote(C11,,RateTickValue,Permanent,Trigger,ObjectOverwrite)</f>
        <v>EUR3MD_SYNTH6M_Quote#0000</v>
      </c>
      <c r="E11" s="32" t="str">
        <f>_xll.ohRangeRetrieveError(D11)</f>
        <v/>
      </c>
      <c r="F11" s="2"/>
    </row>
    <row r="12" spans="1:6" x14ac:dyDescent="0.2">
      <c r="A12" s="1"/>
      <c r="B12" s="52" t="s">
        <v>5</v>
      </c>
      <c r="C12" s="37" t="str">
        <f t="shared" si="0"/>
        <v>EUR4MD_SYNTH6M_Quote</v>
      </c>
      <c r="D12" s="37" t="str">
        <f>_xll.qlSimpleQuote(C12,,RateTickValue,Permanent,Trigger,ObjectOverwrite)</f>
        <v>EUR4MD_SYNTH6M_Quote#0000</v>
      </c>
      <c r="E12" s="32" t="str">
        <f>_xll.ohRangeRetrieveError(D12)</f>
        <v/>
      </c>
      <c r="F12" s="2"/>
    </row>
    <row r="13" spans="1:6" x14ac:dyDescent="0.2">
      <c r="A13" s="1"/>
      <c r="B13" s="52" t="s">
        <v>6</v>
      </c>
      <c r="C13" s="37" t="str">
        <f t="shared" si="0"/>
        <v>EUR5MD_SYNTH6M_Quote</v>
      </c>
      <c r="D13" s="37" t="str">
        <f>_xll.qlSimpleQuote(C13,,RateTickValue,Permanent,Trigger,ObjectOverwrite)</f>
        <v>EUR5MD_SYNTH6M_Quote#0000</v>
      </c>
      <c r="E13" s="32" t="str">
        <f>_xll.ohRangeRetrieveError(D13)</f>
        <v/>
      </c>
      <c r="F13" s="2"/>
    </row>
    <row r="14" spans="1:6" x14ac:dyDescent="0.2">
      <c r="A14" s="1"/>
      <c r="B14" s="53" t="s">
        <v>24</v>
      </c>
      <c r="C14" s="38" t="str">
        <f t="shared" si="0"/>
        <v>EUR6MD_SYNTH6M_Quote</v>
      </c>
      <c r="D14" s="38" t="str">
        <f>_xll.qlSimpleQuote(C14,,RateTickValue,Permanent,Trigger,ObjectOverwrite)</f>
        <v>EUR6MD_SYNTH6M_Quote#0000</v>
      </c>
      <c r="E14" s="33" t="str">
        <f>_xll.ohRangeRetrieveError(D14)</f>
        <v/>
      </c>
      <c r="F14" s="2"/>
    </row>
    <row r="15" spans="1:6" x14ac:dyDescent="0.2">
      <c r="A15" s="1"/>
      <c r="B15" s="52" t="s">
        <v>22</v>
      </c>
      <c r="C15" s="37" t="str">
        <f t="shared" si="0"/>
        <v>EURTOY_SYNTH6M_Quote</v>
      </c>
      <c r="D15" s="37" t="str">
        <f>_xll.qlSimpleQuote(C15,1,RateTickValue,Permanent,Trigger,ObjectOverwrite)</f>
        <v>EURTOY_SYNTH6M_Quote#0000</v>
      </c>
      <c r="E15" s="32" t="str">
        <f>_xll.ohRangeRetrieveError(D15)</f>
        <v/>
      </c>
      <c r="F15" s="2"/>
    </row>
    <row r="16" spans="1:6" x14ac:dyDescent="0.2">
      <c r="A16" s="1"/>
      <c r="B16" s="53" t="s">
        <v>23</v>
      </c>
      <c r="C16" s="38" t="str">
        <f t="shared" si="0"/>
        <v>EURTOY2_SYNTH6M_Quote</v>
      </c>
      <c r="D16" s="38" t="str">
        <f>_xll.qlSimpleQuote(C16,1,RateTickValue,Permanent,Trigger,ObjectOverwrite)</f>
        <v>EURTOY2_SYNTH6M_Quote#0000</v>
      </c>
      <c r="E16" s="33" t="str">
        <f>_xll.ohRangeRetrieveError(D16)</f>
        <v/>
      </c>
      <c r="F16" s="2"/>
    </row>
    <row r="17" spans="1:6" ht="12" thickBot="1" x14ac:dyDescent="0.25">
      <c r="A17" s="3"/>
      <c r="B17" s="4"/>
      <c r="C17" s="4"/>
      <c r="D17" s="4"/>
      <c r="E17" s="4"/>
      <c r="F17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65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1406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12</v>
      </c>
      <c r="C1" s="46" t="str">
        <f>_xll.qlPeriodEquivalent(Months&amp;"M")</f>
        <v>1Y</v>
      </c>
      <c r="D1" s="23"/>
      <c r="E1" s="23"/>
      <c r="F1" s="24"/>
    </row>
    <row r="2" spans="1:6" x14ac:dyDescent="0.2">
      <c r="A2" s="1"/>
      <c r="B2" s="35"/>
      <c r="C2" s="36" t="str">
        <f>Currency&amp;"_015_SyntheticQuotes"&amp;Tenor&amp;".xml"</f>
        <v>EUR_015_SyntheticQuotes1Y.xml</v>
      </c>
      <c r="D2" s="39" t="e">
        <f ca="1">IF(Serialize,_xll.ohObjectSave(D3:D64,SerializationPath&amp;C2,FileOverwrite,Serialize),"---")</f>
        <v>#NAME?</v>
      </c>
      <c r="E2" s="34" t="e">
        <f ca="1">_xll.ohRangeRetrieveError(D2)</f>
        <v>#NAME?</v>
      </c>
      <c r="F2" s="2"/>
    </row>
    <row r="3" spans="1:6" x14ac:dyDescent="0.2">
      <c r="A3" s="1"/>
      <c r="B3" s="51" t="s">
        <v>26</v>
      </c>
      <c r="C3" s="37" t="str">
        <f t="shared" ref="C3:C34" si="0">Currency&amp;$B3&amp;"_SYNTH"&amp;Tenor&amp;QuoteSuffix</f>
        <v>EUROND_SYNTH1Y_Quote</v>
      </c>
      <c r="D3" s="37" t="str">
        <f>_xll.qlSimpleQuote(C3,,RateTickValue,Permanent,Trigger,ObjectOverwrite)</f>
        <v>EUROND_SYNTH1Y_Quote#0000</v>
      </c>
      <c r="E3" s="32" t="str">
        <f>_xll.ohRangeRetrieveError(D3)</f>
        <v/>
      </c>
      <c r="F3" s="2"/>
    </row>
    <row r="4" spans="1:6" x14ac:dyDescent="0.2">
      <c r="A4" s="1"/>
      <c r="B4" s="51" t="s">
        <v>27</v>
      </c>
      <c r="C4" s="37" t="str">
        <f t="shared" si="0"/>
        <v>EURTND_SYNTH1Y_Quote</v>
      </c>
      <c r="D4" s="37" t="str">
        <f>_xll.qlSimpleQuote(C4,,RateTickValue,Permanent,Trigger,ObjectOverwrite)</f>
        <v>EURTND_SYNTH1Y_Quote#0000</v>
      </c>
      <c r="E4" s="32" t="str">
        <f>_xll.ohRangeRetrieveError(D4)</f>
        <v/>
      </c>
      <c r="F4" s="2"/>
    </row>
    <row r="5" spans="1:6" x14ac:dyDescent="0.2">
      <c r="A5" s="1"/>
      <c r="B5" s="52" t="s">
        <v>17</v>
      </c>
      <c r="C5" s="37" t="str">
        <f t="shared" si="0"/>
        <v>EURSND_SYNTH1Y_Quote</v>
      </c>
      <c r="D5" s="37" t="str">
        <f>_xll.qlSimpleQuote(C5,,RateTickValue,Permanent,Trigger,ObjectOverwrite)</f>
        <v>EURSND_SYNTH1Y_Quote#0000</v>
      </c>
      <c r="E5" s="32" t="str">
        <f>_xll.ohRangeRetrieveError(D5)</f>
        <v/>
      </c>
      <c r="F5" s="2"/>
    </row>
    <row r="6" spans="1:6" x14ac:dyDescent="0.2">
      <c r="A6" s="1"/>
      <c r="B6" s="52" t="s">
        <v>21</v>
      </c>
      <c r="C6" s="37" t="str">
        <f t="shared" si="0"/>
        <v>EURSWD_SYNTH1Y_Quote</v>
      </c>
      <c r="D6" s="37" t="str">
        <f>_xll.qlSimpleQuote(C6,,RateTickValue,Permanent,Trigger,ObjectOverwrite)</f>
        <v>EURSWD_SYNTH1Y_Quote#0000</v>
      </c>
      <c r="E6" s="32" t="str">
        <f>_xll.ohRangeRetrieveError(D6)</f>
        <v/>
      </c>
      <c r="F6" s="2"/>
    </row>
    <row r="7" spans="1:6" x14ac:dyDescent="0.2">
      <c r="A7" s="1"/>
      <c r="B7" s="52" t="s">
        <v>18</v>
      </c>
      <c r="C7" s="37" t="str">
        <f t="shared" si="0"/>
        <v>EUR2WD_SYNTH1Y_Quote</v>
      </c>
      <c r="D7" s="37" t="str">
        <f>_xll.qlSimpleQuote(C7,,RateTickValue,Permanent,Trigger,ObjectOverwrite)</f>
        <v>EUR2WD_SYNTH1Y_Quote#0000</v>
      </c>
      <c r="E7" s="32" t="str">
        <f>_xll.ohRangeRetrieveError(D7)</f>
        <v/>
      </c>
      <c r="F7" s="2"/>
    </row>
    <row r="8" spans="1:6" x14ac:dyDescent="0.2">
      <c r="A8" s="1"/>
      <c r="B8" s="52" t="s">
        <v>19</v>
      </c>
      <c r="C8" s="37" t="str">
        <f t="shared" si="0"/>
        <v>EUR3WD_SYNTH1Y_Quote</v>
      </c>
      <c r="D8" s="37" t="str">
        <f>_xll.qlSimpleQuote(C8,,RateTickValue,Permanent,Trigger,ObjectOverwrite)</f>
        <v>EUR3WD_SYNTH1Y_Quote#0000</v>
      </c>
      <c r="E8" s="32" t="str">
        <f>_xll.ohRangeRetrieveError(D8)</f>
        <v/>
      </c>
      <c r="F8" s="2"/>
    </row>
    <row r="9" spans="1:6" x14ac:dyDescent="0.2">
      <c r="A9" s="1"/>
      <c r="B9" s="52" t="s">
        <v>2</v>
      </c>
      <c r="C9" s="37" t="str">
        <f t="shared" si="0"/>
        <v>EUR1MD_SYNTH1Y_Quote</v>
      </c>
      <c r="D9" s="37" t="str">
        <f>_xll.qlSimpleQuote(C9,,RateTickValue,Permanent,Trigger,ObjectOverwrite)</f>
        <v>EUR1MD_SYNTH1Y_Quote#0000</v>
      </c>
      <c r="E9" s="32" t="str">
        <f>_xll.ohRangeRetrieveError(D9)</f>
        <v/>
      </c>
      <c r="F9" s="2"/>
    </row>
    <row r="10" spans="1:6" x14ac:dyDescent="0.2">
      <c r="A10" s="1"/>
      <c r="B10" s="52" t="s">
        <v>3</v>
      </c>
      <c r="C10" s="37" t="str">
        <f t="shared" si="0"/>
        <v>EUR2MD_SYNTH1Y_Quote</v>
      </c>
      <c r="D10" s="37" t="str">
        <f>_xll.qlSimpleQuote(C10,,RateTickValue,Permanent,Trigger,ObjectOverwrite)</f>
        <v>EUR2MD_SYNTH1Y_Quote#0000</v>
      </c>
      <c r="E10" s="32" t="str">
        <f>_xll.ohRangeRetrieveError(D10)</f>
        <v/>
      </c>
      <c r="F10" s="2"/>
    </row>
    <row r="11" spans="1:6" x14ac:dyDescent="0.2">
      <c r="A11" s="1"/>
      <c r="B11" s="52" t="s">
        <v>4</v>
      </c>
      <c r="C11" s="37" t="str">
        <f t="shared" si="0"/>
        <v>EUR3MD_SYNTH1Y_Quote</v>
      </c>
      <c r="D11" s="37" t="str">
        <f>_xll.qlSimpleQuote(C11,,RateTickValue,Permanent,Trigger,ObjectOverwrite)</f>
        <v>EUR3MD_SYNTH1Y_Quote#0000</v>
      </c>
      <c r="E11" s="32" t="str">
        <f>_xll.ohRangeRetrieveError(D11)</f>
        <v/>
      </c>
      <c r="F11" s="2"/>
    </row>
    <row r="12" spans="1:6" x14ac:dyDescent="0.2">
      <c r="A12" s="1"/>
      <c r="B12" s="52" t="s">
        <v>5</v>
      </c>
      <c r="C12" s="37" t="str">
        <f t="shared" si="0"/>
        <v>EUR4MD_SYNTH1Y_Quote</v>
      </c>
      <c r="D12" s="37" t="str">
        <f>_xll.qlSimpleQuote(C12,,RateTickValue,Permanent,Trigger,ObjectOverwrite)</f>
        <v>EUR4MD_SYNTH1Y_Quote#0000</v>
      </c>
      <c r="E12" s="32" t="str">
        <f>_xll.ohRangeRetrieveError(D12)</f>
        <v/>
      </c>
      <c r="F12" s="2"/>
    </row>
    <row r="13" spans="1:6" x14ac:dyDescent="0.2">
      <c r="A13" s="1"/>
      <c r="B13" s="52" t="s">
        <v>6</v>
      </c>
      <c r="C13" s="37" t="str">
        <f t="shared" si="0"/>
        <v>EUR5MD_SYNTH1Y_Quote</v>
      </c>
      <c r="D13" s="37" t="str">
        <f>_xll.qlSimpleQuote(C13,,RateTickValue,Permanent,Trigger,ObjectOverwrite)</f>
        <v>EUR5MD_SYNTH1Y_Quote#0000</v>
      </c>
      <c r="E13" s="32" t="str">
        <f>_xll.ohRangeRetrieveError(D13)</f>
        <v/>
      </c>
      <c r="F13" s="2"/>
    </row>
    <row r="14" spans="1:6" x14ac:dyDescent="0.2">
      <c r="A14" s="1"/>
      <c r="B14" s="52" t="s">
        <v>24</v>
      </c>
      <c r="C14" s="37" t="str">
        <f t="shared" si="0"/>
        <v>EUR6MD_SYNTH1Y_Quote</v>
      </c>
      <c r="D14" s="37" t="str">
        <f>_xll.qlSimpleQuote(C14,,RateTickValue,Permanent,Trigger,ObjectOverwrite)</f>
        <v>EUR6MD_SYNTH1Y_Quote#0000</v>
      </c>
      <c r="E14" s="32" t="str">
        <f>_xll.ohRangeRetrieveError(D14)</f>
        <v/>
      </c>
      <c r="F14" s="2"/>
    </row>
    <row r="15" spans="1:6" x14ac:dyDescent="0.2">
      <c r="A15" s="1"/>
      <c r="B15" s="52" t="s">
        <v>29</v>
      </c>
      <c r="C15" s="37" t="str">
        <f t="shared" si="0"/>
        <v>EUR7MD_SYNTH1Y_Quote</v>
      </c>
      <c r="D15" s="37" t="str">
        <f>_xll.qlSimpleQuote(C15,,RateTickValue,Permanent,Trigger,ObjectOverwrite)</f>
        <v>EUR7MD_SYNTH1Y_Quote#0000</v>
      </c>
      <c r="E15" s="32" t="str">
        <f>_xll.ohRangeRetrieveError(D15)</f>
        <v/>
      </c>
      <c r="F15" s="2"/>
    </row>
    <row r="16" spans="1:6" x14ac:dyDescent="0.2">
      <c r="A16" s="1"/>
      <c r="B16" s="52" t="s">
        <v>30</v>
      </c>
      <c r="C16" s="37" t="str">
        <f t="shared" si="0"/>
        <v>EUR8MD_SYNTH1Y_Quote</v>
      </c>
      <c r="D16" s="37" t="str">
        <f>_xll.qlSimpleQuote(C16,,RateTickValue,Permanent,Trigger,ObjectOverwrite)</f>
        <v>EUR8MD_SYNTH1Y_Quote#0000</v>
      </c>
      <c r="E16" s="32" t="str">
        <f>_xll.ohRangeRetrieveError(D16)</f>
        <v/>
      </c>
      <c r="F16" s="2"/>
    </row>
    <row r="17" spans="1:6" x14ac:dyDescent="0.2">
      <c r="A17" s="1"/>
      <c r="B17" s="52" t="s">
        <v>25</v>
      </c>
      <c r="C17" s="37" t="str">
        <f t="shared" si="0"/>
        <v>EUR9MD_SYNTH1Y_Quote</v>
      </c>
      <c r="D17" s="37" t="str">
        <f>_xll.qlSimpleQuote(C17,,RateTickValue,Permanent,Trigger,ObjectOverwrite)</f>
        <v>EUR9MD_SYNTH1Y_Quote#0000</v>
      </c>
      <c r="E17" s="32" t="str">
        <f>_xll.ohRangeRetrieveError(D17)</f>
        <v/>
      </c>
      <c r="F17" s="2"/>
    </row>
    <row r="18" spans="1:6" x14ac:dyDescent="0.2">
      <c r="A18" s="1"/>
      <c r="B18" s="52" t="s">
        <v>31</v>
      </c>
      <c r="C18" s="37" t="str">
        <f t="shared" si="0"/>
        <v>EUR10MD_SYNTH1Y_Quote</v>
      </c>
      <c r="D18" s="37" t="str">
        <f>_xll.qlSimpleQuote(C18,,RateTickValue,Permanent,Trigger,ObjectOverwrite)</f>
        <v>EUR10MD_SYNTH1Y_Quote#0000</v>
      </c>
      <c r="E18" s="32" t="str">
        <f>_xll.ohRangeRetrieveError(D18)</f>
        <v/>
      </c>
      <c r="F18" s="2"/>
    </row>
    <row r="19" spans="1:6" x14ac:dyDescent="0.2">
      <c r="A19" s="1"/>
      <c r="B19" s="52" t="s">
        <v>32</v>
      </c>
      <c r="C19" s="37" t="str">
        <f t="shared" si="0"/>
        <v>EUR11MD_SYNTH1Y_Quote</v>
      </c>
      <c r="D19" s="37" t="str">
        <f>_xll.qlSimpleQuote(C19,,RateTickValue,Permanent,Trigger,ObjectOverwrite)</f>
        <v>EUR11MD_SYNTH1Y_Quote#0000</v>
      </c>
      <c r="E19" s="32" t="str">
        <f>_xll.ohRangeRetrieveError(D19)</f>
        <v/>
      </c>
      <c r="F19" s="2"/>
    </row>
    <row r="20" spans="1:6" x14ac:dyDescent="0.2">
      <c r="A20" s="1"/>
      <c r="B20" s="53" t="s">
        <v>28</v>
      </c>
      <c r="C20" s="38" t="str">
        <f t="shared" si="0"/>
        <v>EUR1YD_SYNTH1Y_Quote</v>
      </c>
      <c r="D20" s="38" t="str">
        <f>_xll.qlSimpleQuote(C20,,RateTickValue,Permanent,Trigger,ObjectOverwrite)</f>
        <v>EUR1YD_SYNTH1Y_Quote#0000</v>
      </c>
      <c r="E20" s="33" t="str">
        <f>_xll.ohRangeRetrieveError(D20)</f>
        <v/>
      </c>
      <c r="F20" s="2"/>
    </row>
    <row r="21" spans="1:6" x14ac:dyDescent="0.2">
      <c r="A21" s="1">
        <v>1</v>
      </c>
      <c r="B21" s="54" t="str">
        <f t="shared" ref="B21:B64" si="1">A21&amp;"x"&amp;A21+Months&amp;"F"</f>
        <v>1x13F</v>
      </c>
      <c r="C21" s="44" t="str">
        <f t="shared" si="0"/>
        <v>EUR1x13F_SYNTH1Y_Quote</v>
      </c>
      <c r="D21" s="44" t="str">
        <f>_xll.qlSimpleQuote(C21,,RateTickValue,Permanent,Trigger,ObjectOverwrite)</f>
        <v>EUR1x13F_SYNTH1Y_Quote#0000</v>
      </c>
      <c r="E21" s="45" t="str">
        <f>_xll.ohRangeRetrieveError(D21)</f>
        <v/>
      </c>
      <c r="F21" s="2"/>
    </row>
    <row r="22" spans="1:6" x14ac:dyDescent="0.2">
      <c r="A22" s="1">
        <v>2</v>
      </c>
      <c r="B22" s="52" t="str">
        <f t="shared" si="1"/>
        <v>2x14F</v>
      </c>
      <c r="C22" s="37" t="str">
        <f t="shared" si="0"/>
        <v>EUR2x14F_SYNTH1Y_Quote</v>
      </c>
      <c r="D22" s="37" t="str">
        <f>_xll.qlSimpleQuote(C22,,RateTickValue,Permanent,Trigger,ObjectOverwrite)</f>
        <v>EUR2x14F_SYNTH1Y_Quote#0000</v>
      </c>
      <c r="E22" s="32" t="str">
        <f>_xll.ohRangeRetrieveError(D22)</f>
        <v/>
      </c>
      <c r="F22" s="2"/>
    </row>
    <row r="23" spans="1:6" x14ac:dyDescent="0.2">
      <c r="A23" s="1">
        <v>3</v>
      </c>
      <c r="B23" s="52" t="str">
        <f t="shared" si="1"/>
        <v>3x15F</v>
      </c>
      <c r="C23" s="37" t="str">
        <f t="shared" si="0"/>
        <v>EUR3x15F_SYNTH1Y_Quote</v>
      </c>
      <c r="D23" s="37" t="str">
        <f>_xll.qlSimpleQuote(C23,,RateTickValue,Permanent,Trigger,ObjectOverwrite)</f>
        <v>EUR3x15F_SYNTH1Y_Quote#0000</v>
      </c>
      <c r="E23" s="32" t="str">
        <f>_xll.ohRangeRetrieveError(D23)</f>
        <v/>
      </c>
      <c r="F23" s="2"/>
    </row>
    <row r="24" spans="1:6" x14ac:dyDescent="0.2">
      <c r="A24" s="1">
        <v>4</v>
      </c>
      <c r="B24" s="52" t="str">
        <f t="shared" si="1"/>
        <v>4x16F</v>
      </c>
      <c r="C24" s="37" t="str">
        <f t="shared" si="0"/>
        <v>EUR4x16F_SYNTH1Y_Quote</v>
      </c>
      <c r="D24" s="37" t="str">
        <f>_xll.qlSimpleQuote(C24,,RateTickValue,Permanent,Trigger,ObjectOverwrite)</f>
        <v>EUR4x16F_SYNTH1Y_Quote#0000</v>
      </c>
      <c r="E24" s="32" t="str">
        <f>_xll.ohRangeRetrieveError(D24)</f>
        <v/>
      </c>
      <c r="F24" s="2"/>
    </row>
    <row r="25" spans="1:6" x14ac:dyDescent="0.2">
      <c r="A25" s="1">
        <v>5</v>
      </c>
      <c r="B25" s="52" t="str">
        <f t="shared" si="1"/>
        <v>5x17F</v>
      </c>
      <c r="C25" s="37" t="str">
        <f t="shared" si="0"/>
        <v>EUR5x17F_SYNTH1Y_Quote</v>
      </c>
      <c r="D25" s="37" t="str">
        <f>_xll.qlSimpleQuote(C25,,RateTickValue,Permanent,Trigger,ObjectOverwrite)</f>
        <v>EUR5x17F_SYNTH1Y_Quote#0000</v>
      </c>
      <c r="E25" s="32" t="str">
        <f>_xll.ohRangeRetrieveError(D25)</f>
        <v/>
      </c>
      <c r="F25" s="2"/>
    </row>
    <row r="26" spans="1:6" x14ac:dyDescent="0.2">
      <c r="A26" s="1">
        <v>6</v>
      </c>
      <c r="B26" s="52" t="str">
        <f t="shared" si="1"/>
        <v>6x18F</v>
      </c>
      <c r="C26" s="37" t="str">
        <f t="shared" si="0"/>
        <v>EUR6x18F_SYNTH1Y_Quote</v>
      </c>
      <c r="D26" s="37" t="str">
        <f>_xll.qlSimpleQuote(C26,,RateTickValue,Permanent,Trigger,ObjectOverwrite)</f>
        <v>EUR6x18F_SYNTH1Y_Quote#0000</v>
      </c>
      <c r="E26" s="32" t="str">
        <f>_xll.ohRangeRetrieveError(D26)</f>
        <v/>
      </c>
      <c r="F26" s="2"/>
    </row>
    <row r="27" spans="1:6" x14ac:dyDescent="0.2">
      <c r="A27" s="1">
        <v>7</v>
      </c>
      <c r="B27" s="52" t="str">
        <f t="shared" si="1"/>
        <v>7x19F</v>
      </c>
      <c r="C27" s="37" t="str">
        <f t="shared" si="0"/>
        <v>EUR7x19F_SYNTH1Y_Quote</v>
      </c>
      <c r="D27" s="37" t="str">
        <f>_xll.qlSimpleQuote(C27,,RateTickValue,Permanent,Trigger,ObjectOverwrite)</f>
        <v>EUR7x19F_SYNTH1Y_Quote#0000</v>
      </c>
      <c r="E27" s="32" t="str">
        <f>_xll.ohRangeRetrieveError(D27)</f>
        <v/>
      </c>
      <c r="F27" s="2"/>
    </row>
    <row r="28" spans="1:6" x14ac:dyDescent="0.2">
      <c r="A28" s="1">
        <v>8</v>
      </c>
      <c r="B28" s="52" t="str">
        <f t="shared" si="1"/>
        <v>8x20F</v>
      </c>
      <c r="C28" s="37" t="str">
        <f t="shared" si="0"/>
        <v>EUR8x20F_SYNTH1Y_Quote</v>
      </c>
      <c r="D28" s="37" t="str">
        <f>_xll.qlSimpleQuote(C28,,RateTickValue,Permanent,Trigger,ObjectOverwrite)</f>
        <v>EUR8x20F_SYNTH1Y_Quote#0000</v>
      </c>
      <c r="E28" s="32" t="str">
        <f>_xll.ohRangeRetrieveError(D28)</f>
        <v/>
      </c>
      <c r="F28" s="2"/>
    </row>
    <row r="29" spans="1:6" x14ac:dyDescent="0.2">
      <c r="A29" s="1">
        <v>9</v>
      </c>
      <c r="B29" s="52" t="str">
        <f t="shared" si="1"/>
        <v>9x21F</v>
      </c>
      <c r="C29" s="37" t="str">
        <f t="shared" si="0"/>
        <v>EUR9x21F_SYNTH1Y_Quote</v>
      </c>
      <c r="D29" s="37" t="str">
        <f>_xll.qlSimpleQuote(C29,,RateTickValue,Permanent,Trigger,ObjectOverwrite)</f>
        <v>EUR9x21F_SYNTH1Y_Quote#0000</v>
      </c>
      <c r="E29" s="32" t="str">
        <f>_xll.ohRangeRetrieveError(D29)</f>
        <v/>
      </c>
      <c r="F29" s="2"/>
    </row>
    <row r="30" spans="1:6" x14ac:dyDescent="0.2">
      <c r="A30" s="1">
        <v>10</v>
      </c>
      <c r="B30" s="52" t="str">
        <f t="shared" si="1"/>
        <v>10x22F</v>
      </c>
      <c r="C30" s="37" t="str">
        <f t="shared" si="0"/>
        <v>EUR10x22F_SYNTH1Y_Quote</v>
      </c>
      <c r="D30" s="37" t="str">
        <f>_xll.qlSimpleQuote(C30,,RateTickValue,Permanent,Trigger,ObjectOverwrite)</f>
        <v>EUR10x22F_SYNTH1Y_Quote#0000</v>
      </c>
      <c r="E30" s="32" t="str">
        <f>_xll.ohRangeRetrieveError(D30)</f>
        <v/>
      </c>
      <c r="F30" s="2"/>
    </row>
    <row r="31" spans="1:6" x14ac:dyDescent="0.2">
      <c r="A31" s="1">
        <v>11</v>
      </c>
      <c r="B31" s="52" t="str">
        <f t="shared" si="1"/>
        <v>11x23F</v>
      </c>
      <c r="C31" s="37" t="str">
        <f t="shared" si="0"/>
        <v>EUR11x23F_SYNTH1Y_Quote</v>
      </c>
      <c r="D31" s="37" t="str">
        <f>_xll.qlSimpleQuote(C31,,RateTickValue,Permanent,Trigger,ObjectOverwrite)</f>
        <v>EUR11x23F_SYNTH1Y_Quote#0000</v>
      </c>
      <c r="E31" s="32" t="str">
        <f>_xll.ohRangeRetrieveError(D31)</f>
        <v/>
      </c>
      <c r="F31" s="2"/>
    </row>
    <row r="32" spans="1:6" x14ac:dyDescent="0.2">
      <c r="A32" s="1">
        <v>13</v>
      </c>
      <c r="B32" s="52" t="str">
        <f t="shared" si="1"/>
        <v>13x25F</v>
      </c>
      <c r="C32" s="37" t="str">
        <f t="shared" si="0"/>
        <v>EUR13x25F_SYNTH1Y_Quote</v>
      </c>
      <c r="D32" s="37" t="str">
        <f>_xll.qlSimpleQuote(C32,,RateTickValue,Permanent,Trigger,ObjectOverwrite)</f>
        <v>EUR13x25F_SYNTH1Y_Quote#0000</v>
      </c>
      <c r="E32" s="32" t="str">
        <f>_xll.ohRangeRetrieveError(D32)</f>
        <v/>
      </c>
      <c r="F32" s="2"/>
    </row>
    <row r="33" spans="1:6" x14ac:dyDescent="0.2">
      <c r="A33" s="1">
        <v>14</v>
      </c>
      <c r="B33" s="52" t="str">
        <f t="shared" si="1"/>
        <v>14x26F</v>
      </c>
      <c r="C33" s="37" t="str">
        <f t="shared" si="0"/>
        <v>EUR14x26F_SYNTH1Y_Quote</v>
      </c>
      <c r="D33" s="37" t="str">
        <f>_xll.qlSimpleQuote(C33,,RateTickValue,Permanent,Trigger,ObjectOverwrite)</f>
        <v>EUR14x26F_SYNTH1Y_Quote#0000</v>
      </c>
      <c r="E33" s="32" t="str">
        <f>_xll.ohRangeRetrieveError(D33)</f>
        <v/>
      </c>
      <c r="F33" s="2"/>
    </row>
    <row r="34" spans="1:6" x14ac:dyDescent="0.2">
      <c r="A34" s="1">
        <v>15</v>
      </c>
      <c r="B34" s="52" t="str">
        <f t="shared" si="1"/>
        <v>15x27F</v>
      </c>
      <c r="C34" s="37" t="str">
        <f t="shared" si="0"/>
        <v>EUR15x27F_SYNTH1Y_Quote</v>
      </c>
      <c r="D34" s="37" t="str">
        <f>_xll.qlSimpleQuote(C34,,RateTickValue,Permanent,Trigger,ObjectOverwrite)</f>
        <v>EUR15x27F_SYNTH1Y_Quote#0000</v>
      </c>
      <c r="E34" s="32" t="str">
        <f>_xll.ohRangeRetrieveError(D34)</f>
        <v/>
      </c>
      <c r="F34" s="2"/>
    </row>
    <row r="35" spans="1:6" x14ac:dyDescent="0.2">
      <c r="A35" s="1">
        <v>16</v>
      </c>
      <c r="B35" s="52" t="str">
        <f t="shared" si="1"/>
        <v>16x28F</v>
      </c>
      <c r="C35" s="37" t="str">
        <f t="shared" ref="C35:C64" si="2">Currency&amp;$B35&amp;"_SYNTH"&amp;Tenor&amp;QuoteSuffix</f>
        <v>EUR16x28F_SYNTH1Y_Quote</v>
      </c>
      <c r="D35" s="37" t="str">
        <f>_xll.qlSimpleQuote(C35,,RateTickValue,Permanent,Trigger,ObjectOverwrite)</f>
        <v>EUR16x28F_SYNTH1Y_Quote#0000</v>
      </c>
      <c r="E35" s="32" t="str">
        <f>_xll.ohRangeRetrieveError(D35)</f>
        <v/>
      </c>
      <c r="F35" s="2"/>
    </row>
    <row r="36" spans="1:6" x14ac:dyDescent="0.2">
      <c r="A36" s="1">
        <v>17</v>
      </c>
      <c r="B36" s="52" t="str">
        <f t="shared" si="1"/>
        <v>17x29F</v>
      </c>
      <c r="C36" s="37" t="str">
        <f t="shared" si="2"/>
        <v>EUR17x29F_SYNTH1Y_Quote</v>
      </c>
      <c r="D36" s="37" t="str">
        <f>_xll.qlSimpleQuote(C36,,RateTickValue,Permanent,Trigger,ObjectOverwrite)</f>
        <v>EUR17x29F_SYNTH1Y_Quote#0000</v>
      </c>
      <c r="E36" s="32" t="str">
        <f>_xll.ohRangeRetrieveError(D36)</f>
        <v/>
      </c>
      <c r="F36" s="2"/>
    </row>
    <row r="37" spans="1:6" x14ac:dyDescent="0.2">
      <c r="A37" s="1">
        <v>18</v>
      </c>
      <c r="B37" s="52" t="str">
        <f t="shared" si="1"/>
        <v>18x30F</v>
      </c>
      <c r="C37" s="37" t="str">
        <f t="shared" si="2"/>
        <v>EUR18x30F_SYNTH1Y_Quote</v>
      </c>
      <c r="D37" s="37" t="str">
        <f>_xll.qlSimpleQuote(C37,,RateTickValue,Permanent,Trigger,ObjectOverwrite)</f>
        <v>EUR18x30F_SYNTH1Y_Quote#0000</v>
      </c>
      <c r="E37" s="32" t="str">
        <f>_xll.ohRangeRetrieveError(D37)</f>
        <v/>
      </c>
      <c r="F37" s="2"/>
    </row>
    <row r="38" spans="1:6" x14ac:dyDescent="0.2">
      <c r="A38" s="1">
        <v>19</v>
      </c>
      <c r="B38" s="52" t="str">
        <f t="shared" si="1"/>
        <v>19x31F</v>
      </c>
      <c r="C38" s="37" t="str">
        <f t="shared" si="2"/>
        <v>EUR19x31F_SYNTH1Y_Quote</v>
      </c>
      <c r="D38" s="37" t="str">
        <f>_xll.qlSimpleQuote(C38,,RateTickValue,Permanent,Trigger,ObjectOverwrite)</f>
        <v>EUR19x31F_SYNTH1Y_Quote#0000</v>
      </c>
      <c r="E38" s="32" t="str">
        <f>_xll.ohRangeRetrieveError(D38)</f>
        <v/>
      </c>
      <c r="F38" s="2"/>
    </row>
    <row r="39" spans="1:6" x14ac:dyDescent="0.2">
      <c r="A39" s="1">
        <v>20</v>
      </c>
      <c r="B39" s="52" t="str">
        <f t="shared" si="1"/>
        <v>20x32F</v>
      </c>
      <c r="C39" s="37" t="str">
        <f t="shared" si="2"/>
        <v>EUR20x32F_SYNTH1Y_Quote</v>
      </c>
      <c r="D39" s="37" t="str">
        <f>_xll.qlSimpleQuote(C39,,RateTickValue,Permanent,Trigger,ObjectOverwrite)</f>
        <v>EUR20x32F_SYNTH1Y_Quote#0000</v>
      </c>
      <c r="E39" s="32" t="str">
        <f>_xll.ohRangeRetrieveError(D39)</f>
        <v/>
      </c>
      <c r="F39" s="2"/>
    </row>
    <row r="40" spans="1:6" x14ac:dyDescent="0.2">
      <c r="A40" s="1">
        <v>21</v>
      </c>
      <c r="B40" s="52" t="str">
        <f t="shared" si="1"/>
        <v>21x33F</v>
      </c>
      <c r="C40" s="37" t="str">
        <f t="shared" si="2"/>
        <v>EUR21x33F_SYNTH1Y_Quote</v>
      </c>
      <c r="D40" s="37" t="str">
        <f>_xll.qlSimpleQuote(C40,,RateTickValue,Permanent,Trigger,ObjectOverwrite)</f>
        <v>EUR21x33F_SYNTH1Y_Quote#0000</v>
      </c>
      <c r="E40" s="32" t="str">
        <f>_xll.ohRangeRetrieveError(D40)</f>
        <v/>
      </c>
      <c r="F40" s="2"/>
    </row>
    <row r="41" spans="1:6" x14ac:dyDescent="0.2">
      <c r="A41" s="1">
        <v>22</v>
      </c>
      <c r="B41" s="52" t="str">
        <f t="shared" si="1"/>
        <v>22x34F</v>
      </c>
      <c r="C41" s="37" t="str">
        <f t="shared" si="2"/>
        <v>EUR22x34F_SYNTH1Y_Quote</v>
      </c>
      <c r="D41" s="37" t="str">
        <f>_xll.qlSimpleQuote(C41,,RateTickValue,Permanent,Trigger,ObjectOverwrite)</f>
        <v>EUR22x34F_SYNTH1Y_Quote#0000</v>
      </c>
      <c r="E41" s="32" t="str">
        <f>_xll.ohRangeRetrieveError(D41)</f>
        <v/>
      </c>
      <c r="F41" s="2"/>
    </row>
    <row r="42" spans="1:6" x14ac:dyDescent="0.2">
      <c r="A42" s="1">
        <v>23</v>
      </c>
      <c r="B42" s="52" t="str">
        <f t="shared" si="1"/>
        <v>23x35F</v>
      </c>
      <c r="C42" s="37" t="str">
        <f t="shared" si="2"/>
        <v>EUR23x35F_SYNTH1Y_Quote</v>
      </c>
      <c r="D42" s="37" t="str">
        <f>_xll.qlSimpleQuote(C42,,RateTickValue,Permanent,Trigger,ObjectOverwrite)</f>
        <v>EUR23x35F_SYNTH1Y_Quote#0000</v>
      </c>
      <c r="E42" s="32" t="str">
        <f>_xll.ohRangeRetrieveError(D42)</f>
        <v/>
      </c>
      <c r="F42" s="2"/>
    </row>
    <row r="43" spans="1:6" x14ac:dyDescent="0.2">
      <c r="A43" s="1">
        <v>25</v>
      </c>
      <c r="B43" s="52" t="str">
        <f t="shared" si="1"/>
        <v>25x37F</v>
      </c>
      <c r="C43" s="37" t="str">
        <f t="shared" si="2"/>
        <v>EUR25x37F_SYNTH1Y_Quote</v>
      </c>
      <c r="D43" s="37" t="str">
        <f>_xll.qlSimpleQuote(C43,,RateTickValue,Permanent,Trigger,ObjectOverwrite)</f>
        <v>EUR25x37F_SYNTH1Y_Quote#0000</v>
      </c>
      <c r="E43" s="32" t="str">
        <f>_xll.ohRangeRetrieveError(D43)</f>
        <v/>
      </c>
      <c r="F43" s="2"/>
    </row>
    <row r="44" spans="1:6" x14ac:dyDescent="0.2">
      <c r="A44" s="1">
        <v>26</v>
      </c>
      <c r="B44" s="52" t="str">
        <f t="shared" si="1"/>
        <v>26x38F</v>
      </c>
      <c r="C44" s="37" t="str">
        <f t="shared" si="2"/>
        <v>EUR26x38F_SYNTH1Y_Quote</v>
      </c>
      <c r="D44" s="37" t="str">
        <f>_xll.qlSimpleQuote(C44,,RateTickValue,Permanent,Trigger,ObjectOverwrite)</f>
        <v>EUR26x38F_SYNTH1Y_Quote#0000</v>
      </c>
      <c r="E44" s="32" t="str">
        <f>_xll.ohRangeRetrieveError(D44)</f>
        <v/>
      </c>
      <c r="F44" s="2"/>
    </row>
    <row r="45" spans="1:6" x14ac:dyDescent="0.2">
      <c r="A45" s="1">
        <v>27</v>
      </c>
      <c r="B45" s="52" t="str">
        <f t="shared" si="1"/>
        <v>27x39F</v>
      </c>
      <c r="C45" s="37" t="str">
        <f t="shared" si="2"/>
        <v>EUR27x39F_SYNTH1Y_Quote</v>
      </c>
      <c r="D45" s="37" t="str">
        <f>_xll.qlSimpleQuote(C45,,RateTickValue,Permanent,Trigger,ObjectOverwrite)</f>
        <v>EUR27x39F_SYNTH1Y_Quote#0000</v>
      </c>
      <c r="E45" s="32" t="str">
        <f>_xll.ohRangeRetrieveError(D45)</f>
        <v/>
      </c>
      <c r="F45" s="2"/>
    </row>
    <row r="46" spans="1:6" x14ac:dyDescent="0.2">
      <c r="A46" s="1">
        <v>28</v>
      </c>
      <c r="B46" s="52" t="str">
        <f t="shared" si="1"/>
        <v>28x40F</v>
      </c>
      <c r="C46" s="37" t="str">
        <f t="shared" si="2"/>
        <v>EUR28x40F_SYNTH1Y_Quote</v>
      </c>
      <c r="D46" s="37" t="str">
        <f>_xll.qlSimpleQuote(C46,,RateTickValue,Permanent,Trigger,ObjectOverwrite)</f>
        <v>EUR28x40F_SYNTH1Y_Quote#0000</v>
      </c>
      <c r="E46" s="32" t="str">
        <f>_xll.ohRangeRetrieveError(D46)</f>
        <v/>
      </c>
      <c r="F46" s="2"/>
    </row>
    <row r="47" spans="1:6" x14ac:dyDescent="0.2">
      <c r="A47" s="1">
        <v>29</v>
      </c>
      <c r="B47" s="52" t="str">
        <f t="shared" si="1"/>
        <v>29x41F</v>
      </c>
      <c r="C47" s="37" t="str">
        <f t="shared" si="2"/>
        <v>EUR29x41F_SYNTH1Y_Quote</v>
      </c>
      <c r="D47" s="37" t="str">
        <f>_xll.qlSimpleQuote(C47,,RateTickValue,Permanent,Trigger,ObjectOverwrite)</f>
        <v>EUR29x41F_SYNTH1Y_Quote#0000</v>
      </c>
      <c r="E47" s="32" t="str">
        <f>_xll.ohRangeRetrieveError(D47)</f>
        <v/>
      </c>
      <c r="F47" s="2"/>
    </row>
    <row r="48" spans="1:6" x14ac:dyDescent="0.2">
      <c r="A48" s="1">
        <v>30</v>
      </c>
      <c r="B48" s="52" t="str">
        <f t="shared" si="1"/>
        <v>30x42F</v>
      </c>
      <c r="C48" s="37" t="str">
        <f t="shared" si="2"/>
        <v>EUR30x42F_SYNTH1Y_Quote</v>
      </c>
      <c r="D48" s="37" t="str">
        <f>_xll.qlSimpleQuote(C48,,RateTickValue,Permanent,Trigger,ObjectOverwrite)</f>
        <v>EUR30x42F_SYNTH1Y_Quote#0000</v>
      </c>
      <c r="E48" s="32" t="str">
        <f>_xll.ohRangeRetrieveError(D48)</f>
        <v/>
      </c>
      <c r="F48" s="2"/>
    </row>
    <row r="49" spans="1:6" x14ac:dyDescent="0.2">
      <c r="A49" s="1">
        <v>31</v>
      </c>
      <c r="B49" s="52" t="str">
        <f t="shared" si="1"/>
        <v>31x43F</v>
      </c>
      <c r="C49" s="37" t="str">
        <f t="shared" si="2"/>
        <v>EUR31x43F_SYNTH1Y_Quote</v>
      </c>
      <c r="D49" s="37" t="str">
        <f>_xll.qlSimpleQuote(C49,,RateTickValue,Permanent,Trigger,ObjectOverwrite)</f>
        <v>EUR31x43F_SYNTH1Y_Quote#0000</v>
      </c>
      <c r="E49" s="32" t="str">
        <f>_xll.ohRangeRetrieveError(D49)</f>
        <v/>
      </c>
      <c r="F49" s="2"/>
    </row>
    <row r="50" spans="1:6" x14ac:dyDescent="0.2">
      <c r="A50" s="1">
        <v>32</v>
      </c>
      <c r="B50" s="52" t="str">
        <f t="shared" si="1"/>
        <v>32x44F</v>
      </c>
      <c r="C50" s="37" t="str">
        <f t="shared" si="2"/>
        <v>EUR32x44F_SYNTH1Y_Quote</v>
      </c>
      <c r="D50" s="37" t="str">
        <f>_xll.qlSimpleQuote(C50,,RateTickValue,Permanent,Trigger,ObjectOverwrite)</f>
        <v>EUR32x44F_SYNTH1Y_Quote#0000</v>
      </c>
      <c r="E50" s="32" t="str">
        <f>_xll.ohRangeRetrieveError(D50)</f>
        <v/>
      </c>
      <c r="F50" s="2"/>
    </row>
    <row r="51" spans="1:6" x14ac:dyDescent="0.2">
      <c r="A51" s="1">
        <v>33</v>
      </c>
      <c r="B51" s="52" t="str">
        <f t="shared" si="1"/>
        <v>33x45F</v>
      </c>
      <c r="C51" s="37" t="str">
        <f t="shared" si="2"/>
        <v>EUR33x45F_SYNTH1Y_Quote</v>
      </c>
      <c r="D51" s="37" t="str">
        <f>_xll.qlSimpleQuote(C51,,RateTickValue,Permanent,Trigger,ObjectOverwrite)</f>
        <v>EUR33x45F_SYNTH1Y_Quote#0000</v>
      </c>
      <c r="E51" s="32" t="str">
        <f>_xll.ohRangeRetrieveError(D51)</f>
        <v/>
      </c>
      <c r="F51" s="2"/>
    </row>
    <row r="52" spans="1:6" x14ac:dyDescent="0.2">
      <c r="A52" s="1">
        <v>34</v>
      </c>
      <c r="B52" s="52" t="str">
        <f t="shared" si="1"/>
        <v>34x46F</v>
      </c>
      <c r="C52" s="37" t="str">
        <f t="shared" si="2"/>
        <v>EUR34x46F_SYNTH1Y_Quote</v>
      </c>
      <c r="D52" s="37" t="str">
        <f>_xll.qlSimpleQuote(C52,,RateTickValue,Permanent,Trigger,ObjectOverwrite)</f>
        <v>EUR34x46F_SYNTH1Y_Quote#0000</v>
      </c>
      <c r="E52" s="32" t="str">
        <f>_xll.ohRangeRetrieveError(D52)</f>
        <v/>
      </c>
      <c r="F52" s="2"/>
    </row>
    <row r="53" spans="1:6" x14ac:dyDescent="0.2">
      <c r="A53" s="1">
        <v>35</v>
      </c>
      <c r="B53" s="52" t="str">
        <f t="shared" si="1"/>
        <v>35x47F</v>
      </c>
      <c r="C53" s="37" t="str">
        <f t="shared" si="2"/>
        <v>EUR35x47F_SYNTH1Y_Quote</v>
      </c>
      <c r="D53" s="37" t="str">
        <f>_xll.qlSimpleQuote(C53,,RateTickValue,Permanent,Trigger,ObjectOverwrite)</f>
        <v>EUR35x47F_SYNTH1Y_Quote#0000</v>
      </c>
      <c r="E53" s="32" t="str">
        <f>_xll.ohRangeRetrieveError(D53)</f>
        <v/>
      </c>
      <c r="F53" s="2"/>
    </row>
    <row r="54" spans="1:6" x14ac:dyDescent="0.2">
      <c r="A54" s="1">
        <v>37</v>
      </c>
      <c r="B54" s="52" t="str">
        <f t="shared" si="1"/>
        <v>37x49F</v>
      </c>
      <c r="C54" s="37" t="str">
        <f t="shared" si="2"/>
        <v>EUR37x49F_SYNTH1Y_Quote</v>
      </c>
      <c r="D54" s="37" t="str">
        <f>_xll.qlSimpleQuote(C54,,RateTickValue,Permanent,Trigger,ObjectOverwrite)</f>
        <v>EUR37x49F_SYNTH1Y_Quote#0000</v>
      </c>
      <c r="E54" s="32" t="str">
        <f>_xll.ohRangeRetrieveError(D54)</f>
        <v/>
      </c>
      <c r="F54" s="2"/>
    </row>
    <row r="55" spans="1:6" x14ac:dyDescent="0.2">
      <c r="A55" s="1">
        <v>38</v>
      </c>
      <c r="B55" s="52" t="str">
        <f t="shared" si="1"/>
        <v>38x50F</v>
      </c>
      <c r="C55" s="37" t="str">
        <f t="shared" si="2"/>
        <v>EUR38x50F_SYNTH1Y_Quote</v>
      </c>
      <c r="D55" s="37" t="str">
        <f>_xll.qlSimpleQuote(C55,,RateTickValue,Permanent,Trigger,ObjectOverwrite)</f>
        <v>EUR38x50F_SYNTH1Y_Quote#0000</v>
      </c>
      <c r="E55" s="32" t="str">
        <f>_xll.ohRangeRetrieveError(D55)</f>
        <v/>
      </c>
      <c r="F55" s="2"/>
    </row>
    <row r="56" spans="1:6" x14ac:dyDescent="0.2">
      <c r="A56" s="1">
        <v>39</v>
      </c>
      <c r="B56" s="52" t="str">
        <f t="shared" si="1"/>
        <v>39x51F</v>
      </c>
      <c r="C56" s="37" t="str">
        <f t="shared" si="2"/>
        <v>EUR39x51F_SYNTH1Y_Quote</v>
      </c>
      <c r="D56" s="37" t="str">
        <f>_xll.qlSimpleQuote(C56,,RateTickValue,Permanent,Trigger,ObjectOverwrite)</f>
        <v>EUR39x51F_SYNTH1Y_Quote#0000</v>
      </c>
      <c r="E56" s="32" t="str">
        <f>_xll.ohRangeRetrieveError(D56)</f>
        <v/>
      </c>
      <c r="F56" s="2"/>
    </row>
    <row r="57" spans="1:6" x14ac:dyDescent="0.2">
      <c r="A57" s="1">
        <v>40</v>
      </c>
      <c r="B57" s="52" t="str">
        <f t="shared" si="1"/>
        <v>40x52F</v>
      </c>
      <c r="C57" s="37" t="str">
        <f t="shared" si="2"/>
        <v>EUR40x52F_SYNTH1Y_Quote</v>
      </c>
      <c r="D57" s="37" t="str">
        <f>_xll.qlSimpleQuote(C57,,RateTickValue,Permanent,Trigger,ObjectOverwrite)</f>
        <v>EUR40x52F_SYNTH1Y_Quote#0000</v>
      </c>
      <c r="E57" s="32" t="str">
        <f>_xll.ohRangeRetrieveError(D57)</f>
        <v/>
      </c>
      <c r="F57" s="2"/>
    </row>
    <row r="58" spans="1:6" x14ac:dyDescent="0.2">
      <c r="A58" s="1">
        <v>41</v>
      </c>
      <c r="B58" s="52" t="str">
        <f t="shared" si="1"/>
        <v>41x53F</v>
      </c>
      <c r="C58" s="37" t="str">
        <f t="shared" si="2"/>
        <v>EUR41x53F_SYNTH1Y_Quote</v>
      </c>
      <c r="D58" s="37" t="str">
        <f>_xll.qlSimpleQuote(C58,,RateTickValue,Permanent,Trigger,ObjectOverwrite)</f>
        <v>EUR41x53F_SYNTH1Y_Quote#0000</v>
      </c>
      <c r="E58" s="32" t="str">
        <f>_xll.ohRangeRetrieveError(D58)</f>
        <v/>
      </c>
      <c r="F58" s="2"/>
    </row>
    <row r="59" spans="1:6" x14ac:dyDescent="0.2">
      <c r="A59" s="1">
        <v>42</v>
      </c>
      <c r="B59" s="52" t="str">
        <f t="shared" si="1"/>
        <v>42x54F</v>
      </c>
      <c r="C59" s="37" t="str">
        <f t="shared" si="2"/>
        <v>EUR42x54F_SYNTH1Y_Quote</v>
      </c>
      <c r="D59" s="37" t="str">
        <f>_xll.qlSimpleQuote(C59,,RateTickValue,Permanent,Trigger,ObjectOverwrite)</f>
        <v>EUR42x54F_SYNTH1Y_Quote#0000</v>
      </c>
      <c r="E59" s="32" t="str">
        <f>_xll.ohRangeRetrieveError(D59)</f>
        <v/>
      </c>
      <c r="F59" s="2"/>
    </row>
    <row r="60" spans="1:6" x14ac:dyDescent="0.2">
      <c r="A60" s="1">
        <v>43</v>
      </c>
      <c r="B60" s="52" t="str">
        <f t="shared" si="1"/>
        <v>43x55F</v>
      </c>
      <c r="C60" s="37" t="str">
        <f t="shared" si="2"/>
        <v>EUR43x55F_SYNTH1Y_Quote</v>
      </c>
      <c r="D60" s="37" t="str">
        <f>_xll.qlSimpleQuote(C60,,RateTickValue,Permanent,Trigger,ObjectOverwrite)</f>
        <v>EUR43x55F_SYNTH1Y_Quote#0000</v>
      </c>
      <c r="E60" s="32" t="str">
        <f>_xll.ohRangeRetrieveError(D60)</f>
        <v/>
      </c>
      <c r="F60" s="2"/>
    </row>
    <row r="61" spans="1:6" x14ac:dyDescent="0.2">
      <c r="A61" s="1">
        <v>44</v>
      </c>
      <c r="B61" s="52" t="str">
        <f t="shared" si="1"/>
        <v>44x56F</v>
      </c>
      <c r="C61" s="37" t="str">
        <f t="shared" si="2"/>
        <v>EUR44x56F_SYNTH1Y_Quote</v>
      </c>
      <c r="D61" s="37" t="str">
        <f>_xll.qlSimpleQuote(C61,,RateTickValue,Permanent,Trigger,ObjectOverwrite)</f>
        <v>EUR44x56F_SYNTH1Y_Quote#0000</v>
      </c>
      <c r="E61" s="32" t="str">
        <f>_xll.ohRangeRetrieveError(D61)</f>
        <v/>
      </c>
      <c r="F61" s="2"/>
    </row>
    <row r="62" spans="1:6" x14ac:dyDescent="0.2">
      <c r="A62" s="1">
        <v>45</v>
      </c>
      <c r="B62" s="52" t="str">
        <f t="shared" si="1"/>
        <v>45x57F</v>
      </c>
      <c r="C62" s="37" t="str">
        <f t="shared" si="2"/>
        <v>EUR45x57F_SYNTH1Y_Quote</v>
      </c>
      <c r="D62" s="37" t="str">
        <f>_xll.qlSimpleQuote(C62,,RateTickValue,Permanent,Trigger,ObjectOverwrite)</f>
        <v>EUR45x57F_SYNTH1Y_Quote#0000</v>
      </c>
      <c r="E62" s="32" t="str">
        <f>_xll.ohRangeRetrieveError(D62)</f>
        <v/>
      </c>
      <c r="F62" s="2"/>
    </row>
    <row r="63" spans="1:6" x14ac:dyDescent="0.2">
      <c r="A63" s="1">
        <v>46</v>
      </c>
      <c r="B63" s="52" t="str">
        <f t="shared" si="1"/>
        <v>46x58F</v>
      </c>
      <c r="C63" s="37" t="str">
        <f t="shared" si="2"/>
        <v>EUR46x58F_SYNTH1Y_Quote</v>
      </c>
      <c r="D63" s="37" t="str">
        <f>_xll.qlSimpleQuote(C63,,RateTickValue,Permanent,Trigger,ObjectOverwrite)</f>
        <v>EUR46x58F_SYNTH1Y_Quote#0000</v>
      </c>
      <c r="E63" s="32" t="str">
        <f>_xll.ohRangeRetrieveError(D63)</f>
        <v/>
      </c>
      <c r="F63" s="2"/>
    </row>
    <row r="64" spans="1:6" x14ac:dyDescent="0.2">
      <c r="A64" s="1">
        <v>47</v>
      </c>
      <c r="B64" s="53" t="str">
        <f t="shared" si="1"/>
        <v>47x59F</v>
      </c>
      <c r="C64" s="38" t="str">
        <f t="shared" si="2"/>
        <v>EUR47x59F_SYNTH1Y_Quote</v>
      </c>
      <c r="D64" s="38" t="str">
        <f>_xll.qlSimpleQuote(C64,,RateTickValue,Permanent,Trigger,ObjectOverwrite)</f>
        <v>EUR47x59F_SYNTH1Y_Quote#0000</v>
      </c>
      <c r="E64" s="33" t="str">
        <f>_xll.ohRangeRetrieveError(D64)</f>
        <v/>
      </c>
      <c r="F64" s="2"/>
    </row>
    <row r="65" spans="1:6" ht="12" thickBot="1" x14ac:dyDescent="0.25">
      <c r="A65" s="3"/>
      <c r="B65" s="4"/>
      <c r="C65" s="4"/>
      <c r="D65" s="4"/>
      <c r="E65" s="4"/>
      <c r="F65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19</vt:i4>
      </vt:variant>
    </vt:vector>
  </HeadingPairs>
  <TitlesOfParts>
    <vt:vector size="25" baseType="lpstr">
      <vt:lpstr>General Settings</vt:lpstr>
      <vt:lpstr>ON</vt:lpstr>
      <vt:lpstr>1M</vt:lpstr>
      <vt:lpstr>3M</vt:lpstr>
      <vt:lpstr>6M</vt:lpstr>
      <vt:lpstr>1Y</vt:lpstr>
      <vt:lpstr>Currency</vt:lpstr>
      <vt:lpstr>FileOverwrite</vt:lpstr>
      <vt:lpstr>'1M'!Months</vt:lpstr>
      <vt:lpstr>'1Y'!Months</vt:lpstr>
      <vt:lpstr>'3M'!Months</vt:lpstr>
      <vt:lpstr>'6M'!Months</vt:lpstr>
      <vt:lpstr>ON!Months</vt:lpstr>
      <vt:lpstr>ObjectOverwrite</vt:lpstr>
      <vt:lpstr>Permanent</vt:lpstr>
      <vt:lpstr>QuoteSuffix</vt:lpstr>
      <vt:lpstr>RateTickValue</vt:lpstr>
      <vt:lpstr>SerializationPath</vt:lpstr>
      <vt:lpstr>Serialize</vt:lpstr>
      <vt:lpstr>'1M'!Tenor</vt:lpstr>
      <vt:lpstr>'1Y'!Tenor</vt:lpstr>
      <vt:lpstr>'3M'!Tenor</vt:lpstr>
      <vt:lpstr>'6M'!Tenor</vt:lpstr>
      <vt:lpstr>ON!Tenor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2013-11-06T23:46:15Z</dcterms:modified>
</cp:coreProperties>
</file>