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G12" i="2" l="1"/>
  <c r="G13" i="2"/>
  <c r="F27" i="2"/>
  <c r="D19" i="2"/>
  <c r="L27" i="2"/>
  <c r="K27" i="2"/>
  <c r="J27" i="2"/>
  <c r="I27" i="2"/>
  <c r="H27" i="2"/>
  <c r="E28" i="2"/>
  <c r="E24" i="2"/>
  <c r="E23" i="2"/>
  <c r="B1" i="1"/>
  <c r="E27" i="2"/>
  <c r="E25" i="2"/>
  <c r="E26" i="2"/>
  <c r="D26" i="2" l="1"/>
  <c r="D25" i="2"/>
  <c r="D27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<sst xmlns="http://schemas.openxmlformats.org/spreadsheetml/2006/main" count="82" uniqueCount="77">
  <si>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</si>
  <si>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</si>
  <si>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</si>
  <si>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</si>
  <si>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</si>
  <si>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</si>
  <si>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</si>
  <si>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</si>
  <si>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</si>
  <si>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</si>
  <si>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</si>
  <si>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</si>
  <si>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</si>
  <si>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</si>
  <si>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</si>
  <si>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</si>
  <si>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</si>
  <si>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</si>
  <si>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</si>
  <si>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</si>
  <si>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</si>
  <si>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</si>
  <si>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</si>
  <si>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</si>
  <si>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</si>
  <si>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</si>
  <si>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</si>
  <si>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</si>
  <si>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</si>
  <si>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</si>
  <si>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</si>
  <si>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</si>
  <si>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</si>
  <si>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</si>
  <si>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</si>
  <si>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</si>
  <si>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</si>
  <si>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</si>
  <si>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</si>
  <si>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</si>
  <si>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</si>
  <si>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</si>
  <si>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</si>
  <si>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</si>
  <si>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</si>
  <si>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</si>
  <si>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</si>
  <si>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</si>
  <si>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</si>
  <si>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</si>
  <si>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</si>
  <si>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</si>
  <si>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</si>
  <si>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</si>
  <si>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</si>
  <si>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</si>
  <si>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</si>
  <si>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</si>
  <si>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</si>
  <si>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</si>
  <si>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</si>
  <si>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</si>
  <si>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</si>
  <si>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</si>
  <si>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</si>
  <si>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</si>
  <si>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IT0003730626</t>
  </si>
  <si>
    <t>ISPIM 3 10/29/10</t>
  </si>
  <si>
    <t>Real issue date: 10/29/04 fixed at 3% to 2005</t>
  </si>
  <si>
    <t>Euribor6M</t>
  </si>
  <si>
    <t>3.50%,3.80%,4%,4.2%,4.4%</t>
  </si>
  <si>
    <t>1Y</t>
  </si>
  <si>
    <t>N</t>
  </si>
  <si>
    <t>Short Call Cash-or-Nothing</t>
  </si>
  <si>
    <t>2.7%,3%,3.2%,3.4%,3.6%</t>
  </si>
  <si>
    <t>Long Fixed Step Up Cpn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</si>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</sst>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63.570312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66</v>
      </c>
      <c r="E4" s="21"/>
      <c r="F4" s="23" t="s">
        <v>22</v>
      </c>
      <c r="G4" s="25">
        <v>38654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67</v>
      </c>
      <c r="E5" s="21"/>
      <c r="F5" s="23" t="s">
        <v>10</v>
      </c>
      <c r="G5" s="25">
        <v>40480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71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40" t="s">
        <v>10</v>
      </c>
      <c r="D10" s="42">
        <v>40480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40" t="s">
        <v>11</v>
      </c>
      <c r="D11" s="42">
        <v>38654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40" t="s">
        <v>43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40" t="s">
        <v>45</v>
      </c>
      <c r="D17" s="41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32</v>
      </c>
      <c r="D19" s="24" t="str">
        <f>Currency&amp;"_"&amp;BondType&amp;"_"&amp;Isin&amp;".xml"</f>
        <v>EUR_Digital_IT0003730626.xml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29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IT0003730626_Sch#0001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IT0003730626_Replication#0001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6" t="s">
        <v>75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IT0003730626_1stCpn#0001</v>
      </c>
      <c r="F25" s="35">
        <v>1</v>
      </c>
      <c r="G25" s="39" t="s">
        <v>70</v>
      </c>
      <c r="H25" s="29" t="e">
        <v>#N/A</v>
      </c>
      <c r="I25" s="36" t="s">
        <v>60</v>
      </c>
      <c r="J25" s="37" t="e">
        <v>#N/A</v>
      </c>
      <c r="K25" s="29">
        <v>4.4999999999999998E-2</v>
      </c>
      <c r="L25" s="38" t="s">
        <v>61</v>
      </c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IT0003730626_2ndCpn#0001</v>
      </c>
      <c r="F26" s="35">
        <v>1</v>
      </c>
      <c r="G26" s="29">
        <v>0</v>
      </c>
      <c r="H26" s="29">
        <v>4.4999999999999998E-2</v>
      </c>
      <c r="I26" s="36" t="s">
        <v>62</v>
      </c>
      <c r="J26" s="29" t="s">
        <v>74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IT0003730626_Netting#0001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IT0003730626_Red#0001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IT0003730626_MultiLeg#0001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IT0003730626#0001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2013-11-06T23:47:21Z</dcterms:modified>
</cp:coreProperties>
</file>