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870" tabRatio="684"/>
  </bookViews>
  <sheets>
    <sheet name="General Settings" sheetId="13" r:id="rId1"/>
    <sheet name="1M" sheetId="16" r:id="rId2"/>
    <sheet name="3M" sheetId="17" r:id="rId3"/>
    <sheet name="6M" sheetId="19" r:id="rId4"/>
    <sheet name="1Y" sheetId="18" r:id="rId5"/>
  </sheets>
  <definedNames>
    <definedName name="Currency">'General Settings'!$D$14</definedName>
    <definedName name="FileOverwrite">'General Settings'!$D$9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F4" i="18" l="1"/>
  <c r="H4" i="18"/>
  <c r="I4" i="18"/>
  <c r="F5" i="18"/>
  <c r="H5" i="18"/>
  <c r="I5" i="18"/>
  <c r="F6" i="18"/>
  <c r="H6" i="18"/>
  <c r="I6" i="18"/>
  <c r="F4" i="17"/>
  <c r="H4" i="17"/>
  <c r="I4" i="17"/>
  <c r="F5" i="17"/>
  <c r="H5" i="17"/>
  <c r="I5" i="17"/>
  <c r="F6" i="17"/>
  <c r="H6" i="17"/>
  <c r="I6" i="17"/>
  <c r="F4" i="16"/>
  <c r="H4" i="16"/>
  <c r="I4" i="16"/>
  <c r="F5" i="16"/>
  <c r="H5" i="16"/>
  <c r="I5" i="16"/>
  <c r="F6" i="16"/>
  <c r="H6" i="16"/>
  <c r="I6" i="16"/>
  <c r="F4" i="19"/>
  <c r="H4" i="19"/>
  <c r="I4" i="19"/>
  <c r="F5" i="19"/>
  <c r="H5" i="19"/>
  <c r="I5" i="19"/>
  <c r="F6" i="19"/>
  <c r="H6" i="19"/>
  <c r="I6" i="19"/>
  <c r="I2" i="19"/>
  <c r="F3" i="19"/>
  <c r="H3" i="19"/>
  <c r="I3" i="19"/>
  <c r="F7" i="19"/>
  <c r="H7" i="19"/>
  <c r="I7" i="19"/>
  <c r="F8" i="19"/>
  <c r="H8" i="19"/>
  <c r="I8" i="19"/>
  <c r="F9" i="19"/>
  <c r="H9" i="19"/>
  <c r="I9" i="19"/>
  <c r="F10" i="19"/>
  <c r="H10" i="19"/>
  <c r="I10" i="19"/>
  <c r="F11" i="19"/>
  <c r="H11" i="19"/>
  <c r="I11" i="19"/>
  <c r="F12" i="19"/>
  <c r="H12" i="19"/>
  <c r="I12" i="19"/>
  <c r="F13" i="19"/>
  <c r="H13" i="19"/>
  <c r="I13" i="19"/>
  <c r="F14" i="19"/>
  <c r="H14" i="19"/>
  <c r="I14" i="19"/>
  <c r="F15" i="19"/>
  <c r="H15" i="19"/>
  <c r="I15" i="19"/>
  <c r="F16" i="19"/>
  <c r="H16" i="19"/>
  <c r="I16" i="19"/>
  <c r="F17" i="19"/>
  <c r="H17" i="19"/>
  <c r="I17" i="19"/>
  <c r="F18" i="19"/>
  <c r="H18" i="19"/>
  <c r="I18" i="19"/>
  <c r="F19" i="19"/>
  <c r="H19" i="19"/>
  <c r="I19" i="19"/>
  <c r="F20" i="19"/>
  <c r="H20" i="19"/>
  <c r="I20" i="19"/>
  <c r="F21" i="19"/>
  <c r="H21" i="19"/>
  <c r="I21" i="19"/>
  <c r="F22" i="19"/>
  <c r="H22" i="19"/>
  <c r="I22" i="19"/>
  <c r="F23" i="19"/>
  <c r="H23" i="19"/>
  <c r="I23" i="19"/>
  <c r="F24" i="19"/>
  <c r="H24" i="19"/>
  <c r="I24" i="19"/>
  <c r="F25" i="19"/>
  <c r="H25" i="19"/>
  <c r="I25" i="19"/>
  <c r="F26" i="19"/>
  <c r="H26" i="19"/>
  <c r="I26" i="19"/>
  <c r="F27" i="19"/>
  <c r="H27" i="19"/>
  <c r="I27" i="19"/>
  <c r="F28" i="19"/>
  <c r="H28" i="19"/>
  <c r="I28" i="19"/>
  <c r="F29" i="19"/>
  <c r="H29" i="19"/>
  <c r="I29" i="19"/>
  <c r="F30" i="19"/>
  <c r="H30" i="19"/>
  <c r="I30" i="19"/>
  <c r="F31" i="19"/>
  <c r="H31" i="19"/>
  <c r="I31" i="19"/>
  <c r="F32" i="19"/>
  <c r="H32" i="19"/>
  <c r="I32" i="19"/>
  <c r="F33" i="19"/>
  <c r="H33" i="19"/>
  <c r="I33" i="19"/>
  <c r="F34" i="19"/>
  <c r="H34" i="19"/>
  <c r="I34" i="19"/>
  <c r="F35" i="19"/>
  <c r="H35" i="19"/>
  <c r="I35" i="19"/>
  <c r="F36" i="19"/>
  <c r="H36" i="19"/>
  <c r="I36" i="19"/>
  <c r="F37" i="19"/>
  <c r="H37" i="19"/>
  <c r="I37" i="19"/>
  <c r="F38" i="19"/>
  <c r="H38" i="19"/>
  <c r="I38" i="19"/>
  <c r="F39" i="19"/>
  <c r="H39" i="19"/>
  <c r="I39" i="19"/>
  <c r="I2" i="18"/>
  <c r="I2" i="17"/>
  <c r="I2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3" i="16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3" i="17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3" i="16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3" i="17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3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3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3" i="18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3" i="17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3" i="16"/>
  <c r="J5" i="17"/>
  <c r="J9" i="19"/>
  <c r="J17" i="19"/>
  <c r="J25" i="19"/>
  <c r="J33" i="19"/>
  <c r="J39" i="18"/>
  <c r="J31" i="18"/>
  <c r="J23" i="18"/>
  <c r="J15" i="18"/>
  <c r="J7" i="18"/>
  <c r="J39" i="17"/>
  <c r="J31" i="17"/>
  <c r="J23" i="17"/>
  <c r="J15" i="17"/>
  <c r="J7" i="17"/>
  <c r="J39" i="16"/>
  <c r="J31" i="16"/>
  <c r="J23" i="16"/>
  <c r="J15" i="16"/>
  <c r="J7" i="16"/>
  <c r="K39" i="18"/>
  <c r="J36" i="18"/>
  <c r="K31" i="18"/>
  <c r="J28" i="18"/>
  <c r="K23" i="18"/>
  <c r="J20" i="18"/>
  <c r="K39" i="16"/>
  <c r="K15" i="16"/>
  <c r="J12" i="16"/>
  <c r="K36" i="18"/>
  <c r="K20" i="18"/>
  <c r="J17" i="18"/>
  <c r="J33" i="17"/>
  <c r="J25" i="17"/>
  <c r="J17" i="17"/>
  <c r="J17" i="16"/>
  <c r="J9" i="16"/>
  <c r="J32" i="19"/>
  <c r="J3" i="18"/>
  <c r="J22" i="17"/>
  <c r="J14" i="17"/>
  <c r="J3" i="17"/>
  <c r="J13" i="19"/>
  <c r="K32" i="19"/>
  <c r="J11" i="18"/>
  <c r="J35" i="17"/>
  <c r="J10" i="19"/>
  <c r="K35" i="17"/>
  <c r="J16" i="17"/>
  <c r="J32" i="16"/>
  <c r="J8" i="16"/>
  <c r="K10" i="19"/>
  <c r="J37" i="16"/>
  <c r="J13" i="16"/>
  <c r="J10" i="18"/>
  <c r="K10" i="18" s="1"/>
  <c r="J34" i="17"/>
  <c r="K34" i="17" s="1"/>
  <c r="J18" i="17"/>
  <c r="K18" i="17" s="1"/>
  <c r="J5" i="18"/>
  <c r="K5" i="17"/>
  <c r="J4" i="19"/>
  <c r="J3" i="19"/>
  <c r="K9" i="19"/>
  <c r="J14" i="19"/>
  <c r="K17" i="19"/>
  <c r="J22" i="19"/>
  <c r="K25" i="19"/>
  <c r="J30" i="19"/>
  <c r="K33" i="19"/>
  <c r="J38" i="19"/>
  <c r="K15" i="18"/>
  <c r="J12" i="18"/>
  <c r="K12" i="18" s="1"/>
  <c r="K7" i="18"/>
  <c r="K39" i="17"/>
  <c r="J36" i="17"/>
  <c r="K31" i="17"/>
  <c r="J28" i="17"/>
  <c r="K23" i="17"/>
  <c r="J20" i="17"/>
  <c r="K15" i="17"/>
  <c r="J12" i="17"/>
  <c r="K12" i="17" s="1"/>
  <c r="K7" i="17"/>
  <c r="J36" i="16"/>
  <c r="K31" i="16"/>
  <c r="J28" i="16"/>
  <c r="K23" i="16"/>
  <c r="J20" i="16"/>
  <c r="K20" i="16" s="1"/>
  <c r="K7" i="16"/>
  <c r="K28" i="18"/>
  <c r="J25" i="18"/>
  <c r="K25" i="18" s="1"/>
  <c r="K28" i="17"/>
  <c r="J9" i="17"/>
  <c r="K36" i="16"/>
  <c r="J33" i="16"/>
  <c r="K33" i="16" s="1"/>
  <c r="J25" i="16"/>
  <c r="J14" i="18"/>
  <c r="J38" i="17"/>
  <c r="J30" i="17"/>
  <c r="K9" i="17"/>
  <c r="J38" i="16"/>
  <c r="J30" i="16"/>
  <c r="J22" i="16"/>
  <c r="J14" i="16"/>
  <c r="J3" i="16"/>
  <c r="J37" i="19"/>
  <c r="J35" i="18"/>
  <c r="J19" i="18"/>
  <c r="K3" i="18"/>
  <c r="K38" i="17"/>
  <c r="K14" i="16"/>
  <c r="J26" i="19"/>
  <c r="J32" i="18"/>
  <c r="J8" i="17"/>
  <c r="J23" i="19"/>
  <c r="K8" i="17"/>
  <c r="J21" i="16"/>
  <c r="K21" i="16" s="1"/>
  <c r="K8" i="16"/>
  <c r="J34" i="18"/>
  <c r="K34" i="18" s="1"/>
  <c r="J18" i="16"/>
  <c r="K18" i="16" s="1"/>
  <c r="K5" i="18"/>
  <c r="J4" i="16"/>
  <c r="K4" i="19"/>
  <c r="K3" i="19"/>
  <c r="J11" i="19"/>
  <c r="K14" i="19"/>
  <c r="J19" i="19"/>
  <c r="K19" i="19" s="1"/>
  <c r="K22" i="19"/>
  <c r="J27" i="19"/>
  <c r="K27" i="19" s="1"/>
  <c r="K30" i="19"/>
  <c r="J35" i="19"/>
  <c r="K35" i="19" s="1"/>
  <c r="K38" i="19"/>
  <c r="J33" i="18"/>
  <c r="K33" i="18" s="1"/>
  <c r="J9" i="18"/>
  <c r="K9" i="18" s="1"/>
  <c r="K36" i="17"/>
  <c r="K20" i="17"/>
  <c r="K28" i="16"/>
  <c r="K12" i="16"/>
  <c r="J38" i="18"/>
  <c r="K38" i="18" s="1"/>
  <c r="J30" i="18"/>
  <c r="K30" i="18" s="1"/>
  <c r="J22" i="18"/>
  <c r="K22" i="18" s="1"/>
  <c r="K17" i="18"/>
  <c r="K33" i="17"/>
  <c r="K17" i="17"/>
  <c r="K25" i="16"/>
  <c r="K9" i="16"/>
  <c r="J6" i="16"/>
  <c r="K30" i="17"/>
  <c r="K22" i="17"/>
  <c r="J19" i="17"/>
  <c r="J11" i="17"/>
  <c r="K11" i="17" s="1"/>
  <c r="K38" i="16"/>
  <c r="J27" i="16"/>
  <c r="J19" i="16"/>
  <c r="K3" i="16"/>
  <c r="K37" i="19"/>
  <c r="J24" i="18"/>
  <c r="K24" i="18" s="1"/>
  <c r="K11" i="18"/>
  <c r="J32" i="17"/>
  <c r="J24" i="17"/>
  <c r="K24" i="17" s="1"/>
  <c r="K27" i="16"/>
  <c r="K19" i="16"/>
  <c r="J16" i="16"/>
  <c r="K26" i="19"/>
  <c r="J31" i="19"/>
  <c r="J37" i="18"/>
  <c r="J29" i="18"/>
  <c r="J21" i="18"/>
  <c r="J13" i="18"/>
  <c r="K13" i="18" s="1"/>
  <c r="J37" i="17"/>
  <c r="J21" i="17"/>
  <c r="K16" i="17"/>
  <c r="J29" i="16"/>
  <c r="K29" i="16" s="1"/>
  <c r="K16" i="16"/>
  <c r="K29" i="18"/>
  <c r="J26" i="17"/>
  <c r="K26" i="17" s="1"/>
  <c r="J10" i="17"/>
  <c r="K10" i="17" s="1"/>
  <c r="K37" i="16"/>
  <c r="J34" i="16"/>
  <c r="K34" i="16" s="1"/>
  <c r="J26" i="16"/>
  <c r="K26" i="16" s="1"/>
  <c r="J4" i="17"/>
  <c r="K4" i="16"/>
  <c r="J6" i="19"/>
  <c r="K6" i="19" s="1"/>
  <c r="J8" i="19"/>
  <c r="K11" i="19"/>
  <c r="J16" i="19"/>
  <c r="K16" i="19" s="1"/>
  <c r="J24" i="19"/>
  <c r="K24" i="19" s="1"/>
  <c r="K25" i="17"/>
  <c r="K17" i="16"/>
  <c r="K8" i="19"/>
  <c r="J27" i="18"/>
  <c r="K14" i="17"/>
  <c r="J35" i="16"/>
  <c r="K35" i="16" s="1"/>
  <c r="K35" i="18"/>
  <c r="K27" i="18"/>
  <c r="K19" i="18"/>
  <c r="J8" i="18"/>
  <c r="K19" i="17"/>
  <c r="J15" i="19"/>
  <c r="J39" i="19"/>
  <c r="K32" i="18"/>
  <c r="K8" i="18"/>
  <c r="J29" i="17"/>
  <c r="K21" i="18"/>
  <c r="K29" i="17"/>
  <c r="J10" i="16"/>
  <c r="K10" i="16" s="1"/>
  <c r="J4" i="18"/>
  <c r="K4" i="17"/>
  <c r="J21" i="19"/>
  <c r="K21" i="19" s="1"/>
  <c r="J29" i="19"/>
  <c r="K29" i="19" s="1"/>
  <c r="K14" i="18"/>
  <c r="J27" i="17"/>
  <c r="K27" i="17" s="1"/>
  <c r="K3" i="17"/>
  <c r="K30" i="16"/>
  <c r="K22" i="16"/>
  <c r="J11" i="16"/>
  <c r="K11" i="16" s="1"/>
  <c r="K13" i="16"/>
  <c r="K4" i="18"/>
  <c r="J6" i="17"/>
  <c r="K6" i="16"/>
  <c r="K13" i="19"/>
  <c r="J18" i="19"/>
  <c r="J34" i="19"/>
  <c r="K34" i="19" s="1"/>
  <c r="J16" i="18"/>
  <c r="K16" i="18" s="1"/>
  <c r="J24" i="16"/>
  <c r="K24" i="16" s="1"/>
  <c r="K32" i="16"/>
  <c r="J18" i="18"/>
  <c r="K18" i="18" s="1"/>
  <c r="K21" i="17"/>
  <c r="B1" i="13"/>
  <c r="J6" i="18"/>
  <c r="K6" i="17"/>
  <c r="J5" i="19"/>
  <c r="J7" i="19"/>
  <c r="K18" i="19"/>
  <c r="K32" i="17"/>
  <c r="J13" i="17"/>
  <c r="K13" i="17" s="1"/>
  <c r="K6" i="18"/>
  <c r="J5" i="16"/>
  <c r="K5" i="16" s="1"/>
  <c r="K5" i="19"/>
  <c r="K7" i="19"/>
  <c r="J12" i="19"/>
  <c r="K12" i="19" s="1"/>
  <c r="K15" i="19"/>
  <c r="J20" i="19"/>
  <c r="K20" i="19" s="1"/>
  <c r="K23" i="19"/>
  <c r="J28" i="19"/>
  <c r="K28" i="19" s="1"/>
  <c r="K31" i="19"/>
  <c r="J36" i="19"/>
  <c r="K36" i="19" s="1"/>
  <c r="K39" i="19"/>
  <c r="K37" i="18"/>
  <c r="J26" i="18"/>
  <c r="K26" i="18" s="1"/>
  <c r="K37" i="17"/>
  <c r="J2" i="18"/>
  <c r="J2" i="19"/>
  <c r="J2" i="16"/>
  <c r="J2" i="17"/>
  <c r="K2" i="19"/>
  <c r="K2" i="18"/>
  <c r="K2" i="16"/>
  <c r="K2" i="17"/>
</calcChain>
</file>

<file path=xl/sharedStrings.xml><?xml version="1.0" encoding="utf-8"?>
<sst xmlns="http://schemas.openxmlformats.org/spreadsheetml/2006/main" count="770" uniqueCount="62">
  <si>
    <t>Currency</t>
  </si>
  <si>
    <t>EUR</t>
  </si>
  <si>
    <t>AB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</si>
  <si>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</si>
  <si>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</si>
  <si>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</si>
  <si>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</si>
  <si>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</si>
  <si>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</si>
  <si>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</si>
  <si>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</si>
  <si>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</si>
  <si>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</si>
  <si>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</si>
  <si>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</si>
  <si>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</si>
  <si>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</si>
  <si>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</si>
  <si>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</si>
  <si>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</si>
  <si>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</si>
  <si>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</si>
  <si>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</si>
  <si>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</si>
  <si>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</si>
  <si>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</si>
  <si>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</si>
  <si>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</si>
  <si>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</si>
  <si>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</si>
  <si>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</si>
  <si>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</si>
  <si>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</si>
  <si>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</si>
  <si>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Length</t>
  </si>
  <si>
    <t>GENERAL SETTINGS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</si>
  <si>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</si>
  <si>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</si>
  <si>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</si>
  <si>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</si>
  <si>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</si>
  <si>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</si>
  <si>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</si>
  <si>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</si>
  <si>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</si>
  <si>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</si>
  <si>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</si>
  <si>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</si>
  <si>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</si>
  <si>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</si>
  <si>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1E</t>
  </si>
  <si>
    <t>3E</t>
  </si>
  <si>
    <t>12E</t>
  </si>
  <si>
    <t>Operator</t>
  </si>
  <si>
    <t>+</t>
  </si>
  <si>
    <t>-</t>
  </si>
  <si>
    <t>6E</t>
  </si>
  <si>
    <t>Base Quote</t>
  </si>
  <si>
    <t>Spread</t>
  </si>
  <si>
    <t>15M</t>
  </si>
  <si>
    <t>18M</t>
  </si>
  <si>
    <t>21M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</si>
</sst>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  <font>
      <sz val="8"/>
      <color indexed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45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1" xfId="0" applyNumberFormat="1" applyFont="1" applyFill="1" applyBorder="1"/>
    <xf numFmtId="169" fontId="8" fillId="5" borderId="4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4" xfId="0" quotePrefix="1" applyNumberFormat="1" applyFont="1" applyFill="1" applyBorder="1" applyAlignment="1" applyProtection="1">
      <alignment horizontal="left"/>
    </xf>
    <xf numFmtId="169" fontId="8" fillId="5" borderId="4" xfId="0" quotePrefix="1" applyNumberFormat="1" applyFont="1" applyFill="1" applyBorder="1" applyAlignment="1" applyProtection="1">
      <alignment horizontal="center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165" fontId="8" fillId="5" borderId="4" xfId="0" quotePrefix="1" applyNumberFormat="1" applyFont="1" applyFill="1" applyBorder="1" applyAlignment="1" applyProtection="1">
      <alignment horizontal="center"/>
    </xf>
    <xf numFmtId="166" fontId="8" fillId="5" borderId="4" xfId="0" quotePrefix="1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/>
    </xf>
    <xf numFmtId="0" fontId="8" fillId="5" borderId="9" xfId="0" applyNumberFormat="1" applyFont="1" applyFill="1" applyBorder="1" applyAlignment="1" applyProtection="1">
      <alignment horizontal="center" vertical="center"/>
    </xf>
    <xf numFmtId="0" fontId="8" fillId="5" borderId="8" xfId="0" applyNumberFormat="1" applyFont="1" applyFill="1" applyBorder="1" applyAlignment="1" applyProtection="1">
      <alignment vertical="center"/>
    </xf>
    <xf numFmtId="0" fontId="2" fillId="0" borderId="1" xfId="5" applyNumberFormat="1" applyFont="1" applyFill="1" applyBorder="1" applyAlignment="1">
      <alignment horizontal="center"/>
    </xf>
    <xf numFmtId="0" fontId="11" fillId="5" borderId="1" xfId="0" applyNumberFormat="1" applyFont="1" applyFill="1" applyBorder="1" applyAlignment="1" applyProtection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  <xf numFmtId="0" fontId="4" fillId="0" borderId="11" xfId="0" applyFont="1" applyBorder="1"/>
    <xf numFmtId="0" fontId="4" fillId="0" borderId="11" xfId="0" applyFont="1" applyBorder="1" applyAlignment="1">
      <alignment horizontal="left"/>
    </xf>
    <xf numFmtId="0" fontId="2" fillId="3" borderId="1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/>
    <xf numFmtId="0" fontId="2" fillId="3" borderId="1" xfId="0" applyNumberFormat="1" applyFont="1" applyFill="1" applyBorder="1" applyAlignment="1"/>
    <xf numFmtId="0" fontId="9" fillId="6" borderId="13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2" customWidth="1"/>
    <col min="2" max="2" width="4.28515625" style="2" customWidth="1"/>
    <col min="3" max="3" width="15.5703125" style="2" bestFit="1" customWidth="1"/>
    <col min="4" max="4" width="90.7109375" style="2" bestFit="1" customWidth="1"/>
    <col min="5" max="5" width="3.7109375" style="2" customWidth="1"/>
    <col min="6" max="6" width="35.28515625" style="2" customWidth="1"/>
    <col min="7" max="7" width="4.28515625" style="2" customWidth="1"/>
    <col min="8" max="16384" width="8" style="2"/>
  </cols>
  <sheetData>
    <row r="1" spans="1:5" ht="13.5" thickBot="1" x14ac:dyDescent="0.25">
      <c r="B1" s="3" t="str">
        <f>_xll.qlxlVersion(TRUE,Trigger)</f>
        <v>QuantLibXL 1.2.0 - MS VC++ 9.0 - Multithreaded Dynamic Runtime library - Release Configuration - Jan 18 2013 12:11:06</v>
      </c>
    </row>
    <row r="2" spans="1:5" s="5" customFormat="1" ht="15.75" x14ac:dyDescent="0.25">
      <c r="A2" s="4"/>
      <c r="B2" s="42" t="s">
        <v>35</v>
      </c>
      <c r="C2" s="43"/>
      <c r="D2" s="43"/>
      <c r="E2" s="44"/>
    </row>
    <row r="3" spans="1:5" s="5" customFormat="1" ht="12.75" x14ac:dyDescent="0.2">
      <c r="A3" s="4"/>
      <c r="B3" s="6"/>
      <c r="C3" s="7"/>
      <c r="D3" s="7"/>
      <c r="E3" s="8"/>
    </row>
    <row r="4" spans="1:5" s="5" customFormat="1" ht="12.75" x14ac:dyDescent="0.2">
      <c r="A4" s="4"/>
      <c r="B4" s="6"/>
      <c r="C4" s="9" t="s">
        <v>3</v>
      </c>
      <c r="D4" s="10"/>
      <c r="E4" s="11"/>
    </row>
    <row r="5" spans="1:5" s="5" customFormat="1" ht="12.75" x14ac:dyDescent="0.2">
      <c r="A5" s="4"/>
      <c r="B5" s="6"/>
      <c r="C5" s="9" t="s">
        <v>4</v>
      </c>
      <c r="D5" s="10" t="b">
        <v>1</v>
      </c>
      <c r="E5" s="11"/>
    </row>
    <row r="6" spans="1:5" s="5" customFormat="1" ht="12.75" x14ac:dyDescent="0.2">
      <c r="A6" s="4"/>
      <c r="B6" s="6"/>
      <c r="C6" s="9" t="s">
        <v>11</v>
      </c>
      <c r="D6" s="10" t="b">
        <v>0</v>
      </c>
      <c r="E6" s="11"/>
    </row>
    <row r="7" spans="1:5" s="5" customFormat="1" ht="12.75" x14ac:dyDescent="0.2">
      <c r="A7" s="4"/>
      <c r="B7" s="6"/>
      <c r="C7" s="9" t="s">
        <v>6</v>
      </c>
      <c r="D7" s="10" t="b">
        <v>1</v>
      </c>
      <c r="E7" s="11"/>
    </row>
    <row r="8" spans="1:5" s="5" customFormat="1" ht="12.75" x14ac:dyDescent="0.2">
      <c r="A8" s="4"/>
      <c r="B8" s="6"/>
      <c r="C8" s="9" t="s">
        <v>7</v>
      </c>
      <c r="D8" s="12" t="str">
        <f ca="1">SUBSTITUTE(LEFT(CELL("filename",A1),FIND("[",CELL("filename",A1),1)-1),"\XLS\","\XML\")</f>
        <v>C:\Users\erik\Documents\repos\quantlib_nando\QuantLibXL\Data\XML\020_YieldCurveBootstrap\010_Quotes\</v>
      </c>
      <c r="E8" s="11"/>
    </row>
    <row r="9" spans="1:5" s="5" customFormat="1" ht="12.75" x14ac:dyDescent="0.2">
      <c r="A9" s="4"/>
      <c r="B9" s="6"/>
      <c r="C9" s="9" t="s">
        <v>12</v>
      </c>
      <c r="D9" s="13" t="b">
        <v>1</v>
      </c>
      <c r="E9" s="11"/>
    </row>
    <row r="10" spans="1:5" s="5" customFormat="1" ht="13.5" thickBot="1" x14ac:dyDescent="0.25">
      <c r="A10" s="4"/>
      <c r="B10" s="14"/>
      <c r="C10" s="15"/>
      <c r="D10" s="15"/>
      <c r="E10" s="16"/>
    </row>
    <row r="11" spans="1:5" ht="12" thickBot="1" x14ac:dyDescent="0.25"/>
    <row r="12" spans="1:5" ht="15.75" x14ac:dyDescent="0.25">
      <c r="B12" s="42" t="s">
        <v>33</v>
      </c>
      <c r="C12" s="43"/>
      <c r="D12" s="43"/>
      <c r="E12" s="44"/>
    </row>
    <row r="13" spans="1:5" x14ac:dyDescent="0.2">
      <c r="B13" s="6"/>
      <c r="C13" s="7"/>
      <c r="D13" s="7"/>
      <c r="E13" s="8"/>
    </row>
    <row r="14" spans="1:5" x14ac:dyDescent="0.2">
      <c r="B14" s="6"/>
      <c r="C14" s="9" t="s">
        <v>0</v>
      </c>
      <c r="D14" s="13" t="s">
        <v>1</v>
      </c>
      <c r="E14" s="11"/>
    </row>
    <row r="15" spans="1:5" x14ac:dyDescent="0.2">
      <c r="B15" s="6"/>
      <c r="C15" s="9" t="s">
        <v>8</v>
      </c>
      <c r="D15" s="13" t="s">
        <v>5</v>
      </c>
      <c r="E15" s="11"/>
    </row>
    <row r="16" spans="1:5" x14ac:dyDescent="0.2">
      <c r="B16" s="6"/>
      <c r="C16" s="9" t="s">
        <v>9</v>
      </c>
      <c r="D16" s="17">
        <v>1E-4</v>
      </c>
      <c r="E16" s="11"/>
    </row>
    <row r="17" spans="2:5" x14ac:dyDescent="0.2">
      <c r="B17" s="6"/>
      <c r="C17" s="9" t="s">
        <v>10</v>
      </c>
      <c r="D17" s="18">
        <v>-0.01</v>
      </c>
      <c r="E17" s="11"/>
    </row>
    <row r="18" spans="2:5" ht="12" thickBot="1" x14ac:dyDescent="0.25">
      <c r="B18" s="14"/>
      <c r="C18" s="15"/>
      <c r="D18" s="15"/>
      <c r="E18" s="16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0"/>
  <sheetViews>
    <sheetView workbookViewId="0">
      <selection activeCell="J2" sqref="J2"/>
    </sheetView>
  </sheetViews>
  <sheetFormatPr defaultRowHeight="11.25" x14ac:dyDescent="0.2"/>
  <cols>
    <col min="1" max="1" width="3.7109375" style="20" customWidth="1"/>
    <col min="2" max="2" width="6.5703125" style="21" bestFit="1" customWidth="1"/>
    <col min="3" max="3" width="3.140625" style="20" bestFit="1" customWidth="1"/>
    <col min="4" max="5" width="2.7109375" style="20" bestFit="1" customWidth="1"/>
    <col min="6" max="6" width="15.7109375" style="20" bestFit="1" customWidth="1"/>
    <col min="7" max="7" width="8" style="20" bestFit="1" customWidth="1"/>
    <col min="8" max="8" width="15.28515625" style="20" bestFit="1" customWidth="1"/>
    <col min="9" max="9" width="22.5703125" style="20" bestFit="1" customWidth="1"/>
    <col min="10" max="10" width="24.7109375" style="22" bestFit="1" customWidth="1"/>
    <col min="11" max="11" width="37.85546875" style="20" customWidth="1"/>
    <col min="12" max="12" width="4.42578125" style="20" customWidth="1"/>
    <col min="13" max="13" width="5.85546875" style="20" customWidth="1"/>
    <col min="14" max="16384" width="9.140625" style="20"/>
  </cols>
  <sheetData>
    <row r="1" spans="1:12" x14ac:dyDescent="0.2">
      <c r="A1" s="30"/>
      <c r="B1" s="31"/>
      <c r="C1" s="31"/>
      <c r="D1" s="31"/>
      <c r="E1" s="31"/>
      <c r="F1" s="31"/>
      <c r="G1" s="31"/>
      <c r="H1" s="31"/>
      <c r="I1" s="32"/>
      <c r="J1" s="33"/>
      <c r="K1" s="32"/>
      <c r="L1" s="34"/>
    </row>
    <row r="2" spans="1:12" x14ac:dyDescent="0.2">
      <c r="A2" s="35"/>
      <c r="B2" s="23" t="s">
        <v>34</v>
      </c>
      <c r="C2" s="24"/>
      <c r="D2" s="23"/>
      <c r="E2" s="23"/>
      <c r="F2" s="23" t="s">
        <v>57</v>
      </c>
      <c r="G2" s="23" t="s">
        <v>53</v>
      </c>
      <c r="H2" s="23" t="s">
        <v>58</v>
      </c>
      <c r="I2" s="25" t="str">
        <f>Currency&amp;"_020_Sw"&amp;$C$3&amp;$D$3&amp;"_Basis.xml"</f>
        <v>EUR_020_SwAB1E_Basis.xml</v>
      </c>
      <c r="J2" s="26" t="e">
        <f ca="1">IF(Serialize,_xll.ohObjectSave(J3:J39,SerializationPath&amp;I2,FileOverwrite,Serialize),"---")</f>
        <v>#NAME?</v>
      </c>
      <c r="K2" s="27" t="e">
        <f ca="1">_xll.ohRangeRetrieveError(J2)</f>
        <v>#NAME?</v>
      </c>
      <c r="L2" s="36"/>
    </row>
    <row r="3" spans="1:12" x14ac:dyDescent="0.2">
      <c r="A3" s="35"/>
      <c r="B3" s="28" t="s">
        <v>13</v>
      </c>
      <c r="C3" s="1" t="s">
        <v>2</v>
      </c>
      <c r="D3" s="1" t="s">
        <v>50</v>
      </c>
      <c r="E3" s="1" t="s">
        <v>56</v>
      </c>
      <c r="F3" s="19" t="str">
        <f t="shared" ref="F3:F39" si="0">Currency&amp;$C3&amp;E3&amp;$B3&amp;QuoteSuffix</f>
        <v>EURAB6E1Y_Quote</v>
      </c>
      <c r="G3" s="1" t="s">
        <v>55</v>
      </c>
      <c r="H3" s="41" t="str">
        <f t="shared" ref="H3:H39" si="1">Currency&amp;IF($G3="-",$D3&amp;E3,E3&amp;$D3)&amp;$B3&amp;QuoteSuffix</f>
        <v>EUR1E6E1Y_Quote</v>
      </c>
      <c r="I3" s="19" t="str">
        <f t="shared" ref="I3:I39" si="2">Currency&amp;$C3&amp;$D3&amp;"BASIS"&amp;$B3&amp;QuoteSuffix</f>
        <v>EURAB1EBASIS1Y_Quote</v>
      </c>
      <c r="J3" s="19" t="str">
        <f>_xll.qlCompositeQuote(I3,F3,H3,G3,Permanent,Trigger,ObjectOverwrite)</f>
        <v>EURAB1EBASIS1Y_Quote#0000</v>
      </c>
      <c r="K3" s="29" t="str">
        <f>_xll.ohRangeRetrieveError(J3)</f>
        <v/>
      </c>
      <c r="L3" s="36"/>
    </row>
    <row r="4" spans="1:12" x14ac:dyDescent="0.2">
      <c r="A4" s="35"/>
      <c r="B4" s="28" t="s">
        <v>59</v>
      </c>
      <c r="C4" s="1" t="s">
        <v>2</v>
      </c>
      <c r="D4" s="1" t="s">
        <v>50</v>
      </c>
      <c r="E4" s="1" t="s">
        <v>56</v>
      </c>
      <c r="F4" s="19" t="str">
        <f t="shared" si="0"/>
        <v>EURAB6E15M_Quote</v>
      </c>
      <c r="G4" s="1" t="s">
        <v>55</v>
      </c>
      <c r="H4" s="41" t="str">
        <f>Currency&amp;IF($G4="-",$D4&amp;E4,E4&amp;$D4)&amp;$B4&amp;QuoteSuffix</f>
        <v>EUR1E6E15M_Quote</v>
      </c>
      <c r="I4" s="19" t="str">
        <f t="shared" si="2"/>
        <v>EURAB1EBASIS15M_Quote</v>
      </c>
      <c r="J4" s="19" t="str">
        <f>_xll.qlCompositeQuote(I4,F4,H4,G4,Permanent,Trigger,ObjectOverwrite)</f>
        <v>EURAB1EBASIS15M_Quote#0000</v>
      </c>
      <c r="K4" s="29" t="str">
        <f>_xll.ohRangeRetrieveError(J4)</f>
        <v/>
      </c>
      <c r="L4" s="36"/>
    </row>
    <row r="5" spans="1:12" x14ac:dyDescent="0.2">
      <c r="A5" s="35"/>
      <c r="B5" s="28" t="s">
        <v>60</v>
      </c>
      <c r="C5" s="1" t="s">
        <v>2</v>
      </c>
      <c r="D5" s="1" t="s">
        <v>50</v>
      </c>
      <c r="E5" s="1" t="s">
        <v>56</v>
      </c>
      <c r="F5" s="19" t="str">
        <f t="shared" si="0"/>
        <v>EURAB6E18M_Quote</v>
      </c>
      <c r="G5" s="1" t="s">
        <v>55</v>
      </c>
      <c r="H5" s="41" t="str">
        <f>Currency&amp;IF($G5="-",$D5&amp;E5,E5&amp;$D5)&amp;$B5&amp;QuoteSuffix</f>
        <v>EUR1E6E18M_Quote</v>
      </c>
      <c r="I5" s="19" t="str">
        <f t="shared" si="2"/>
        <v>EURAB1EBASIS18M_Quote</v>
      </c>
      <c r="J5" s="19" t="str">
        <f>_xll.qlCompositeQuote(I5,F5,H5,G5,Permanent,Trigger,ObjectOverwrite)</f>
        <v>EURAB1EBASIS18M_Quote#0000</v>
      </c>
      <c r="K5" s="29" t="str">
        <f>_xll.ohRangeRetrieveError(J5)</f>
        <v/>
      </c>
      <c r="L5" s="36"/>
    </row>
    <row r="6" spans="1:12" x14ac:dyDescent="0.2">
      <c r="A6" s="35"/>
      <c r="B6" s="28" t="s">
        <v>61</v>
      </c>
      <c r="C6" s="1" t="s">
        <v>2</v>
      </c>
      <c r="D6" s="1" t="s">
        <v>50</v>
      </c>
      <c r="E6" s="1" t="s">
        <v>56</v>
      </c>
      <c r="F6" s="19" t="str">
        <f t="shared" si="0"/>
        <v>EURAB6E21M_Quote</v>
      </c>
      <c r="G6" s="1" t="s">
        <v>55</v>
      </c>
      <c r="H6" s="41" t="str">
        <f>Currency&amp;IF($G6="-",$D6&amp;E6,E6&amp;$D6)&amp;$B6&amp;QuoteSuffix</f>
        <v>EUR1E6E21M_Quote</v>
      </c>
      <c r="I6" s="19" t="str">
        <f t="shared" si="2"/>
        <v>EURAB1EBASIS21M_Quote</v>
      </c>
      <c r="J6" s="19" t="str">
        <f>_xll.qlCompositeQuote(I6,F6,H6,G6,Permanent,Trigger,ObjectOverwrite)</f>
        <v>EURAB1EBASIS21M_Quote#0000</v>
      </c>
      <c r="K6" s="29" t="str">
        <f>_xll.ohRangeRetrieveError(J6)</f>
        <v/>
      </c>
      <c r="L6" s="36"/>
    </row>
    <row r="7" spans="1:12" x14ac:dyDescent="0.2">
      <c r="A7" s="35"/>
      <c r="B7" s="28" t="s">
        <v>14</v>
      </c>
      <c r="C7" s="1" t="s">
        <v>2</v>
      </c>
      <c r="D7" s="1" t="s">
        <v>50</v>
      </c>
      <c r="E7" s="1" t="s">
        <v>56</v>
      </c>
      <c r="F7" s="19" t="str">
        <f t="shared" si="0"/>
        <v>EURAB6E2Y_Quote</v>
      </c>
      <c r="G7" s="1" t="s">
        <v>55</v>
      </c>
      <c r="H7" s="41" t="str">
        <f t="shared" si="1"/>
        <v>EUR1E6E2Y_Quote</v>
      </c>
      <c r="I7" s="19" t="str">
        <f t="shared" si="2"/>
        <v>EURAB1EBASIS2Y_Quote</v>
      </c>
      <c r="J7" s="19" t="str">
        <f>_xll.qlCompositeQuote(I7,F7,H7,G7,Permanent,Trigger,ObjectOverwrite)</f>
        <v>EURAB1EBASIS2Y_Quote#0000</v>
      </c>
      <c r="K7" s="29" t="str">
        <f>_xll.ohRangeRetrieveError(J7)</f>
        <v/>
      </c>
      <c r="L7" s="36"/>
    </row>
    <row r="8" spans="1:12" x14ac:dyDescent="0.2">
      <c r="A8" s="35"/>
      <c r="B8" s="28" t="s">
        <v>15</v>
      </c>
      <c r="C8" s="1" t="s">
        <v>2</v>
      </c>
      <c r="D8" s="1" t="s">
        <v>50</v>
      </c>
      <c r="E8" s="1" t="s">
        <v>56</v>
      </c>
      <c r="F8" s="19" t="str">
        <f t="shared" si="0"/>
        <v>EURAB6E3Y_Quote</v>
      </c>
      <c r="G8" s="1" t="s">
        <v>55</v>
      </c>
      <c r="H8" s="41" t="str">
        <f t="shared" si="1"/>
        <v>EUR1E6E3Y_Quote</v>
      </c>
      <c r="I8" s="19" t="str">
        <f t="shared" si="2"/>
        <v>EURAB1EBASIS3Y_Quote</v>
      </c>
      <c r="J8" s="19" t="str">
        <f>_xll.qlCompositeQuote(I8,F8,H8,G8,Permanent,Trigger,ObjectOverwrite)</f>
        <v>EURAB1EBASIS3Y_Quote#0000</v>
      </c>
      <c r="K8" s="29" t="str">
        <f>_xll.ohRangeRetrieveError(J8)</f>
        <v/>
      </c>
      <c r="L8" s="36"/>
    </row>
    <row r="9" spans="1:12" x14ac:dyDescent="0.2">
      <c r="A9" s="35"/>
      <c r="B9" s="28" t="s">
        <v>16</v>
      </c>
      <c r="C9" s="1" t="s">
        <v>2</v>
      </c>
      <c r="D9" s="1" t="s">
        <v>50</v>
      </c>
      <c r="E9" s="1" t="s">
        <v>56</v>
      </c>
      <c r="F9" s="19" t="str">
        <f t="shared" si="0"/>
        <v>EURAB6E4Y_Quote</v>
      </c>
      <c r="G9" s="1" t="s">
        <v>55</v>
      </c>
      <c r="H9" s="41" t="str">
        <f t="shared" si="1"/>
        <v>EUR1E6E4Y_Quote</v>
      </c>
      <c r="I9" s="19" t="str">
        <f t="shared" si="2"/>
        <v>EURAB1EBASIS4Y_Quote</v>
      </c>
      <c r="J9" s="19" t="str">
        <f>_xll.qlCompositeQuote(I9,F9,H9,G9,Permanent,Trigger,ObjectOverwrite)</f>
        <v>EURAB1EBASIS4Y_Quote#0000</v>
      </c>
      <c r="K9" s="29" t="str">
        <f>_xll.ohRangeRetrieveError(J9)</f>
        <v/>
      </c>
      <c r="L9" s="36"/>
    </row>
    <row r="10" spans="1:12" x14ac:dyDescent="0.2">
      <c r="A10" s="35"/>
      <c r="B10" s="28" t="s">
        <v>17</v>
      </c>
      <c r="C10" s="1" t="s">
        <v>2</v>
      </c>
      <c r="D10" s="1" t="s">
        <v>50</v>
      </c>
      <c r="E10" s="1" t="s">
        <v>56</v>
      </c>
      <c r="F10" s="19" t="str">
        <f t="shared" si="0"/>
        <v>EURAB6E5Y_Quote</v>
      </c>
      <c r="G10" s="1" t="s">
        <v>55</v>
      </c>
      <c r="H10" s="41" t="str">
        <f t="shared" si="1"/>
        <v>EUR1E6E5Y_Quote</v>
      </c>
      <c r="I10" s="19" t="str">
        <f t="shared" si="2"/>
        <v>EURAB1EBASIS5Y_Quote</v>
      </c>
      <c r="J10" s="19" t="str">
        <f>_xll.qlCompositeQuote(I10,F10,H10,G10,Permanent,Trigger,ObjectOverwrite)</f>
        <v>EURAB1EBASIS5Y_Quote#0000</v>
      </c>
      <c r="K10" s="29" t="str">
        <f>_xll.ohRangeRetrieveError(J10)</f>
        <v/>
      </c>
      <c r="L10" s="36"/>
    </row>
    <row r="11" spans="1:12" x14ac:dyDescent="0.2">
      <c r="A11" s="35"/>
      <c r="B11" s="28" t="s">
        <v>18</v>
      </c>
      <c r="C11" s="1" t="s">
        <v>2</v>
      </c>
      <c r="D11" s="1" t="s">
        <v>50</v>
      </c>
      <c r="E11" s="1" t="s">
        <v>56</v>
      </c>
      <c r="F11" s="19" t="str">
        <f t="shared" si="0"/>
        <v>EURAB6E6Y_Quote</v>
      </c>
      <c r="G11" s="1" t="s">
        <v>55</v>
      </c>
      <c r="H11" s="41" t="str">
        <f t="shared" si="1"/>
        <v>EUR1E6E6Y_Quote</v>
      </c>
      <c r="I11" s="19" t="str">
        <f t="shared" si="2"/>
        <v>EURAB1EBASIS6Y_Quote</v>
      </c>
      <c r="J11" s="19" t="str">
        <f>_xll.qlCompositeQuote(I11,F11,H11,G11,Permanent,Trigger,ObjectOverwrite)</f>
        <v>EURAB1EBASIS6Y_Quote#0000</v>
      </c>
      <c r="K11" s="29" t="str">
        <f>_xll.ohRangeRetrieveError(J11)</f>
        <v/>
      </c>
      <c r="L11" s="36"/>
    </row>
    <row r="12" spans="1:12" x14ac:dyDescent="0.2">
      <c r="A12" s="35"/>
      <c r="B12" s="28" t="s">
        <v>19</v>
      </c>
      <c r="C12" s="1" t="s">
        <v>2</v>
      </c>
      <c r="D12" s="1" t="s">
        <v>50</v>
      </c>
      <c r="E12" s="1" t="s">
        <v>56</v>
      </c>
      <c r="F12" s="19" t="str">
        <f t="shared" si="0"/>
        <v>EURAB6E7Y_Quote</v>
      </c>
      <c r="G12" s="1" t="s">
        <v>55</v>
      </c>
      <c r="H12" s="41" t="str">
        <f t="shared" si="1"/>
        <v>EUR1E6E7Y_Quote</v>
      </c>
      <c r="I12" s="19" t="str">
        <f t="shared" si="2"/>
        <v>EURAB1EBASIS7Y_Quote</v>
      </c>
      <c r="J12" s="19" t="str">
        <f>_xll.qlCompositeQuote(I12,F12,H12,G12,Permanent,Trigger,ObjectOverwrite)</f>
        <v>EURAB1EBASIS7Y_Quote#0000</v>
      </c>
      <c r="K12" s="29" t="str">
        <f>_xll.ohRangeRetrieveError(J12)</f>
        <v/>
      </c>
      <c r="L12" s="36"/>
    </row>
    <row r="13" spans="1:12" x14ac:dyDescent="0.2">
      <c r="A13" s="35"/>
      <c r="B13" s="28" t="s">
        <v>20</v>
      </c>
      <c r="C13" s="1" t="s">
        <v>2</v>
      </c>
      <c r="D13" s="1" t="s">
        <v>50</v>
      </c>
      <c r="E13" s="1" t="s">
        <v>56</v>
      </c>
      <c r="F13" s="19" t="str">
        <f t="shared" si="0"/>
        <v>EURAB6E8Y_Quote</v>
      </c>
      <c r="G13" s="1" t="s">
        <v>55</v>
      </c>
      <c r="H13" s="41" t="str">
        <f t="shared" si="1"/>
        <v>EUR1E6E8Y_Quote</v>
      </c>
      <c r="I13" s="19" t="str">
        <f t="shared" si="2"/>
        <v>EURAB1EBASIS8Y_Quote</v>
      </c>
      <c r="J13" s="19" t="str">
        <f>_xll.qlCompositeQuote(I13,F13,H13,G13,Permanent,Trigger,ObjectOverwrite)</f>
        <v>EURAB1EBASIS8Y_Quote#0000</v>
      </c>
      <c r="K13" s="29" t="str">
        <f>_xll.ohRangeRetrieveError(J13)</f>
        <v/>
      </c>
      <c r="L13" s="36"/>
    </row>
    <row r="14" spans="1:12" x14ac:dyDescent="0.2">
      <c r="A14" s="35"/>
      <c r="B14" s="28" t="s">
        <v>21</v>
      </c>
      <c r="C14" s="1" t="s">
        <v>2</v>
      </c>
      <c r="D14" s="1" t="s">
        <v>50</v>
      </c>
      <c r="E14" s="1" t="s">
        <v>56</v>
      </c>
      <c r="F14" s="19" t="str">
        <f t="shared" si="0"/>
        <v>EURAB6E9Y_Quote</v>
      </c>
      <c r="G14" s="1" t="s">
        <v>55</v>
      </c>
      <c r="H14" s="41" t="str">
        <f t="shared" si="1"/>
        <v>EUR1E6E9Y_Quote</v>
      </c>
      <c r="I14" s="19" t="str">
        <f t="shared" si="2"/>
        <v>EURAB1EBASIS9Y_Quote</v>
      </c>
      <c r="J14" s="19" t="str">
        <f>_xll.qlCompositeQuote(I14,F14,H14,G14,Permanent,Trigger,ObjectOverwrite)</f>
        <v>EURAB1EBASIS9Y_Quote#0000</v>
      </c>
      <c r="K14" s="29" t="str">
        <f>_xll.ohRangeRetrieveError(J14)</f>
        <v/>
      </c>
      <c r="L14" s="36"/>
    </row>
    <row r="15" spans="1:12" x14ac:dyDescent="0.2">
      <c r="A15" s="35"/>
      <c r="B15" s="28" t="s">
        <v>22</v>
      </c>
      <c r="C15" s="1" t="s">
        <v>2</v>
      </c>
      <c r="D15" s="1" t="s">
        <v>50</v>
      </c>
      <c r="E15" s="1" t="s">
        <v>56</v>
      </c>
      <c r="F15" s="19" t="str">
        <f t="shared" si="0"/>
        <v>EURAB6E10Y_Quote</v>
      </c>
      <c r="G15" s="1" t="s">
        <v>55</v>
      </c>
      <c r="H15" s="41" t="str">
        <f t="shared" si="1"/>
        <v>EUR1E6E10Y_Quote</v>
      </c>
      <c r="I15" s="19" t="str">
        <f t="shared" si="2"/>
        <v>EURAB1EBASIS10Y_Quote</v>
      </c>
      <c r="J15" s="19" t="str">
        <f>_xll.qlCompositeQuote(I15,F15,H15,G15,Permanent,Trigger,ObjectOverwrite)</f>
        <v>EURAB1EBASIS10Y_Quote#0000</v>
      </c>
      <c r="K15" s="29" t="str">
        <f>_xll.ohRangeRetrieveError(J15)</f>
        <v/>
      </c>
      <c r="L15" s="36"/>
    </row>
    <row r="16" spans="1:12" x14ac:dyDescent="0.2">
      <c r="A16" s="35"/>
      <c r="B16" s="28" t="s">
        <v>23</v>
      </c>
      <c r="C16" s="1" t="s">
        <v>2</v>
      </c>
      <c r="D16" s="1" t="s">
        <v>50</v>
      </c>
      <c r="E16" s="1" t="s">
        <v>56</v>
      </c>
      <c r="F16" s="19" t="str">
        <f t="shared" si="0"/>
        <v>EURAB6E11Y_Quote</v>
      </c>
      <c r="G16" s="1" t="s">
        <v>55</v>
      </c>
      <c r="H16" s="41" t="str">
        <f t="shared" si="1"/>
        <v>EUR1E6E11Y_Quote</v>
      </c>
      <c r="I16" s="19" t="str">
        <f t="shared" si="2"/>
        <v>EURAB1EBASIS11Y_Quote</v>
      </c>
      <c r="J16" s="19" t="str">
        <f>_xll.qlCompositeQuote(I16,F16,H16,G16,Permanent,Trigger,ObjectOverwrite)</f>
        <v>EURAB1EBASIS11Y_Quote#0000</v>
      </c>
      <c r="K16" s="29" t="str">
        <f>_xll.ohRangeRetrieveError(J16)</f>
        <v/>
      </c>
      <c r="L16" s="36"/>
    </row>
    <row r="17" spans="1:12" x14ac:dyDescent="0.2">
      <c r="A17" s="35"/>
      <c r="B17" s="28" t="s">
        <v>24</v>
      </c>
      <c r="C17" s="1" t="s">
        <v>2</v>
      </c>
      <c r="D17" s="1" t="s">
        <v>50</v>
      </c>
      <c r="E17" s="1" t="s">
        <v>56</v>
      </c>
      <c r="F17" s="19" t="str">
        <f t="shared" si="0"/>
        <v>EURAB6E12Y_Quote</v>
      </c>
      <c r="G17" s="1" t="s">
        <v>55</v>
      </c>
      <c r="H17" s="41" t="str">
        <f t="shared" si="1"/>
        <v>EUR1E6E12Y_Quote</v>
      </c>
      <c r="I17" s="19" t="str">
        <f t="shared" si="2"/>
        <v>EURAB1EBASIS12Y_Quote</v>
      </c>
      <c r="J17" s="19" t="str">
        <f>_xll.qlCompositeQuote(I17,F17,H17,G17,Permanent,Trigger,ObjectOverwrite)</f>
        <v>EURAB1EBASIS12Y_Quote#0000</v>
      </c>
      <c r="K17" s="29" t="str">
        <f>_xll.ohRangeRetrieveError(J17)</f>
        <v/>
      </c>
      <c r="L17" s="36"/>
    </row>
    <row r="18" spans="1:12" x14ac:dyDescent="0.2">
      <c r="A18" s="35"/>
      <c r="B18" s="28" t="s">
        <v>36</v>
      </c>
      <c r="C18" s="1" t="s">
        <v>2</v>
      </c>
      <c r="D18" s="1" t="s">
        <v>50</v>
      </c>
      <c r="E18" s="1" t="s">
        <v>56</v>
      </c>
      <c r="F18" s="19" t="str">
        <f t="shared" si="0"/>
        <v>EURAB6E13Y_Quote</v>
      </c>
      <c r="G18" s="1" t="s">
        <v>55</v>
      </c>
      <c r="H18" s="41" t="str">
        <f t="shared" si="1"/>
        <v>EUR1E6E13Y_Quote</v>
      </c>
      <c r="I18" s="19" t="str">
        <f t="shared" si="2"/>
        <v>EURAB1EBASIS13Y_Quote</v>
      </c>
      <c r="J18" s="19" t="str">
        <f>_xll.qlCompositeQuote(I18,F18,H18,G18,Permanent,Trigger,ObjectOverwrite)</f>
        <v>EURAB1EBASIS13Y_Quote#0000</v>
      </c>
      <c r="K18" s="29" t="str">
        <f>_xll.ohRangeRetrieveError(J18)</f>
        <v/>
      </c>
      <c r="L18" s="36"/>
    </row>
    <row r="19" spans="1:12" x14ac:dyDescent="0.2">
      <c r="A19" s="35"/>
      <c r="B19" s="28" t="s">
        <v>37</v>
      </c>
      <c r="C19" s="1" t="s">
        <v>2</v>
      </c>
      <c r="D19" s="1" t="s">
        <v>50</v>
      </c>
      <c r="E19" s="1" t="s">
        <v>56</v>
      </c>
      <c r="F19" s="19" t="str">
        <f t="shared" si="0"/>
        <v>EURAB6E14Y_Quote</v>
      </c>
      <c r="G19" s="1" t="s">
        <v>55</v>
      </c>
      <c r="H19" s="41" t="str">
        <f t="shared" si="1"/>
        <v>EUR1E6E14Y_Quote</v>
      </c>
      <c r="I19" s="19" t="str">
        <f t="shared" si="2"/>
        <v>EURAB1EBASIS14Y_Quote</v>
      </c>
      <c r="J19" s="19" t="str">
        <f>_xll.qlCompositeQuote(I19,F19,H19,G19,Permanent,Trigger,ObjectOverwrite)</f>
        <v>EURAB1EBASIS14Y_Quote#0000</v>
      </c>
      <c r="K19" s="29" t="str">
        <f>_xll.ohRangeRetrieveError(J19)</f>
        <v/>
      </c>
      <c r="L19" s="36"/>
    </row>
    <row r="20" spans="1:12" x14ac:dyDescent="0.2">
      <c r="A20" s="35"/>
      <c r="B20" s="28" t="s">
        <v>25</v>
      </c>
      <c r="C20" s="1" t="s">
        <v>2</v>
      </c>
      <c r="D20" s="1" t="s">
        <v>50</v>
      </c>
      <c r="E20" s="1" t="s">
        <v>56</v>
      </c>
      <c r="F20" s="19" t="str">
        <f t="shared" si="0"/>
        <v>EURAB6E15Y_Quote</v>
      </c>
      <c r="G20" s="1" t="s">
        <v>55</v>
      </c>
      <c r="H20" s="41" t="str">
        <f t="shared" si="1"/>
        <v>EUR1E6E15Y_Quote</v>
      </c>
      <c r="I20" s="19" t="str">
        <f t="shared" si="2"/>
        <v>EURAB1EBASIS15Y_Quote</v>
      </c>
      <c r="J20" s="19" t="str">
        <f>_xll.qlCompositeQuote(I20,F20,H20,G20,Permanent,Trigger,ObjectOverwrite)</f>
        <v>EURAB1EBASIS15Y_Quote#0000</v>
      </c>
      <c r="K20" s="29" t="str">
        <f>_xll.ohRangeRetrieveError(J20)</f>
        <v/>
      </c>
      <c r="L20" s="36"/>
    </row>
    <row r="21" spans="1:12" x14ac:dyDescent="0.2">
      <c r="A21" s="35"/>
      <c r="B21" s="28" t="s">
        <v>38</v>
      </c>
      <c r="C21" s="1" t="s">
        <v>2</v>
      </c>
      <c r="D21" s="1" t="s">
        <v>50</v>
      </c>
      <c r="E21" s="1" t="s">
        <v>56</v>
      </c>
      <c r="F21" s="19" t="str">
        <f t="shared" si="0"/>
        <v>EURAB6E16Y_Quote</v>
      </c>
      <c r="G21" s="1" t="s">
        <v>55</v>
      </c>
      <c r="H21" s="41" t="str">
        <f t="shared" si="1"/>
        <v>EUR1E6E16Y_Quote</v>
      </c>
      <c r="I21" s="19" t="str">
        <f t="shared" si="2"/>
        <v>EURAB1EBASIS16Y_Quote</v>
      </c>
      <c r="J21" s="19" t="str">
        <f>_xll.qlCompositeQuote(I21,F21,H21,G21,Permanent,Trigger,ObjectOverwrite)</f>
        <v>EURAB1EBASIS16Y_Quote#0000</v>
      </c>
      <c r="K21" s="29" t="str">
        <f>_xll.ohRangeRetrieveError(J21)</f>
        <v/>
      </c>
      <c r="L21" s="36"/>
    </row>
    <row r="22" spans="1:12" x14ac:dyDescent="0.2">
      <c r="A22" s="35"/>
      <c r="B22" s="28" t="s">
        <v>39</v>
      </c>
      <c r="C22" s="1" t="s">
        <v>2</v>
      </c>
      <c r="D22" s="1" t="s">
        <v>50</v>
      </c>
      <c r="E22" s="1" t="s">
        <v>56</v>
      </c>
      <c r="F22" s="19" t="str">
        <f t="shared" si="0"/>
        <v>EURAB6E17Y_Quote</v>
      </c>
      <c r="G22" s="1" t="s">
        <v>55</v>
      </c>
      <c r="H22" s="41" t="str">
        <f t="shared" si="1"/>
        <v>EUR1E6E17Y_Quote</v>
      </c>
      <c r="I22" s="19" t="str">
        <f t="shared" si="2"/>
        <v>EURAB1EBASIS17Y_Quote</v>
      </c>
      <c r="J22" s="19" t="str">
        <f>_xll.qlCompositeQuote(I22,F22,H22,G22,Permanent,Trigger,ObjectOverwrite)</f>
        <v>EURAB1EBASIS17Y_Quote#0000</v>
      </c>
      <c r="K22" s="29" t="str">
        <f>_xll.ohRangeRetrieveError(J22)</f>
        <v/>
      </c>
      <c r="L22" s="36"/>
    </row>
    <row r="23" spans="1:12" x14ac:dyDescent="0.2">
      <c r="A23" s="35"/>
      <c r="B23" s="28" t="s">
        <v>40</v>
      </c>
      <c r="C23" s="1" t="s">
        <v>2</v>
      </c>
      <c r="D23" s="1" t="s">
        <v>50</v>
      </c>
      <c r="E23" s="1" t="s">
        <v>56</v>
      </c>
      <c r="F23" s="19" t="str">
        <f t="shared" si="0"/>
        <v>EURAB6E18Y_Quote</v>
      </c>
      <c r="G23" s="1" t="s">
        <v>55</v>
      </c>
      <c r="H23" s="41" t="str">
        <f t="shared" si="1"/>
        <v>EUR1E6E18Y_Quote</v>
      </c>
      <c r="I23" s="19" t="str">
        <f t="shared" si="2"/>
        <v>EURAB1EBASIS18Y_Quote</v>
      </c>
      <c r="J23" s="19" t="str">
        <f>_xll.qlCompositeQuote(I23,F23,H23,G23,Permanent,Trigger,ObjectOverwrite)</f>
        <v>EURAB1EBASIS18Y_Quote#0000</v>
      </c>
      <c r="K23" s="29" t="str">
        <f>_xll.ohRangeRetrieveError(J23)</f>
        <v/>
      </c>
      <c r="L23" s="36"/>
    </row>
    <row r="24" spans="1:12" x14ac:dyDescent="0.2">
      <c r="A24" s="35"/>
      <c r="B24" s="28" t="s">
        <v>41</v>
      </c>
      <c r="C24" s="1" t="s">
        <v>2</v>
      </c>
      <c r="D24" s="1" t="s">
        <v>50</v>
      </c>
      <c r="E24" s="1" t="s">
        <v>56</v>
      </c>
      <c r="F24" s="19" t="str">
        <f t="shared" si="0"/>
        <v>EURAB6E19Y_Quote</v>
      </c>
      <c r="G24" s="1" t="s">
        <v>55</v>
      </c>
      <c r="H24" s="41" t="str">
        <f t="shared" si="1"/>
        <v>EUR1E6E19Y_Quote</v>
      </c>
      <c r="I24" s="19" t="str">
        <f t="shared" si="2"/>
        <v>EURAB1EBASIS19Y_Quote</v>
      </c>
      <c r="J24" s="19" t="str">
        <f>_xll.qlCompositeQuote(I24,F24,H24,G24,Permanent,Trigger,ObjectOverwrite)</f>
        <v>EURAB1EBASIS19Y_Quote#0000</v>
      </c>
      <c r="K24" s="29" t="str">
        <f>_xll.ohRangeRetrieveError(J24)</f>
        <v/>
      </c>
      <c r="L24" s="36"/>
    </row>
    <row r="25" spans="1:12" x14ac:dyDescent="0.2">
      <c r="A25" s="35"/>
      <c r="B25" s="28" t="s">
        <v>26</v>
      </c>
      <c r="C25" s="1" t="s">
        <v>2</v>
      </c>
      <c r="D25" s="1" t="s">
        <v>50</v>
      </c>
      <c r="E25" s="1" t="s">
        <v>56</v>
      </c>
      <c r="F25" s="19" t="str">
        <f t="shared" si="0"/>
        <v>EURAB6E20Y_Quote</v>
      </c>
      <c r="G25" s="1" t="s">
        <v>55</v>
      </c>
      <c r="H25" s="41" t="str">
        <f t="shared" si="1"/>
        <v>EUR1E6E20Y_Quote</v>
      </c>
      <c r="I25" s="19" t="str">
        <f t="shared" si="2"/>
        <v>EURAB1EBASIS20Y_Quote</v>
      </c>
      <c r="J25" s="19" t="str">
        <f>_xll.qlCompositeQuote(I25,F25,H25,G25,Permanent,Trigger,ObjectOverwrite)</f>
        <v>EURAB1EBASIS20Y_Quote#0000</v>
      </c>
      <c r="K25" s="29" t="str">
        <f>_xll.ohRangeRetrieveError(J25)</f>
        <v/>
      </c>
      <c r="L25" s="36"/>
    </row>
    <row r="26" spans="1:12" x14ac:dyDescent="0.2">
      <c r="A26" s="35"/>
      <c r="B26" s="28" t="s">
        <v>42</v>
      </c>
      <c r="C26" s="1" t="s">
        <v>2</v>
      </c>
      <c r="D26" s="1" t="s">
        <v>50</v>
      </c>
      <c r="E26" s="1" t="s">
        <v>56</v>
      </c>
      <c r="F26" s="19" t="str">
        <f t="shared" si="0"/>
        <v>EURAB6E21Y_Quote</v>
      </c>
      <c r="G26" s="1" t="s">
        <v>55</v>
      </c>
      <c r="H26" s="41" t="str">
        <f t="shared" si="1"/>
        <v>EUR1E6E21Y_Quote</v>
      </c>
      <c r="I26" s="19" t="str">
        <f t="shared" si="2"/>
        <v>EURAB1EBASIS21Y_Quote</v>
      </c>
      <c r="J26" s="19" t="str">
        <f>_xll.qlCompositeQuote(I26,F26,H26,G26,Permanent,Trigger,ObjectOverwrite)</f>
        <v>EURAB1EBASIS21Y_Quote#0000</v>
      </c>
      <c r="K26" s="29" t="str">
        <f>_xll.ohRangeRetrieveError(J26)</f>
        <v/>
      </c>
      <c r="L26" s="36"/>
    </row>
    <row r="27" spans="1:12" x14ac:dyDescent="0.2">
      <c r="A27" s="35"/>
      <c r="B27" s="28" t="s">
        <v>43</v>
      </c>
      <c r="C27" s="1" t="s">
        <v>2</v>
      </c>
      <c r="D27" s="1" t="s">
        <v>50</v>
      </c>
      <c r="E27" s="1" t="s">
        <v>56</v>
      </c>
      <c r="F27" s="19" t="str">
        <f t="shared" si="0"/>
        <v>EURAB6E22Y_Quote</v>
      </c>
      <c r="G27" s="1" t="s">
        <v>55</v>
      </c>
      <c r="H27" s="41" t="str">
        <f t="shared" si="1"/>
        <v>EUR1E6E22Y_Quote</v>
      </c>
      <c r="I27" s="19" t="str">
        <f t="shared" si="2"/>
        <v>EURAB1EBASIS22Y_Quote</v>
      </c>
      <c r="J27" s="19" t="str">
        <f>_xll.qlCompositeQuote(I27,F27,H27,G27,Permanent,Trigger,ObjectOverwrite)</f>
        <v>EURAB1EBASIS22Y_Quote#0000</v>
      </c>
      <c r="K27" s="29" t="str">
        <f>_xll.ohRangeRetrieveError(J27)</f>
        <v/>
      </c>
      <c r="L27" s="36"/>
    </row>
    <row r="28" spans="1:12" x14ac:dyDescent="0.2">
      <c r="A28" s="35"/>
      <c r="B28" s="28" t="s">
        <v>44</v>
      </c>
      <c r="C28" s="1" t="s">
        <v>2</v>
      </c>
      <c r="D28" s="1" t="s">
        <v>50</v>
      </c>
      <c r="E28" s="1" t="s">
        <v>56</v>
      </c>
      <c r="F28" s="19" t="str">
        <f t="shared" si="0"/>
        <v>EURAB6E23Y_Quote</v>
      </c>
      <c r="G28" s="1" t="s">
        <v>55</v>
      </c>
      <c r="H28" s="41" t="str">
        <f t="shared" si="1"/>
        <v>EUR1E6E23Y_Quote</v>
      </c>
      <c r="I28" s="19" t="str">
        <f t="shared" si="2"/>
        <v>EURAB1EBASIS23Y_Quote</v>
      </c>
      <c r="J28" s="19" t="str">
        <f>_xll.qlCompositeQuote(I28,F28,H28,G28,Permanent,Trigger,ObjectOverwrite)</f>
        <v>EURAB1EBASIS23Y_Quote#0000</v>
      </c>
      <c r="K28" s="29" t="str">
        <f>_xll.ohRangeRetrieveError(J28)</f>
        <v/>
      </c>
      <c r="L28" s="36"/>
    </row>
    <row r="29" spans="1:12" x14ac:dyDescent="0.2">
      <c r="A29" s="35"/>
      <c r="B29" s="28" t="s">
        <v>45</v>
      </c>
      <c r="C29" s="1" t="s">
        <v>2</v>
      </c>
      <c r="D29" s="1" t="s">
        <v>50</v>
      </c>
      <c r="E29" s="1" t="s">
        <v>56</v>
      </c>
      <c r="F29" s="19" t="str">
        <f t="shared" si="0"/>
        <v>EURAB6E24Y_Quote</v>
      </c>
      <c r="G29" s="1" t="s">
        <v>55</v>
      </c>
      <c r="H29" s="41" t="str">
        <f t="shared" si="1"/>
        <v>EUR1E6E24Y_Quote</v>
      </c>
      <c r="I29" s="19" t="str">
        <f t="shared" si="2"/>
        <v>EURAB1EBASIS24Y_Quote</v>
      </c>
      <c r="J29" s="19" t="str">
        <f>_xll.qlCompositeQuote(I29,F29,H29,G29,Permanent,Trigger,ObjectOverwrite)</f>
        <v>EURAB1EBASIS24Y_Quote#0000</v>
      </c>
      <c r="K29" s="29" t="str">
        <f>_xll.ohRangeRetrieveError(J29)</f>
        <v/>
      </c>
      <c r="L29" s="36"/>
    </row>
    <row r="30" spans="1:12" x14ac:dyDescent="0.2">
      <c r="A30" s="35"/>
      <c r="B30" s="28" t="s">
        <v>27</v>
      </c>
      <c r="C30" s="1" t="s">
        <v>2</v>
      </c>
      <c r="D30" s="1" t="s">
        <v>50</v>
      </c>
      <c r="E30" s="1" t="s">
        <v>56</v>
      </c>
      <c r="F30" s="19" t="str">
        <f t="shared" si="0"/>
        <v>EURAB6E25Y_Quote</v>
      </c>
      <c r="G30" s="1" t="s">
        <v>55</v>
      </c>
      <c r="H30" s="41" t="str">
        <f t="shared" si="1"/>
        <v>EUR1E6E25Y_Quote</v>
      </c>
      <c r="I30" s="19" t="str">
        <f t="shared" si="2"/>
        <v>EURAB1EBASIS25Y_Quote</v>
      </c>
      <c r="J30" s="19" t="str">
        <f>_xll.qlCompositeQuote(I30,F30,H30,G30,Permanent,Trigger,ObjectOverwrite)</f>
        <v>EURAB1EBASIS25Y_Quote#0000</v>
      </c>
      <c r="K30" s="29" t="str">
        <f>_xll.ohRangeRetrieveError(J30)</f>
        <v/>
      </c>
      <c r="L30" s="36"/>
    </row>
    <row r="31" spans="1:12" x14ac:dyDescent="0.2">
      <c r="A31" s="35"/>
      <c r="B31" s="28" t="s">
        <v>46</v>
      </c>
      <c r="C31" s="1" t="s">
        <v>2</v>
      </c>
      <c r="D31" s="1" t="s">
        <v>50</v>
      </c>
      <c r="E31" s="1" t="s">
        <v>56</v>
      </c>
      <c r="F31" s="19" t="str">
        <f t="shared" si="0"/>
        <v>EURAB6E26Y_Quote</v>
      </c>
      <c r="G31" s="1" t="s">
        <v>55</v>
      </c>
      <c r="H31" s="41" t="str">
        <f t="shared" si="1"/>
        <v>EUR1E6E26Y_Quote</v>
      </c>
      <c r="I31" s="19" t="str">
        <f t="shared" si="2"/>
        <v>EURAB1EBASIS26Y_Quote</v>
      </c>
      <c r="J31" s="19" t="str">
        <f>_xll.qlCompositeQuote(I31,F31,H31,G31,Permanent,Trigger,ObjectOverwrite)</f>
        <v>EURAB1EBASIS26Y_Quote#0000</v>
      </c>
      <c r="K31" s="29" t="str">
        <f>_xll.ohRangeRetrieveError(J31)</f>
        <v/>
      </c>
      <c r="L31" s="36"/>
    </row>
    <row r="32" spans="1:12" x14ac:dyDescent="0.2">
      <c r="A32" s="35"/>
      <c r="B32" s="28" t="s">
        <v>47</v>
      </c>
      <c r="C32" s="1" t="s">
        <v>2</v>
      </c>
      <c r="D32" s="1" t="s">
        <v>50</v>
      </c>
      <c r="E32" s="1" t="s">
        <v>56</v>
      </c>
      <c r="F32" s="19" t="str">
        <f t="shared" si="0"/>
        <v>EURAB6E27Y_Quote</v>
      </c>
      <c r="G32" s="1" t="s">
        <v>55</v>
      </c>
      <c r="H32" s="41" t="str">
        <f t="shared" si="1"/>
        <v>EUR1E6E27Y_Quote</v>
      </c>
      <c r="I32" s="19" t="str">
        <f t="shared" si="2"/>
        <v>EURAB1EBASIS27Y_Quote</v>
      </c>
      <c r="J32" s="19" t="str">
        <f>_xll.qlCompositeQuote(I32,F32,H32,G32,Permanent,Trigger,ObjectOverwrite)</f>
        <v>EURAB1EBASIS27Y_Quote#0000</v>
      </c>
      <c r="K32" s="29" t="str">
        <f>_xll.ohRangeRetrieveError(J32)</f>
        <v/>
      </c>
      <c r="L32" s="36"/>
    </row>
    <row r="33" spans="1:12" x14ac:dyDescent="0.2">
      <c r="A33" s="35"/>
      <c r="B33" s="28" t="s">
        <v>48</v>
      </c>
      <c r="C33" s="1" t="s">
        <v>2</v>
      </c>
      <c r="D33" s="1" t="s">
        <v>50</v>
      </c>
      <c r="E33" s="1" t="s">
        <v>56</v>
      </c>
      <c r="F33" s="19" t="str">
        <f t="shared" si="0"/>
        <v>EURAB6E28Y_Quote</v>
      </c>
      <c r="G33" s="1" t="s">
        <v>55</v>
      </c>
      <c r="H33" s="41" t="str">
        <f t="shared" si="1"/>
        <v>EUR1E6E28Y_Quote</v>
      </c>
      <c r="I33" s="19" t="str">
        <f t="shared" si="2"/>
        <v>EURAB1EBASIS28Y_Quote</v>
      </c>
      <c r="J33" s="19" t="str">
        <f>_xll.qlCompositeQuote(I33,F33,H33,G33,Permanent,Trigger,ObjectOverwrite)</f>
        <v>EURAB1EBASIS28Y_Quote#0000</v>
      </c>
      <c r="K33" s="29" t="str">
        <f>_xll.ohRangeRetrieveError(J33)</f>
        <v/>
      </c>
      <c r="L33" s="36"/>
    </row>
    <row r="34" spans="1:12" x14ac:dyDescent="0.2">
      <c r="A34" s="35"/>
      <c r="B34" s="28" t="s">
        <v>49</v>
      </c>
      <c r="C34" s="1" t="s">
        <v>2</v>
      </c>
      <c r="D34" s="1" t="s">
        <v>50</v>
      </c>
      <c r="E34" s="1" t="s">
        <v>56</v>
      </c>
      <c r="F34" s="19" t="str">
        <f t="shared" si="0"/>
        <v>EURAB6E29Y_Quote</v>
      </c>
      <c r="G34" s="1" t="s">
        <v>55</v>
      </c>
      <c r="H34" s="41" t="str">
        <f t="shared" si="1"/>
        <v>EUR1E6E29Y_Quote</v>
      </c>
      <c r="I34" s="19" t="str">
        <f t="shared" si="2"/>
        <v>EURAB1EBASIS29Y_Quote</v>
      </c>
      <c r="J34" s="19" t="str">
        <f>_xll.qlCompositeQuote(I34,F34,H34,G34,Permanent,Trigger,ObjectOverwrite)</f>
        <v>EURAB1EBASIS29Y_Quote#0000</v>
      </c>
      <c r="K34" s="29" t="str">
        <f>_xll.ohRangeRetrieveError(J34)</f>
        <v/>
      </c>
      <c r="L34" s="36"/>
    </row>
    <row r="35" spans="1:12" x14ac:dyDescent="0.2">
      <c r="A35" s="35"/>
      <c r="B35" s="28" t="s">
        <v>28</v>
      </c>
      <c r="C35" s="1" t="s">
        <v>2</v>
      </c>
      <c r="D35" s="1" t="s">
        <v>50</v>
      </c>
      <c r="E35" s="1" t="s">
        <v>56</v>
      </c>
      <c r="F35" s="19" t="str">
        <f t="shared" si="0"/>
        <v>EURAB6E30Y_Quote</v>
      </c>
      <c r="G35" s="1" t="s">
        <v>55</v>
      </c>
      <c r="H35" s="41" t="str">
        <f t="shared" si="1"/>
        <v>EUR1E6E30Y_Quote</v>
      </c>
      <c r="I35" s="19" t="str">
        <f t="shared" si="2"/>
        <v>EURAB1EBASIS30Y_Quote</v>
      </c>
      <c r="J35" s="19" t="str">
        <f>_xll.qlCompositeQuote(I35,F35,H35,G35,Permanent,Trigger,ObjectOverwrite)</f>
        <v>EURAB1EBASIS30Y_Quote#0000</v>
      </c>
      <c r="K35" s="29" t="str">
        <f>_xll.ohRangeRetrieveError(J35)</f>
        <v/>
      </c>
      <c r="L35" s="36"/>
    </row>
    <row r="36" spans="1:12" x14ac:dyDescent="0.2">
      <c r="A36" s="35"/>
      <c r="B36" s="28" t="s">
        <v>29</v>
      </c>
      <c r="C36" s="1" t="s">
        <v>2</v>
      </c>
      <c r="D36" s="1" t="s">
        <v>50</v>
      </c>
      <c r="E36" s="1" t="s">
        <v>56</v>
      </c>
      <c r="F36" s="19" t="str">
        <f t="shared" si="0"/>
        <v>EURAB6E35Y_Quote</v>
      </c>
      <c r="G36" s="1" t="s">
        <v>55</v>
      </c>
      <c r="H36" s="41" t="str">
        <f t="shared" si="1"/>
        <v>EUR1E6E35Y_Quote</v>
      </c>
      <c r="I36" s="19" t="str">
        <f t="shared" si="2"/>
        <v>EURAB1EBASIS35Y_Quote</v>
      </c>
      <c r="J36" s="19" t="str">
        <f>_xll.qlCompositeQuote(I36,F36,H36,G36,Permanent,Trigger,ObjectOverwrite)</f>
        <v>EURAB1EBASIS35Y_Quote#0000</v>
      </c>
      <c r="K36" s="29" t="str">
        <f>_xll.ohRangeRetrieveError(J36)</f>
        <v/>
      </c>
      <c r="L36" s="36"/>
    </row>
    <row r="37" spans="1:12" x14ac:dyDescent="0.2">
      <c r="A37" s="35"/>
      <c r="B37" s="28" t="s">
        <v>30</v>
      </c>
      <c r="C37" s="1" t="s">
        <v>2</v>
      </c>
      <c r="D37" s="1" t="s">
        <v>50</v>
      </c>
      <c r="E37" s="1" t="s">
        <v>56</v>
      </c>
      <c r="F37" s="19" t="str">
        <f t="shared" si="0"/>
        <v>EURAB6E40Y_Quote</v>
      </c>
      <c r="G37" s="1" t="s">
        <v>55</v>
      </c>
      <c r="H37" s="41" t="str">
        <f t="shared" si="1"/>
        <v>EUR1E6E40Y_Quote</v>
      </c>
      <c r="I37" s="19" t="str">
        <f t="shared" si="2"/>
        <v>EURAB1EBASIS40Y_Quote</v>
      </c>
      <c r="J37" s="19" t="str">
        <f>_xll.qlCompositeQuote(I37,F37,H37,G37,Permanent,Trigger,ObjectOverwrite)</f>
        <v>EURAB1EBASIS40Y_Quote#0000</v>
      </c>
      <c r="K37" s="29" t="str">
        <f>_xll.ohRangeRetrieveError(J37)</f>
        <v/>
      </c>
      <c r="L37" s="36"/>
    </row>
    <row r="38" spans="1:12" x14ac:dyDescent="0.2">
      <c r="A38" s="35"/>
      <c r="B38" s="28" t="s">
        <v>31</v>
      </c>
      <c r="C38" s="1" t="s">
        <v>2</v>
      </c>
      <c r="D38" s="1" t="s">
        <v>50</v>
      </c>
      <c r="E38" s="1" t="s">
        <v>56</v>
      </c>
      <c r="F38" s="19" t="str">
        <f t="shared" si="0"/>
        <v>EURAB6E50Y_Quote</v>
      </c>
      <c r="G38" s="1" t="s">
        <v>55</v>
      </c>
      <c r="H38" s="41" t="str">
        <f t="shared" si="1"/>
        <v>EUR1E6E50Y_Quote</v>
      </c>
      <c r="I38" s="19" t="str">
        <f t="shared" si="2"/>
        <v>EURAB1EBASIS50Y_Quote</v>
      </c>
      <c r="J38" s="19" t="str">
        <f>_xll.qlCompositeQuote(I38,F38,H38,G38,Permanent,Trigger,ObjectOverwrite)</f>
        <v>EURAB1EBASIS50Y_Quote#0000</v>
      </c>
      <c r="K38" s="29" t="str">
        <f>_xll.ohRangeRetrieveError(J38)</f>
        <v/>
      </c>
      <c r="L38" s="36"/>
    </row>
    <row r="39" spans="1:12" x14ac:dyDescent="0.2">
      <c r="A39" s="35"/>
      <c r="B39" s="28" t="s">
        <v>32</v>
      </c>
      <c r="C39" s="1" t="s">
        <v>2</v>
      </c>
      <c r="D39" s="1" t="s">
        <v>50</v>
      </c>
      <c r="E39" s="1" t="s">
        <v>56</v>
      </c>
      <c r="F39" s="19" t="str">
        <f t="shared" si="0"/>
        <v>EURAB6E60Y_Quote</v>
      </c>
      <c r="G39" s="1" t="s">
        <v>55</v>
      </c>
      <c r="H39" s="41" t="str">
        <f t="shared" si="1"/>
        <v>EUR1E6E60Y_Quote</v>
      </c>
      <c r="I39" s="19" t="str">
        <f t="shared" si="2"/>
        <v>EURAB1EBASIS60Y_Quote</v>
      </c>
      <c r="J39" s="19" t="str">
        <f>_xll.qlCompositeQuote(I39,F39,H39,G39,Permanent,Trigger,ObjectOverwrite)</f>
        <v>EURAB1EBASIS60Y_Quote#0000</v>
      </c>
      <c r="K39" s="29" t="str">
        <f>_xll.ohRangeRetrieveError(J39)</f>
        <v/>
      </c>
      <c r="L39" s="36"/>
    </row>
    <row r="40" spans="1:12" ht="12" thickBot="1" x14ac:dyDescent="0.25">
      <c r="A40" s="37"/>
      <c r="B40" s="38"/>
      <c r="C40" s="38"/>
      <c r="D40" s="38"/>
      <c r="E40" s="38"/>
      <c r="F40" s="38"/>
      <c r="G40" s="38"/>
      <c r="H40" s="38"/>
      <c r="I40" s="38"/>
      <c r="J40" s="39"/>
      <c r="K40" s="39"/>
      <c r="L40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0"/>
  <sheetViews>
    <sheetView workbookViewId="0">
      <selection activeCell="J2" sqref="J2"/>
    </sheetView>
  </sheetViews>
  <sheetFormatPr defaultRowHeight="11.25" x14ac:dyDescent="0.2"/>
  <cols>
    <col min="1" max="1" width="3.7109375" style="20" customWidth="1"/>
    <col min="2" max="2" width="6.5703125" style="21" bestFit="1" customWidth="1"/>
    <col min="3" max="3" width="3.140625" style="20" bestFit="1" customWidth="1"/>
    <col min="4" max="5" width="2.7109375" style="20" bestFit="1" customWidth="1"/>
    <col min="6" max="6" width="15.7109375" style="20" bestFit="1" customWidth="1"/>
    <col min="7" max="7" width="8" style="20" bestFit="1" customWidth="1"/>
    <col min="8" max="8" width="15.28515625" style="20" bestFit="1" customWidth="1"/>
    <col min="9" max="9" width="22.5703125" style="20" bestFit="1" customWidth="1"/>
    <col min="10" max="10" width="24.7109375" style="22" bestFit="1" customWidth="1"/>
    <col min="11" max="11" width="37.85546875" style="20" customWidth="1"/>
    <col min="12" max="12" width="4.42578125" style="20" customWidth="1"/>
    <col min="13" max="13" width="5.85546875" style="20" customWidth="1"/>
    <col min="14" max="16384" width="9.140625" style="20"/>
  </cols>
  <sheetData>
    <row r="1" spans="1:12" x14ac:dyDescent="0.2">
      <c r="A1" s="30"/>
      <c r="B1" s="31"/>
      <c r="C1" s="31"/>
      <c r="D1" s="31"/>
      <c r="E1" s="31"/>
      <c r="F1" s="31"/>
      <c r="G1" s="31"/>
      <c r="H1" s="31"/>
      <c r="I1" s="32"/>
      <c r="J1" s="33"/>
      <c r="K1" s="32"/>
      <c r="L1" s="34"/>
    </row>
    <row r="2" spans="1:12" x14ac:dyDescent="0.2">
      <c r="A2" s="35"/>
      <c r="B2" s="23" t="s">
        <v>34</v>
      </c>
      <c r="C2" s="24"/>
      <c r="D2" s="23"/>
      <c r="E2" s="23"/>
      <c r="F2" s="23" t="s">
        <v>57</v>
      </c>
      <c r="G2" s="23" t="s">
        <v>53</v>
      </c>
      <c r="H2" s="23" t="s">
        <v>58</v>
      </c>
      <c r="I2" s="25" t="str">
        <f>Currency&amp;"_020_Sw"&amp;$C$3&amp;$D$3&amp;"_Basis.xml"</f>
        <v>EUR_020_SwAB3E_Basis.xml</v>
      </c>
      <c r="J2" s="26" t="e">
        <f ca="1">IF(Serialize,_xll.ohObjectSave(J3:J39,SerializationPath&amp;I2,FileOverwrite,Serialize),"---")</f>
        <v>#NAME?</v>
      </c>
      <c r="K2" s="27" t="e">
        <f ca="1">_xll.ohRangeRetrieveError(J2)</f>
        <v>#NAME?</v>
      </c>
      <c r="L2" s="36"/>
    </row>
    <row r="3" spans="1:12" x14ac:dyDescent="0.2">
      <c r="A3" s="35"/>
      <c r="B3" s="28" t="s">
        <v>13</v>
      </c>
      <c r="C3" s="1" t="s">
        <v>2</v>
      </c>
      <c r="D3" s="1" t="s">
        <v>51</v>
      </c>
      <c r="E3" s="1" t="s">
        <v>56</v>
      </c>
      <c r="F3" s="19" t="str">
        <f t="shared" ref="F3:F39" si="0">Currency&amp;$C3&amp;E3&amp;$B3&amp;QuoteSuffix</f>
        <v>EURAB6E1Y_Quote</v>
      </c>
      <c r="G3" s="1" t="s">
        <v>55</v>
      </c>
      <c r="H3" s="41" t="str">
        <f t="shared" ref="H3:H39" si="1">Currency&amp;IF($G3="-",$D3&amp;E3,E3&amp;$D3)&amp;$B3&amp;QuoteSuffix</f>
        <v>EUR3E6E1Y_Quote</v>
      </c>
      <c r="I3" s="19" t="str">
        <f t="shared" ref="I3:I39" si="2">Currency&amp;$C3&amp;$D3&amp;"BASIS"&amp;$B3&amp;QuoteSuffix</f>
        <v>EURAB3EBASIS1Y_Quote</v>
      </c>
      <c r="J3" s="19" t="str">
        <f>_xll.qlCompositeQuote(I3,F3,H3,G3,Permanent,Trigger,ObjectOverwrite)</f>
        <v>EURAB3EBASIS1Y_Quote#0000</v>
      </c>
      <c r="K3" s="29" t="str">
        <f>_xll.ohRangeRetrieveError(J3)</f>
        <v/>
      </c>
      <c r="L3" s="36"/>
    </row>
    <row r="4" spans="1:12" x14ac:dyDescent="0.2">
      <c r="A4" s="35"/>
      <c r="B4" s="28" t="s">
        <v>59</v>
      </c>
      <c r="C4" s="1" t="s">
        <v>2</v>
      </c>
      <c r="D4" s="1" t="s">
        <v>51</v>
      </c>
      <c r="E4" s="1" t="s">
        <v>56</v>
      </c>
      <c r="F4" s="19" t="str">
        <f t="shared" si="0"/>
        <v>EURAB6E15M_Quote</v>
      </c>
      <c r="G4" s="1" t="s">
        <v>55</v>
      </c>
      <c r="H4" s="41" t="str">
        <f>Currency&amp;IF($G4="-",$D4&amp;E4,E4&amp;$D4)&amp;$B4&amp;QuoteSuffix</f>
        <v>EUR3E6E15M_Quote</v>
      </c>
      <c r="I4" s="19" t="str">
        <f t="shared" si="2"/>
        <v>EURAB3EBASIS15M_Quote</v>
      </c>
      <c r="J4" s="19" t="str">
        <f>_xll.qlCompositeQuote(I4,F4,H4,G4,Permanent,Trigger,ObjectOverwrite)</f>
        <v>EURAB3EBASIS15M_Quote#0000</v>
      </c>
      <c r="K4" s="29" t="str">
        <f>_xll.ohRangeRetrieveError(J4)</f>
        <v/>
      </c>
      <c r="L4" s="36"/>
    </row>
    <row r="5" spans="1:12" x14ac:dyDescent="0.2">
      <c r="A5" s="35"/>
      <c r="B5" s="28" t="s">
        <v>60</v>
      </c>
      <c r="C5" s="1" t="s">
        <v>2</v>
      </c>
      <c r="D5" s="1" t="s">
        <v>51</v>
      </c>
      <c r="E5" s="1" t="s">
        <v>56</v>
      </c>
      <c r="F5" s="19" t="str">
        <f t="shared" si="0"/>
        <v>EURAB6E18M_Quote</v>
      </c>
      <c r="G5" s="1" t="s">
        <v>55</v>
      </c>
      <c r="H5" s="41" t="str">
        <f>Currency&amp;IF($G5="-",$D5&amp;E5,E5&amp;$D5)&amp;$B5&amp;QuoteSuffix</f>
        <v>EUR3E6E18M_Quote</v>
      </c>
      <c r="I5" s="19" t="str">
        <f t="shared" si="2"/>
        <v>EURAB3EBASIS18M_Quote</v>
      </c>
      <c r="J5" s="19" t="str">
        <f>_xll.qlCompositeQuote(I5,F5,H5,G5,Permanent,Trigger,ObjectOverwrite)</f>
        <v>EURAB3EBASIS18M_Quote#0000</v>
      </c>
      <c r="K5" s="29" t="str">
        <f>_xll.ohRangeRetrieveError(J5)</f>
        <v/>
      </c>
      <c r="L5" s="36"/>
    </row>
    <row r="6" spans="1:12" x14ac:dyDescent="0.2">
      <c r="A6" s="35"/>
      <c r="B6" s="28" t="s">
        <v>61</v>
      </c>
      <c r="C6" s="1" t="s">
        <v>2</v>
      </c>
      <c r="D6" s="1" t="s">
        <v>51</v>
      </c>
      <c r="E6" s="1" t="s">
        <v>56</v>
      </c>
      <c r="F6" s="19" t="str">
        <f t="shared" si="0"/>
        <v>EURAB6E21M_Quote</v>
      </c>
      <c r="G6" s="1" t="s">
        <v>55</v>
      </c>
      <c r="H6" s="41" t="str">
        <f>Currency&amp;IF($G6="-",$D6&amp;E6,E6&amp;$D6)&amp;$B6&amp;QuoteSuffix</f>
        <v>EUR3E6E21M_Quote</v>
      </c>
      <c r="I6" s="19" t="str">
        <f t="shared" si="2"/>
        <v>EURAB3EBASIS21M_Quote</v>
      </c>
      <c r="J6" s="19" t="str">
        <f>_xll.qlCompositeQuote(I6,F6,H6,G6,Permanent,Trigger,ObjectOverwrite)</f>
        <v>EURAB3EBASIS21M_Quote#0000</v>
      </c>
      <c r="K6" s="29" t="str">
        <f>_xll.ohRangeRetrieveError(J6)</f>
        <v/>
      </c>
      <c r="L6" s="36"/>
    </row>
    <row r="7" spans="1:12" x14ac:dyDescent="0.2">
      <c r="A7" s="35"/>
      <c r="B7" s="28" t="s">
        <v>14</v>
      </c>
      <c r="C7" s="1" t="s">
        <v>2</v>
      </c>
      <c r="D7" s="1" t="s">
        <v>51</v>
      </c>
      <c r="E7" s="1" t="s">
        <v>56</v>
      </c>
      <c r="F7" s="19" t="str">
        <f t="shared" si="0"/>
        <v>EURAB6E2Y_Quote</v>
      </c>
      <c r="G7" s="1" t="s">
        <v>55</v>
      </c>
      <c r="H7" s="41" t="str">
        <f t="shared" si="1"/>
        <v>EUR3E6E2Y_Quote</v>
      </c>
      <c r="I7" s="19" t="str">
        <f t="shared" si="2"/>
        <v>EURAB3EBASIS2Y_Quote</v>
      </c>
      <c r="J7" s="19" t="str">
        <f>_xll.qlCompositeQuote(I7,F7,H7,G7,Permanent,Trigger,ObjectOverwrite)</f>
        <v>EURAB3EBASIS2Y_Quote#0000</v>
      </c>
      <c r="K7" s="29" t="str">
        <f>_xll.ohRangeRetrieveError(J7)</f>
        <v/>
      </c>
      <c r="L7" s="36"/>
    </row>
    <row r="8" spans="1:12" x14ac:dyDescent="0.2">
      <c r="A8" s="35"/>
      <c r="B8" s="28" t="s">
        <v>15</v>
      </c>
      <c r="C8" s="1" t="s">
        <v>2</v>
      </c>
      <c r="D8" s="1" t="s">
        <v>51</v>
      </c>
      <c r="E8" s="1" t="s">
        <v>56</v>
      </c>
      <c r="F8" s="19" t="str">
        <f t="shared" si="0"/>
        <v>EURAB6E3Y_Quote</v>
      </c>
      <c r="G8" s="1" t="s">
        <v>55</v>
      </c>
      <c r="H8" s="41" t="str">
        <f t="shared" si="1"/>
        <v>EUR3E6E3Y_Quote</v>
      </c>
      <c r="I8" s="19" t="str">
        <f t="shared" si="2"/>
        <v>EURAB3EBASIS3Y_Quote</v>
      </c>
      <c r="J8" s="19" t="str">
        <f>_xll.qlCompositeQuote(I8,F8,H8,G8,Permanent,Trigger,ObjectOverwrite)</f>
        <v>EURAB3EBASIS3Y_Quote#0000</v>
      </c>
      <c r="K8" s="29" t="str">
        <f>_xll.ohRangeRetrieveError(J8)</f>
        <v/>
      </c>
      <c r="L8" s="36"/>
    </row>
    <row r="9" spans="1:12" x14ac:dyDescent="0.2">
      <c r="A9" s="35"/>
      <c r="B9" s="28" t="s">
        <v>16</v>
      </c>
      <c r="C9" s="1" t="s">
        <v>2</v>
      </c>
      <c r="D9" s="1" t="s">
        <v>51</v>
      </c>
      <c r="E9" s="1" t="s">
        <v>56</v>
      </c>
      <c r="F9" s="19" t="str">
        <f t="shared" si="0"/>
        <v>EURAB6E4Y_Quote</v>
      </c>
      <c r="G9" s="1" t="s">
        <v>55</v>
      </c>
      <c r="H9" s="41" t="str">
        <f t="shared" si="1"/>
        <v>EUR3E6E4Y_Quote</v>
      </c>
      <c r="I9" s="19" t="str">
        <f t="shared" si="2"/>
        <v>EURAB3EBASIS4Y_Quote</v>
      </c>
      <c r="J9" s="19" t="str">
        <f>_xll.qlCompositeQuote(I9,F9,H9,G9,Permanent,Trigger,ObjectOverwrite)</f>
        <v>EURAB3EBASIS4Y_Quote#0000</v>
      </c>
      <c r="K9" s="29" t="str">
        <f>_xll.ohRangeRetrieveError(J9)</f>
        <v/>
      </c>
      <c r="L9" s="36"/>
    </row>
    <row r="10" spans="1:12" x14ac:dyDescent="0.2">
      <c r="A10" s="35"/>
      <c r="B10" s="28" t="s">
        <v>17</v>
      </c>
      <c r="C10" s="1" t="s">
        <v>2</v>
      </c>
      <c r="D10" s="1" t="s">
        <v>51</v>
      </c>
      <c r="E10" s="1" t="s">
        <v>56</v>
      </c>
      <c r="F10" s="19" t="str">
        <f t="shared" si="0"/>
        <v>EURAB6E5Y_Quote</v>
      </c>
      <c r="G10" s="1" t="s">
        <v>55</v>
      </c>
      <c r="H10" s="41" t="str">
        <f t="shared" si="1"/>
        <v>EUR3E6E5Y_Quote</v>
      </c>
      <c r="I10" s="19" t="str">
        <f t="shared" si="2"/>
        <v>EURAB3EBASIS5Y_Quote</v>
      </c>
      <c r="J10" s="19" t="str">
        <f>_xll.qlCompositeQuote(I10,F10,H10,G10,Permanent,Trigger,ObjectOverwrite)</f>
        <v>EURAB3EBASIS5Y_Quote#0000</v>
      </c>
      <c r="K10" s="29" t="str">
        <f>_xll.ohRangeRetrieveError(J10)</f>
        <v/>
      </c>
      <c r="L10" s="36"/>
    </row>
    <row r="11" spans="1:12" x14ac:dyDescent="0.2">
      <c r="A11" s="35"/>
      <c r="B11" s="28" t="s">
        <v>18</v>
      </c>
      <c r="C11" s="1" t="s">
        <v>2</v>
      </c>
      <c r="D11" s="1" t="s">
        <v>51</v>
      </c>
      <c r="E11" s="1" t="s">
        <v>56</v>
      </c>
      <c r="F11" s="19" t="str">
        <f t="shared" si="0"/>
        <v>EURAB6E6Y_Quote</v>
      </c>
      <c r="G11" s="1" t="s">
        <v>55</v>
      </c>
      <c r="H11" s="41" t="str">
        <f t="shared" si="1"/>
        <v>EUR3E6E6Y_Quote</v>
      </c>
      <c r="I11" s="19" t="str">
        <f t="shared" si="2"/>
        <v>EURAB3EBASIS6Y_Quote</v>
      </c>
      <c r="J11" s="19" t="str">
        <f>_xll.qlCompositeQuote(I11,F11,H11,G11,Permanent,Trigger,ObjectOverwrite)</f>
        <v>EURAB3EBASIS6Y_Quote#0000</v>
      </c>
      <c r="K11" s="29" t="str">
        <f>_xll.ohRangeRetrieveError(J11)</f>
        <v/>
      </c>
      <c r="L11" s="36"/>
    </row>
    <row r="12" spans="1:12" x14ac:dyDescent="0.2">
      <c r="A12" s="35"/>
      <c r="B12" s="28" t="s">
        <v>19</v>
      </c>
      <c r="C12" s="1" t="s">
        <v>2</v>
      </c>
      <c r="D12" s="1" t="s">
        <v>51</v>
      </c>
      <c r="E12" s="1" t="s">
        <v>56</v>
      </c>
      <c r="F12" s="19" t="str">
        <f t="shared" si="0"/>
        <v>EURAB6E7Y_Quote</v>
      </c>
      <c r="G12" s="1" t="s">
        <v>55</v>
      </c>
      <c r="H12" s="41" t="str">
        <f t="shared" si="1"/>
        <v>EUR3E6E7Y_Quote</v>
      </c>
      <c r="I12" s="19" t="str">
        <f t="shared" si="2"/>
        <v>EURAB3EBASIS7Y_Quote</v>
      </c>
      <c r="J12" s="19" t="str">
        <f>_xll.qlCompositeQuote(I12,F12,H12,G12,Permanent,Trigger,ObjectOverwrite)</f>
        <v>EURAB3EBASIS7Y_Quote#0000</v>
      </c>
      <c r="K12" s="29" t="str">
        <f>_xll.ohRangeRetrieveError(J12)</f>
        <v/>
      </c>
      <c r="L12" s="36"/>
    </row>
    <row r="13" spans="1:12" x14ac:dyDescent="0.2">
      <c r="A13" s="35"/>
      <c r="B13" s="28" t="s">
        <v>20</v>
      </c>
      <c r="C13" s="1" t="s">
        <v>2</v>
      </c>
      <c r="D13" s="1" t="s">
        <v>51</v>
      </c>
      <c r="E13" s="1" t="s">
        <v>56</v>
      </c>
      <c r="F13" s="19" t="str">
        <f t="shared" si="0"/>
        <v>EURAB6E8Y_Quote</v>
      </c>
      <c r="G13" s="1" t="s">
        <v>55</v>
      </c>
      <c r="H13" s="41" t="str">
        <f t="shared" si="1"/>
        <v>EUR3E6E8Y_Quote</v>
      </c>
      <c r="I13" s="19" t="str">
        <f t="shared" si="2"/>
        <v>EURAB3EBASIS8Y_Quote</v>
      </c>
      <c r="J13" s="19" t="str">
        <f>_xll.qlCompositeQuote(I13,F13,H13,G13,Permanent,Trigger,ObjectOverwrite)</f>
        <v>EURAB3EBASIS8Y_Quote#0000</v>
      </c>
      <c r="K13" s="29" t="str">
        <f>_xll.ohRangeRetrieveError(J13)</f>
        <v/>
      </c>
      <c r="L13" s="36"/>
    </row>
    <row r="14" spans="1:12" x14ac:dyDescent="0.2">
      <c r="A14" s="35"/>
      <c r="B14" s="28" t="s">
        <v>21</v>
      </c>
      <c r="C14" s="1" t="s">
        <v>2</v>
      </c>
      <c r="D14" s="1" t="s">
        <v>51</v>
      </c>
      <c r="E14" s="1" t="s">
        <v>56</v>
      </c>
      <c r="F14" s="19" t="str">
        <f t="shared" si="0"/>
        <v>EURAB6E9Y_Quote</v>
      </c>
      <c r="G14" s="1" t="s">
        <v>55</v>
      </c>
      <c r="H14" s="41" t="str">
        <f t="shared" si="1"/>
        <v>EUR3E6E9Y_Quote</v>
      </c>
      <c r="I14" s="19" t="str">
        <f t="shared" si="2"/>
        <v>EURAB3EBASIS9Y_Quote</v>
      </c>
      <c r="J14" s="19" t="str">
        <f>_xll.qlCompositeQuote(I14,F14,H14,G14,Permanent,Trigger,ObjectOverwrite)</f>
        <v>EURAB3EBASIS9Y_Quote#0000</v>
      </c>
      <c r="K14" s="29" t="str">
        <f>_xll.ohRangeRetrieveError(J14)</f>
        <v/>
      </c>
      <c r="L14" s="36"/>
    </row>
    <row r="15" spans="1:12" x14ac:dyDescent="0.2">
      <c r="A15" s="35"/>
      <c r="B15" s="28" t="s">
        <v>22</v>
      </c>
      <c r="C15" s="1" t="s">
        <v>2</v>
      </c>
      <c r="D15" s="1" t="s">
        <v>51</v>
      </c>
      <c r="E15" s="1" t="s">
        <v>56</v>
      </c>
      <c r="F15" s="19" t="str">
        <f t="shared" si="0"/>
        <v>EURAB6E10Y_Quote</v>
      </c>
      <c r="G15" s="1" t="s">
        <v>55</v>
      </c>
      <c r="H15" s="41" t="str">
        <f t="shared" si="1"/>
        <v>EUR3E6E10Y_Quote</v>
      </c>
      <c r="I15" s="19" t="str">
        <f t="shared" si="2"/>
        <v>EURAB3EBASIS10Y_Quote</v>
      </c>
      <c r="J15" s="19" t="str">
        <f>_xll.qlCompositeQuote(I15,F15,H15,G15,Permanent,Trigger,ObjectOverwrite)</f>
        <v>EURAB3EBASIS10Y_Quote#0000</v>
      </c>
      <c r="K15" s="29" t="str">
        <f>_xll.ohRangeRetrieveError(J15)</f>
        <v/>
      </c>
      <c r="L15" s="36"/>
    </row>
    <row r="16" spans="1:12" x14ac:dyDescent="0.2">
      <c r="A16" s="35"/>
      <c r="B16" s="28" t="s">
        <v>23</v>
      </c>
      <c r="C16" s="1" t="s">
        <v>2</v>
      </c>
      <c r="D16" s="1" t="s">
        <v>51</v>
      </c>
      <c r="E16" s="1" t="s">
        <v>56</v>
      </c>
      <c r="F16" s="19" t="str">
        <f t="shared" si="0"/>
        <v>EURAB6E11Y_Quote</v>
      </c>
      <c r="G16" s="1" t="s">
        <v>55</v>
      </c>
      <c r="H16" s="41" t="str">
        <f t="shared" si="1"/>
        <v>EUR3E6E11Y_Quote</v>
      </c>
      <c r="I16" s="19" t="str">
        <f t="shared" si="2"/>
        <v>EURAB3EBASIS11Y_Quote</v>
      </c>
      <c r="J16" s="19" t="str">
        <f>_xll.qlCompositeQuote(I16,F16,H16,G16,Permanent,Trigger,ObjectOverwrite)</f>
        <v>EURAB3EBASIS11Y_Quote#0000</v>
      </c>
      <c r="K16" s="29" t="str">
        <f>_xll.ohRangeRetrieveError(J16)</f>
        <v/>
      </c>
      <c r="L16" s="36"/>
    </row>
    <row r="17" spans="1:12" x14ac:dyDescent="0.2">
      <c r="A17" s="35"/>
      <c r="B17" s="28" t="s">
        <v>24</v>
      </c>
      <c r="C17" s="1" t="s">
        <v>2</v>
      </c>
      <c r="D17" s="1" t="s">
        <v>51</v>
      </c>
      <c r="E17" s="1" t="s">
        <v>56</v>
      </c>
      <c r="F17" s="19" t="str">
        <f t="shared" si="0"/>
        <v>EURAB6E12Y_Quote</v>
      </c>
      <c r="G17" s="1" t="s">
        <v>55</v>
      </c>
      <c r="H17" s="41" t="str">
        <f t="shared" si="1"/>
        <v>EUR3E6E12Y_Quote</v>
      </c>
      <c r="I17" s="19" t="str">
        <f t="shared" si="2"/>
        <v>EURAB3EBASIS12Y_Quote</v>
      </c>
      <c r="J17" s="19" t="str">
        <f>_xll.qlCompositeQuote(I17,F17,H17,G17,Permanent,Trigger,ObjectOverwrite)</f>
        <v>EURAB3EBASIS12Y_Quote#0000</v>
      </c>
      <c r="K17" s="29" t="str">
        <f>_xll.ohRangeRetrieveError(J17)</f>
        <v/>
      </c>
      <c r="L17" s="36"/>
    </row>
    <row r="18" spans="1:12" x14ac:dyDescent="0.2">
      <c r="A18" s="35"/>
      <c r="B18" s="28" t="s">
        <v>36</v>
      </c>
      <c r="C18" s="1" t="s">
        <v>2</v>
      </c>
      <c r="D18" s="1" t="s">
        <v>51</v>
      </c>
      <c r="E18" s="1" t="s">
        <v>56</v>
      </c>
      <c r="F18" s="19" t="str">
        <f t="shared" si="0"/>
        <v>EURAB6E13Y_Quote</v>
      </c>
      <c r="G18" s="1" t="s">
        <v>55</v>
      </c>
      <c r="H18" s="41" t="str">
        <f t="shared" si="1"/>
        <v>EUR3E6E13Y_Quote</v>
      </c>
      <c r="I18" s="19" t="str">
        <f t="shared" si="2"/>
        <v>EURAB3EBASIS13Y_Quote</v>
      </c>
      <c r="J18" s="19" t="str">
        <f>_xll.qlCompositeQuote(I18,F18,H18,G18,Permanent,Trigger,ObjectOverwrite)</f>
        <v>EURAB3EBASIS13Y_Quote#0000</v>
      </c>
      <c r="K18" s="29" t="str">
        <f>_xll.ohRangeRetrieveError(J18)</f>
        <v/>
      </c>
      <c r="L18" s="36"/>
    </row>
    <row r="19" spans="1:12" x14ac:dyDescent="0.2">
      <c r="A19" s="35"/>
      <c r="B19" s="28" t="s">
        <v>37</v>
      </c>
      <c r="C19" s="1" t="s">
        <v>2</v>
      </c>
      <c r="D19" s="1" t="s">
        <v>51</v>
      </c>
      <c r="E19" s="1" t="s">
        <v>56</v>
      </c>
      <c r="F19" s="19" t="str">
        <f t="shared" si="0"/>
        <v>EURAB6E14Y_Quote</v>
      </c>
      <c r="G19" s="1" t="s">
        <v>55</v>
      </c>
      <c r="H19" s="41" t="str">
        <f t="shared" si="1"/>
        <v>EUR3E6E14Y_Quote</v>
      </c>
      <c r="I19" s="19" t="str">
        <f t="shared" si="2"/>
        <v>EURAB3EBASIS14Y_Quote</v>
      </c>
      <c r="J19" s="19" t="str">
        <f>_xll.qlCompositeQuote(I19,F19,H19,G19,Permanent,Trigger,ObjectOverwrite)</f>
        <v>EURAB3EBASIS14Y_Quote#0000</v>
      </c>
      <c r="K19" s="29" t="str">
        <f>_xll.ohRangeRetrieveError(J19)</f>
        <v/>
      </c>
      <c r="L19" s="36"/>
    </row>
    <row r="20" spans="1:12" x14ac:dyDescent="0.2">
      <c r="A20" s="35"/>
      <c r="B20" s="28" t="s">
        <v>25</v>
      </c>
      <c r="C20" s="1" t="s">
        <v>2</v>
      </c>
      <c r="D20" s="1" t="s">
        <v>51</v>
      </c>
      <c r="E20" s="1" t="s">
        <v>56</v>
      </c>
      <c r="F20" s="19" t="str">
        <f t="shared" si="0"/>
        <v>EURAB6E15Y_Quote</v>
      </c>
      <c r="G20" s="1" t="s">
        <v>55</v>
      </c>
      <c r="H20" s="41" t="str">
        <f t="shared" si="1"/>
        <v>EUR3E6E15Y_Quote</v>
      </c>
      <c r="I20" s="19" t="str">
        <f t="shared" si="2"/>
        <v>EURAB3EBASIS15Y_Quote</v>
      </c>
      <c r="J20" s="19" t="str">
        <f>_xll.qlCompositeQuote(I20,F20,H20,G20,Permanent,Trigger,ObjectOverwrite)</f>
        <v>EURAB3EBASIS15Y_Quote#0000</v>
      </c>
      <c r="K20" s="29" t="str">
        <f>_xll.ohRangeRetrieveError(J20)</f>
        <v/>
      </c>
      <c r="L20" s="36"/>
    </row>
    <row r="21" spans="1:12" x14ac:dyDescent="0.2">
      <c r="A21" s="35"/>
      <c r="B21" s="28" t="s">
        <v>38</v>
      </c>
      <c r="C21" s="1" t="s">
        <v>2</v>
      </c>
      <c r="D21" s="1" t="s">
        <v>51</v>
      </c>
      <c r="E21" s="1" t="s">
        <v>56</v>
      </c>
      <c r="F21" s="19" t="str">
        <f t="shared" si="0"/>
        <v>EURAB6E16Y_Quote</v>
      </c>
      <c r="G21" s="1" t="s">
        <v>55</v>
      </c>
      <c r="H21" s="41" t="str">
        <f t="shared" si="1"/>
        <v>EUR3E6E16Y_Quote</v>
      </c>
      <c r="I21" s="19" t="str">
        <f t="shared" si="2"/>
        <v>EURAB3EBASIS16Y_Quote</v>
      </c>
      <c r="J21" s="19" t="str">
        <f>_xll.qlCompositeQuote(I21,F21,H21,G21,Permanent,Trigger,ObjectOverwrite)</f>
        <v>EURAB3EBASIS16Y_Quote#0000</v>
      </c>
      <c r="K21" s="29" t="str">
        <f>_xll.ohRangeRetrieveError(J21)</f>
        <v/>
      </c>
      <c r="L21" s="36"/>
    </row>
    <row r="22" spans="1:12" x14ac:dyDescent="0.2">
      <c r="A22" s="35"/>
      <c r="B22" s="28" t="s">
        <v>39</v>
      </c>
      <c r="C22" s="1" t="s">
        <v>2</v>
      </c>
      <c r="D22" s="1" t="s">
        <v>51</v>
      </c>
      <c r="E22" s="1" t="s">
        <v>56</v>
      </c>
      <c r="F22" s="19" t="str">
        <f t="shared" si="0"/>
        <v>EURAB6E17Y_Quote</v>
      </c>
      <c r="G22" s="1" t="s">
        <v>55</v>
      </c>
      <c r="H22" s="41" t="str">
        <f t="shared" si="1"/>
        <v>EUR3E6E17Y_Quote</v>
      </c>
      <c r="I22" s="19" t="str">
        <f t="shared" si="2"/>
        <v>EURAB3EBASIS17Y_Quote</v>
      </c>
      <c r="J22" s="19" t="str">
        <f>_xll.qlCompositeQuote(I22,F22,H22,G22,Permanent,Trigger,ObjectOverwrite)</f>
        <v>EURAB3EBASIS17Y_Quote#0000</v>
      </c>
      <c r="K22" s="29" t="str">
        <f>_xll.ohRangeRetrieveError(J22)</f>
        <v/>
      </c>
      <c r="L22" s="36"/>
    </row>
    <row r="23" spans="1:12" x14ac:dyDescent="0.2">
      <c r="A23" s="35"/>
      <c r="B23" s="28" t="s">
        <v>40</v>
      </c>
      <c r="C23" s="1" t="s">
        <v>2</v>
      </c>
      <c r="D23" s="1" t="s">
        <v>51</v>
      </c>
      <c r="E23" s="1" t="s">
        <v>56</v>
      </c>
      <c r="F23" s="19" t="str">
        <f t="shared" si="0"/>
        <v>EURAB6E18Y_Quote</v>
      </c>
      <c r="G23" s="1" t="s">
        <v>55</v>
      </c>
      <c r="H23" s="41" t="str">
        <f t="shared" si="1"/>
        <v>EUR3E6E18Y_Quote</v>
      </c>
      <c r="I23" s="19" t="str">
        <f t="shared" si="2"/>
        <v>EURAB3EBASIS18Y_Quote</v>
      </c>
      <c r="J23" s="19" t="str">
        <f>_xll.qlCompositeQuote(I23,F23,H23,G23,Permanent,Trigger,ObjectOverwrite)</f>
        <v>EURAB3EBASIS18Y_Quote#0000</v>
      </c>
      <c r="K23" s="29" t="str">
        <f>_xll.ohRangeRetrieveError(J23)</f>
        <v/>
      </c>
      <c r="L23" s="36"/>
    </row>
    <row r="24" spans="1:12" x14ac:dyDescent="0.2">
      <c r="A24" s="35"/>
      <c r="B24" s="28" t="s">
        <v>41</v>
      </c>
      <c r="C24" s="1" t="s">
        <v>2</v>
      </c>
      <c r="D24" s="1" t="s">
        <v>51</v>
      </c>
      <c r="E24" s="1" t="s">
        <v>56</v>
      </c>
      <c r="F24" s="19" t="str">
        <f t="shared" si="0"/>
        <v>EURAB6E19Y_Quote</v>
      </c>
      <c r="G24" s="1" t="s">
        <v>55</v>
      </c>
      <c r="H24" s="41" t="str">
        <f t="shared" si="1"/>
        <v>EUR3E6E19Y_Quote</v>
      </c>
      <c r="I24" s="19" t="str">
        <f t="shared" si="2"/>
        <v>EURAB3EBASIS19Y_Quote</v>
      </c>
      <c r="J24" s="19" t="str">
        <f>_xll.qlCompositeQuote(I24,F24,H24,G24,Permanent,Trigger,ObjectOverwrite)</f>
        <v>EURAB3EBASIS19Y_Quote#0000</v>
      </c>
      <c r="K24" s="29" t="str">
        <f>_xll.ohRangeRetrieveError(J24)</f>
        <v/>
      </c>
      <c r="L24" s="36"/>
    </row>
    <row r="25" spans="1:12" x14ac:dyDescent="0.2">
      <c r="A25" s="35"/>
      <c r="B25" s="28" t="s">
        <v>26</v>
      </c>
      <c r="C25" s="1" t="s">
        <v>2</v>
      </c>
      <c r="D25" s="1" t="s">
        <v>51</v>
      </c>
      <c r="E25" s="1" t="s">
        <v>56</v>
      </c>
      <c r="F25" s="19" t="str">
        <f t="shared" si="0"/>
        <v>EURAB6E20Y_Quote</v>
      </c>
      <c r="G25" s="1" t="s">
        <v>55</v>
      </c>
      <c r="H25" s="41" t="str">
        <f t="shared" si="1"/>
        <v>EUR3E6E20Y_Quote</v>
      </c>
      <c r="I25" s="19" t="str">
        <f t="shared" si="2"/>
        <v>EURAB3EBASIS20Y_Quote</v>
      </c>
      <c r="J25" s="19" t="str">
        <f>_xll.qlCompositeQuote(I25,F25,H25,G25,Permanent,Trigger,ObjectOverwrite)</f>
        <v>EURAB3EBASIS20Y_Quote#0000</v>
      </c>
      <c r="K25" s="29" t="str">
        <f>_xll.ohRangeRetrieveError(J25)</f>
        <v/>
      </c>
      <c r="L25" s="36"/>
    </row>
    <row r="26" spans="1:12" x14ac:dyDescent="0.2">
      <c r="A26" s="35"/>
      <c r="B26" s="28" t="s">
        <v>42</v>
      </c>
      <c r="C26" s="1" t="s">
        <v>2</v>
      </c>
      <c r="D26" s="1" t="s">
        <v>51</v>
      </c>
      <c r="E26" s="1" t="s">
        <v>56</v>
      </c>
      <c r="F26" s="19" t="str">
        <f t="shared" si="0"/>
        <v>EURAB6E21Y_Quote</v>
      </c>
      <c r="G26" s="1" t="s">
        <v>55</v>
      </c>
      <c r="H26" s="41" t="str">
        <f t="shared" si="1"/>
        <v>EUR3E6E21Y_Quote</v>
      </c>
      <c r="I26" s="19" t="str">
        <f t="shared" si="2"/>
        <v>EURAB3EBASIS21Y_Quote</v>
      </c>
      <c r="J26" s="19" t="str">
        <f>_xll.qlCompositeQuote(I26,F26,H26,G26,Permanent,Trigger,ObjectOverwrite)</f>
        <v>EURAB3EBASIS21Y_Quote#0000</v>
      </c>
      <c r="K26" s="29" t="str">
        <f>_xll.ohRangeRetrieveError(J26)</f>
        <v/>
      </c>
      <c r="L26" s="36"/>
    </row>
    <row r="27" spans="1:12" x14ac:dyDescent="0.2">
      <c r="A27" s="35"/>
      <c r="B27" s="28" t="s">
        <v>43</v>
      </c>
      <c r="C27" s="1" t="s">
        <v>2</v>
      </c>
      <c r="D27" s="1" t="s">
        <v>51</v>
      </c>
      <c r="E27" s="1" t="s">
        <v>56</v>
      </c>
      <c r="F27" s="19" t="str">
        <f t="shared" si="0"/>
        <v>EURAB6E22Y_Quote</v>
      </c>
      <c r="G27" s="1" t="s">
        <v>55</v>
      </c>
      <c r="H27" s="41" t="str">
        <f t="shared" si="1"/>
        <v>EUR3E6E22Y_Quote</v>
      </c>
      <c r="I27" s="19" t="str">
        <f t="shared" si="2"/>
        <v>EURAB3EBASIS22Y_Quote</v>
      </c>
      <c r="J27" s="19" t="str">
        <f>_xll.qlCompositeQuote(I27,F27,H27,G27,Permanent,Trigger,ObjectOverwrite)</f>
        <v>EURAB3EBASIS22Y_Quote#0000</v>
      </c>
      <c r="K27" s="29" t="str">
        <f>_xll.ohRangeRetrieveError(J27)</f>
        <v/>
      </c>
      <c r="L27" s="36"/>
    </row>
    <row r="28" spans="1:12" x14ac:dyDescent="0.2">
      <c r="A28" s="35"/>
      <c r="B28" s="28" t="s">
        <v>44</v>
      </c>
      <c r="C28" s="1" t="s">
        <v>2</v>
      </c>
      <c r="D28" s="1" t="s">
        <v>51</v>
      </c>
      <c r="E28" s="1" t="s">
        <v>56</v>
      </c>
      <c r="F28" s="19" t="str">
        <f t="shared" si="0"/>
        <v>EURAB6E23Y_Quote</v>
      </c>
      <c r="G28" s="1" t="s">
        <v>55</v>
      </c>
      <c r="H28" s="41" t="str">
        <f t="shared" si="1"/>
        <v>EUR3E6E23Y_Quote</v>
      </c>
      <c r="I28" s="19" t="str">
        <f t="shared" si="2"/>
        <v>EURAB3EBASIS23Y_Quote</v>
      </c>
      <c r="J28" s="19" t="str">
        <f>_xll.qlCompositeQuote(I28,F28,H28,G28,Permanent,Trigger,ObjectOverwrite)</f>
        <v>EURAB3EBASIS23Y_Quote#0000</v>
      </c>
      <c r="K28" s="29" t="str">
        <f>_xll.ohRangeRetrieveError(J28)</f>
        <v/>
      </c>
      <c r="L28" s="36"/>
    </row>
    <row r="29" spans="1:12" x14ac:dyDescent="0.2">
      <c r="A29" s="35"/>
      <c r="B29" s="28" t="s">
        <v>45</v>
      </c>
      <c r="C29" s="1" t="s">
        <v>2</v>
      </c>
      <c r="D29" s="1" t="s">
        <v>51</v>
      </c>
      <c r="E29" s="1" t="s">
        <v>56</v>
      </c>
      <c r="F29" s="19" t="str">
        <f t="shared" si="0"/>
        <v>EURAB6E24Y_Quote</v>
      </c>
      <c r="G29" s="1" t="s">
        <v>55</v>
      </c>
      <c r="H29" s="41" t="str">
        <f t="shared" si="1"/>
        <v>EUR3E6E24Y_Quote</v>
      </c>
      <c r="I29" s="19" t="str">
        <f t="shared" si="2"/>
        <v>EURAB3EBASIS24Y_Quote</v>
      </c>
      <c r="J29" s="19" t="str">
        <f>_xll.qlCompositeQuote(I29,F29,H29,G29,Permanent,Trigger,ObjectOverwrite)</f>
        <v>EURAB3EBASIS24Y_Quote#0000</v>
      </c>
      <c r="K29" s="29" t="str">
        <f>_xll.ohRangeRetrieveError(J29)</f>
        <v/>
      </c>
      <c r="L29" s="36"/>
    </row>
    <row r="30" spans="1:12" x14ac:dyDescent="0.2">
      <c r="A30" s="35"/>
      <c r="B30" s="28" t="s">
        <v>27</v>
      </c>
      <c r="C30" s="1" t="s">
        <v>2</v>
      </c>
      <c r="D30" s="1" t="s">
        <v>51</v>
      </c>
      <c r="E30" s="1" t="s">
        <v>56</v>
      </c>
      <c r="F30" s="19" t="str">
        <f t="shared" si="0"/>
        <v>EURAB6E25Y_Quote</v>
      </c>
      <c r="G30" s="1" t="s">
        <v>55</v>
      </c>
      <c r="H30" s="41" t="str">
        <f t="shared" si="1"/>
        <v>EUR3E6E25Y_Quote</v>
      </c>
      <c r="I30" s="19" t="str">
        <f t="shared" si="2"/>
        <v>EURAB3EBASIS25Y_Quote</v>
      </c>
      <c r="J30" s="19" t="str">
        <f>_xll.qlCompositeQuote(I30,F30,H30,G30,Permanent,Trigger,ObjectOverwrite)</f>
        <v>EURAB3EBASIS25Y_Quote#0000</v>
      </c>
      <c r="K30" s="29" t="str">
        <f>_xll.ohRangeRetrieveError(J30)</f>
        <v/>
      </c>
      <c r="L30" s="36"/>
    </row>
    <row r="31" spans="1:12" x14ac:dyDescent="0.2">
      <c r="A31" s="35"/>
      <c r="B31" s="28" t="s">
        <v>46</v>
      </c>
      <c r="C31" s="1" t="s">
        <v>2</v>
      </c>
      <c r="D31" s="1" t="s">
        <v>51</v>
      </c>
      <c r="E31" s="1" t="s">
        <v>56</v>
      </c>
      <c r="F31" s="19" t="str">
        <f t="shared" si="0"/>
        <v>EURAB6E26Y_Quote</v>
      </c>
      <c r="G31" s="1" t="s">
        <v>55</v>
      </c>
      <c r="H31" s="41" t="str">
        <f t="shared" si="1"/>
        <v>EUR3E6E26Y_Quote</v>
      </c>
      <c r="I31" s="19" t="str">
        <f t="shared" si="2"/>
        <v>EURAB3EBASIS26Y_Quote</v>
      </c>
      <c r="J31" s="19" t="str">
        <f>_xll.qlCompositeQuote(I31,F31,H31,G31,Permanent,Trigger,ObjectOverwrite)</f>
        <v>EURAB3EBASIS26Y_Quote#0000</v>
      </c>
      <c r="K31" s="29" t="str">
        <f>_xll.ohRangeRetrieveError(J31)</f>
        <v/>
      </c>
      <c r="L31" s="36"/>
    </row>
    <row r="32" spans="1:12" x14ac:dyDescent="0.2">
      <c r="A32" s="35"/>
      <c r="B32" s="28" t="s">
        <v>47</v>
      </c>
      <c r="C32" s="1" t="s">
        <v>2</v>
      </c>
      <c r="D32" s="1" t="s">
        <v>51</v>
      </c>
      <c r="E32" s="1" t="s">
        <v>56</v>
      </c>
      <c r="F32" s="19" t="str">
        <f t="shared" si="0"/>
        <v>EURAB6E27Y_Quote</v>
      </c>
      <c r="G32" s="1" t="s">
        <v>55</v>
      </c>
      <c r="H32" s="41" t="str">
        <f t="shared" si="1"/>
        <v>EUR3E6E27Y_Quote</v>
      </c>
      <c r="I32" s="19" t="str">
        <f t="shared" si="2"/>
        <v>EURAB3EBASIS27Y_Quote</v>
      </c>
      <c r="J32" s="19" t="str">
        <f>_xll.qlCompositeQuote(I32,F32,H32,G32,Permanent,Trigger,ObjectOverwrite)</f>
        <v>EURAB3EBASIS27Y_Quote#0000</v>
      </c>
      <c r="K32" s="29" t="str">
        <f>_xll.ohRangeRetrieveError(J32)</f>
        <v/>
      </c>
      <c r="L32" s="36"/>
    </row>
    <row r="33" spans="1:12" x14ac:dyDescent="0.2">
      <c r="A33" s="35"/>
      <c r="B33" s="28" t="s">
        <v>48</v>
      </c>
      <c r="C33" s="1" t="s">
        <v>2</v>
      </c>
      <c r="D33" s="1" t="s">
        <v>51</v>
      </c>
      <c r="E33" s="1" t="s">
        <v>56</v>
      </c>
      <c r="F33" s="19" t="str">
        <f t="shared" si="0"/>
        <v>EURAB6E28Y_Quote</v>
      </c>
      <c r="G33" s="1" t="s">
        <v>55</v>
      </c>
      <c r="H33" s="41" t="str">
        <f t="shared" si="1"/>
        <v>EUR3E6E28Y_Quote</v>
      </c>
      <c r="I33" s="19" t="str">
        <f t="shared" si="2"/>
        <v>EURAB3EBASIS28Y_Quote</v>
      </c>
      <c r="J33" s="19" t="str">
        <f>_xll.qlCompositeQuote(I33,F33,H33,G33,Permanent,Trigger,ObjectOverwrite)</f>
        <v>EURAB3EBASIS28Y_Quote#0000</v>
      </c>
      <c r="K33" s="29" t="str">
        <f>_xll.ohRangeRetrieveError(J33)</f>
        <v/>
      </c>
      <c r="L33" s="36"/>
    </row>
    <row r="34" spans="1:12" x14ac:dyDescent="0.2">
      <c r="A34" s="35"/>
      <c r="B34" s="28" t="s">
        <v>49</v>
      </c>
      <c r="C34" s="1" t="s">
        <v>2</v>
      </c>
      <c r="D34" s="1" t="s">
        <v>51</v>
      </c>
      <c r="E34" s="1" t="s">
        <v>56</v>
      </c>
      <c r="F34" s="19" t="str">
        <f t="shared" si="0"/>
        <v>EURAB6E29Y_Quote</v>
      </c>
      <c r="G34" s="1" t="s">
        <v>55</v>
      </c>
      <c r="H34" s="41" t="str">
        <f t="shared" si="1"/>
        <v>EUR3E6E29Y_Quote</v>
      </c>
      <c r="I34" s="19" t="str">
        <f t="shared" si="2"/>
        <v>EURAB3EBASIS29Y_Quote</v>
      </c>
      <c r="J34" s="19" t="str">
        <f>_xll.qlCompositeQuote(I34,F34,H34,G34,Permanent,Trigger,ObjectOverwrite)</f>
        <v>EURAB3EBASIS29Y_Quote#0000</v>
      </c>
      <c r="K34" s="29" t="str">
        <f>_xll.ohRangeRetrieveError(J34)</f>
        <v/>
      </c>
      <c r="L34" s="36"/>
    </row>
    <row r="35" spans="1:12" x14ac:dyDescent="0.2">
      <c r="A35" s="35"/>
      <c r="B35" s="28" t="s">
        <v>28</v>
      </c>
      <c r="C35" s="1" t="s">
        <v>2</v>
      </c>
      <c r="D35" s="1" t="s">
        <v>51</v>
      </c>
      <c r="E35" s="1" t="s">
        <v>56</v>
      </c>
      <c r="F35" s="19" t="str">
        <f t="shared" si="0"/>
        <v>EURAB6E30Y_Quote</v>
      </c>
      <c r="G35" s="1" t="s">
        <v>55</v>
      </c>
      <c r="H35" s="41" t="str">
        <f t="shared" si="1"/>
        <v>EUR3E6E30Y_Quote</v>
      </c>
      <c r="I35" s="19" t="str">
        <f t="shared" si="2"/>
        <v>EURAB3EBASIS30Y_Quote</v>
      </c>
      <c r="J35" s="19" t="str">
        <f>_xll.qlCompositeQuote(I35,F35,H35,G35,Permanent,Trigger,ObjectOverwrite)</f>
        <v>EURAB3EBASIS30Y_Quote#0000</v>
      </c>
      <c r="K35" s="29" t="str">
        <f>_xll.ohRangeRetrieveError(J35)</f>
        <v/>
      </c>
      <c r="L35" s="36"/>
    </row>
    <row r="36" spans="1:12" x14ac:dyDescent="0.2">
      <c r="A36" s="35"/>
      <c r="B36" s="28" t="s">
        <v>29</v>
      </c>
      <c r="C36" s="1" t="s">
        <v>2</v>
      </c>
      <c r="D36" s="1" t="s">
        <v>51</v>
      </c>
      <c r="E36" s="1" t="s">
        <v>56</v>
      </c>
      <c r="F36" s="19" t="str">
        <f t="shared" si="0"/>
        <v>EURAB6E35Y_Quote</v>
      </c>
      <c r="G36" s="1" t="s">
        <v>55</v>
      </c>
      <c r="H36" s="41" t="str">
        <f t="shared" si="1"/>
        <v>EUR3E6E35Y_Quote</v>
      </c>
      <c r="I36" s="19" t="str">
        <f t="shared" si="2"/>
        <v>EURAB3EBASIS35Y_Quote</v>
      </c>
      <c r="J36" s="19" t="str">
        <f>_xll.qlCompositeQuote(I36,F36,H36,G36,Permanent,Trigger,ObjectOverwrite)</f>
        <v>EURAB3EBASIS35Y_Quote#0000</v>
      </c>
      <c r="K36" s="29" t="str">
        <f>_xll.ohRangeRetrieveError(J36)</f>
        <v/>
      </c>
      <c r="L36" s="36"/>
    </row>
    <row r="37" spans="1:12" x14ac:dyDescent="0.2">
      <c r="A37" s="35"/>
      <c r="B37" s="28" t="s">
        <v>30</v>
      </c>
      <c r="C37" s="1" t="s">
        <v>2</v>
      </c>
      <c r="D37" s="1" t="s">
        <v>51</v>
      </c>
      <c r="E37" s="1" t="s">
        <v>56</v>
      </c>
      <c r="F37" s="19" t="str">
        <f t="shared" si="0"/>
        <v>EURAB6E40Y_Quote</v>
      </c>
      <c r="G37" s="1" t="s">
        <v>55</v>
      </c>
      <c r="H37" s="41" t="str">
        <f t="shared" si="1"/>
        <v>EUR3E6E40Y_Quote</v>
      </c>
      <c r="I37" s="19" t="str">
        <f t="shared" si="2"/>
        <v>EURAB3EBASIS40Y_Quote</v>
      </c>
      <c r="J37" s="19" t="str">
        <f>_xll.qlCompositeQuote(I37,F37,H37,G37,Permanent,Trigger,ObjectOverwrite)</f>
        <v>EURAB3EBASIS40Y_Quote#0000</v>
      </c>
      <c r="K37" s="29" t="str">
        <f>_xll.ohRangeRetrieveError(J37)</f>
        <v/>
      </c>
      <c r="L37" s="36"/>
    </row>
    <row r="38" spans="1:12" x14ac:dyDescent="0.2">
      <c r="A38" s="35"/>
      <c r="B38" s="28" t="s">
        <v>31</v>
      </c>
      <c r="C38" s="1" t="s">
        <v>2</v>
      </c>
      <c r="D38" s="1" t="s">
        <v>51</v>
      </c>
      <c r="E38" s="1" t="s">
        <v>56</v>
      </c>
      <c r="F38" s="19" t="str">
        <f t="shared" si="0"/>
        <v>EURAB6E50Y_Quote</v>
      </c>
      <c r="G38" s="1" t="s">
        <v>55</v>
      </c>
      <c r="H38" s="41" t="str">
        <f t="shared" si="1"/>
        <v>EUR3E6E50Y_Quote</v>
      </c>
      <c r="I38" s="19" t="str">
        <f t="shared" si="2"/>
        <v>EURAB3EBASIS50Y_Quote</v>
      </c>
      <c r="J38" s="19" t="str">
        <f>_xll.qlCompositeQuote(I38,F38,H38,G38,Permanent,Trigger,ObjectOverwrite)</f>
        <v>EURAB3EBASIS50Y_Quote#0000</v>
      </c>
      <c r="K38" s="29" t="str">
        <f>_xll.ohRangeRetrieveError(J38)</f>
        <v/>
      </c>
      <c r="L38" s="36"/>
    </row>
    <row r="39" spans="1:12" x14ac:dyDescent="0.2">
      <c r="A39" s="35"/>
      <c r="B39" s="28" t="s">
        <v>32</v>
      </c>
      <c r="C39" s="1" t="s">
        <v>2</v>
      </c>
      <c r="D39" s="1" t="s">
        <v>51</v>
      </c>
      <c r="E39" s="1" t="s">
        <v>56</v>
      </c>
      <c r="F39" s="19" t="str">
        <f t="shared" si="0"/>
        <v>EURAB6E60Y_Quote</v>
      </c>
      <c r="G39" s="1" t="s">
        <v>55</v>
      </c>
      <c r="H39" s="41" t="str">
        <f t="shared" si="1"/>
        <v>EUR3E6E60Y_Quote</v>
      </c>
      <c r="I39" s="19" t="str">
        <f t="shared" si="2"/>
        <v>EURAB3EBASIS60Y_Quote</v>
      </c>
      <c r="J39" s="19" t="str">
        <f>_xll.qlCompositeQuote(I39,F39,H39,G39,Permanent,Trigger,ObjectOverwrite)</f>
        <v>EURAB3EBASIS60Y_Quote#0000</v>
      </c>
      <c r="K39" s="29" t="str">
        <f>_xll.ohRangeRetrieveError(J39)</f>
        <v/>
      </c>
      <c r="L39" s="36"/>
    </row>
    <row r="40" spans="1:12" ht="12" thickBot="1" x14ac:dyDescent="0.25">
      <c r="A40" s="37"/>
      <c r="B40" s="38"/>
      <c r="C40" s="38"/>
      <c r="D40" s="38"/>
      <c r="E40" s="38"/>
      <c r="F40" s="38"/>
      <c r="G40" s="38"/>
      <c r="H40" s="38"/>
      <c r="I40" s="38"/>
      <c r="J40" s="39"/>
      <c r="K40" s="39"/>
      <c r="L40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40"/>
  <sheetViews>
    <sheetView workbookViewId="0">
      <selection activeCell="J2" sqref="J2"/>
    </sheetView>
  </sheetViews>
  <sheetFormatPr defaultRowHeight="11.25" x14ac:dyDescent="0.2"/>
  <cols>
    <col min="1" max="1" width="3.7109375" style="20" customWidth="1"/>
    <col min="2" max="2" width="6.5703125" style="21" bestFit="1" customWidth="1"/>
    <col min="3" max="3" width="3.140625" style="20" bestFit="1" customWidth="1"/>
    <col min="4" max="4" width="3.5703125" style="20" bestFit="1" customWidth="1"/>
    <col min="5" max="5" width="2.7109375" style="20" bestFit="1" customWidth="1"/>
    <col min="6" max="6" width="15.7109375" style="20" bestFit="1" customWidth="1"/>
    <col min="7" max="7" width="8" style="20" bestFit="1" customWidth="1"/>
    <col min="8" max="8" width="16.140625" style="20" bestFit="1" customWidth="1"/>
    <col min="9" max="9" width="23.42578125" style="20" bestFit="1" customWidth="1"/>
    <col min="10" max="10" width="25.7109375" style="22" bestFit="1" customWidth="1"/>
    <col min="11" max="11" width="37.85546875" style="20" customWidth="1"/>
    <col min="12" max="12" width="4.42578125" style="20" customWidth="1"/>
    <col min="13" max="13" width="5.85546875" style="20" customWidth="1"/>
    <col min="14" max="16384" width="9.140625" style="20"/>
  </cols>
  <sheetData>
    <row r="1" spans="1:12" x14ac:dyDescent="0.2">
      <c r="A1" s="30"/>
      <c r="B1" s="31"/>
      <c r="C1" s="31"/>
      <c r="D1" s="31"/>
      <c r="E1" s="31"/>
      <c r="F1" s="31"/>
      <c r="G1" s="31"/>
      <c r="H1" s="31"/>
      <c r="I1" s="32"/>
      <c r="J1" s="33"/>
      <c r="K1" s="32"/>
      <c r="L1" s="34"/>
    </row>
    <row r="2" spans="1:12" x14ac:dyDescent="0.2">
      <c r="A2" s="35"/>
      <c r="B2" s="23" t="s">
        <v>34</v>
      </c>
      <c r="C2" s="24"/>
      <c r="D2" s="23"/>
      <c r="E2" s="23"/>
      <c r="F2" s="23" t="s">
        <v>57</v>
      </c>
      <c r="G2" s="23" t="s">
        <v>53</v>
      </c>
      <c r="H2" s="23" t="s">
        <v>58</v>
      </c>
      <c r="I2" s="25" t="str">
        <f>Currency&amp;"_020_Sw"&amp;$C$3&amp;$D$3&amp;"_Basis.xml"</f>
        <v>EUR_020_SwAB6E_Basis.xml</v>
      </c>
      <c r="J2" s="26" t="e">
        <f ca="1">IF(Serialize,_xll.ohObjectSave(J3:J39,SerializationPath&amp;I2,FileOverwrite,Serialize),"---")</f>
        <v>#NAME?</v>
      </c>
      <c r="K2" s="27" t="e">
        <f ca="1">_xll.ohRangeRetrieveError(J2)</f>
        <v>#NAME?</v>
      </c>
      <c r="L2" s="36"/>
    </row>
    <row r="3" spans="1:12" x14ac:dyDescent="0.2">
      <c r="A3" s="35"/>
      <c r="B3" s="28" t="s">
        <v>13</v>
      </c>
      <c r="C3" s="1" t="s">
        <v>2</v>
      </c>
      <c r="D3" s="1" t="s">
        <v>56</v>
      </c>
      <c r="E3" s="1" t="s">
        <v>51</v>
      </c>
      <c r="F3" s="19" t="str">
        <f t="shared" ref="F3:F39" si="0">Currency&amp;$C3&amp;E3&amp;$B3&amp;QuoteSuffix</f>
        <v>EURAB3E1Y_Quote</v>
      </c>
      <c r="G3" s="1" t="s">
        <v>54</v>
      </c>
      <c r="H3" s="41" t="str">
        <f t="shared" ref="H3:H39" si="1">Currency&amp;IF($G3="-",$D3&amp;E3,E3&amp;$D3)&amp;$B3&amp;QuoteSuffix</f>
        <v>EUR3E6E1Y_Quote</v>
      </c>
      <c r="I3" s="19" t="str">
        <f t="shared" ref="I3:I39" si="2">Currency&amp;$C3&amp;$D3&amp;"BASIS"&amp;$B3&amp;QuoteSuffix</f>
        <v>EURAB6EBASIS1Y_Quote</v>
      </c>
      <c r="J3" s="19" t="str">
        <f>_xll.qlCompositeQuote(I3,F3,H3,G3,Permanent,Trigger,ObjectOverwrite)</f>
        <v>EURAB6EBASIS1Y_Quote#0000</v>
      </c>
      <c r="K3" s="29" t="str">
        <f>_xll.ohRangeRetrieveError(J3)</f>
        <v/>
      </c>
      <c r="L3" s="36"/>
    </row>
    <row r="4" spans="1:12" x14ac:dyDescent="0.2">
      <c r="A4" s="35"/>
      <c r="B4" s="28" t="s">
        <v>59</v>
      </c>
      <c r="C4" s="1" t="s">
        <v>2</v>
      </c>
      <c r="D4" s="1" t="s">
        <v>56</v>
      </c>
      <c r="E4" s="1" t="s">
        <v>51</v>
      </c>
      <c r="F4" s="19" t="str">
        <f t="shared" si="0"/>
        <v>EURAB3E15M_Quote</v>
      </c>
      <c r="G4" s="1" t="s">
        <v>54</v>
      </c>
      <c r="H4" s="41" t="str">
        <f>Currency&amp;IF($G4="-",$D4&amp;E4,E4&amp;$D4)&amp;$B4&amp;QuoteSuffix</f>
        <v>EUR3E6E15M_Quote</v>
      </c>
      <c r="I4" s="19" t="str">
        <f t="shared" si="2"/>
        <v>EURAB6EBASIS15M_Quote</v>
      </c>
      <c r="J4" s="19" t="str">
        <f>_xll.qlCompositeQuote(I4,F4,H4,G4,Permanent,Trigger,ObjectOverwrite)</f>
        <v>EURAB6EBASIS15M_Quote#0000</v>
      </c>
      <c r="K4" s="29" t="str">
        <f>_xll.ohRangeRetrieveError(J4)</f>
        <v/>
      </c>
      <c r="L4" s="36"/>
    </row>
    <row r="5" spans="1:12" x14ac:dyDescent="0.2">
      <c r="A5" s="35"/>
      <c r="B5" s="28" t="s">
        <v>60</v>
      </c>
      <c r="C5" s="1" t="s">
        <v>2</v>
      </c>
      <c r="D5" s="1" t="s">
        <v>56</v>
      </c>
      <c r="E5" s="1" t="s">
        <v>51</v>
      </c>
      <c r="F5" s="19" t="str">
        <f t="shared" si="0"/>
        <v>EURAB3E18M_Quote</v>
      </c>
      <c r="G5" s="1" t="s">
        <v>54</v>
      </c>
      <c r="H5" s="41" t="str">
        <f>Currency&amp;IF($G5="-",$D5&amp;E5,E5&amp;$D5)&amp;$B5&amp;QuoteSuffix</f>
        <v>EUR3E6E18M_Quote</v>
      </c>
      <c r="I5" s="19" t="str">
        <f t="shared" si="2"/>
        <v>EURAB6EBASIS18M_Quote</v>
      </c>
      <c r="J5" s="19" t="str">
        <f>_xll.qlCompositeQuote(I5,F5,H5,G5,Permanent,Trigger,ObjectOverwrite)</f>
        <v>EURAB6EBASIS18M_Quote#0000</v>
      </c>
      <c r="K5" s="29" t="str">
        <f>_xll.ohRangeRetrieveError(J5)</f>
        <v/>
      </c>
      <c r="L5" s="36"/>
    </row>
    <row r="6" spans="1:12" x14ac:dyDescent="0.2">
      <c r="A6" s="35"/>
      <c r="B6" s="28" t="s">
        <v>61</v>
      </c>
      <c r="C6" s="1" t="s">
        <v>2</v>
      </c>
      <c r="D6" s="1" t="s">
        <v>56</v>
      </c>
      <c r="E6" s="1" t="s">
        <v>51</v>
      </c>
      <c r="F6" s="19" t="str">
        <f t="shared" si="0"/>
        <v>EURAB3E21M_Quote</v>
      </c>
      <c r="G6" s="1" t="s">
        <v>54</v>
      </c>
      <c r="H6" s="41" t="str">
        <f>Currency&amp;IF($G6="-",$D6&amp;E6,E6&amp;$D6)&amp;$B6&amp;QuoteSuffix</f>
        <v>EUR3E6E21M_Quote</v>
      </c>
      <c r="I6" s="19" t="str">
        <f t="shared" si="2"/>
        <v>EURAB6EBASIS21M_Quote</v>
      </c>
      <c r="J6" s="19" t="str">
        <f>_xll.qlCompositeQuote(I6,F6,H6,G6,Permanent,Trigger,ObjectOverwrite)</f>
        <v>EURAB6EBASIS21M_Quote#0000</v>
      </c>
      <c r="K6" s="29" t="str">
        <f>_xll.ohRangeRetrieveError(J6)</f>
        <v/>
      </c>
      <c r="L6" s="36"/>
    </row>
    <row r="7" spans="1:12" x14ac:dyDescent="0.2">
      <c r="A7" s="35"/>
      <c r="B7" s="28" t="s">
        <v>14</v>
      </c>
      <c r="C7" s="1" t="s">
        <v>2</v>
      </c>
      <c r="D7" s="1" t="s">
        <v>56</v>
      </c>
      <c r="E7" s="1" t="s">
        <v>51</v>
      </c>
      <c r="F7" s="19" t="str">
        <f t="shared" si="0"/>
        <v>EURAB3E2Y_Quote</v>
      </c>
      <c r="G7" s="1" t="s">
        <v>54</v>
      </c>
      <c r="H7" s="41" t="str">
        <f t="shared" si="1"/>
        <v>EUR3E6E2Y_Quote</v>
      </c>
      <c r="I7" s="19" t="str">
        <f t="shared" si="2"/>
        <v>EURAB6EBASIS2Y_Quote</v>
      </c>
      <c r="J7" s="19" t="str">
        <f>_xll.qlCompositeQuote(I7,F7,H7,G7,Permanent,Trigger,ObjectOverwrite)</f>
        <v>EURAB6EBASIS2Y_Quote#0000</v>
      </c>
      <c r="K7" s="29" t="str">
        <f>_xll.ohRangeRetrieveError(J7)</f>
        <v/>
      </c>
      <c r="L7" s="36"/>
    </row>
    <row r="8" spans="1:12" x14ac:dyDescent="0.2">
      <c r="A8" s="35"/>
      <c r="B8" s="28" t="s">
        <v>15</v>
      </c>
      <c r="C8" s="1" t="s">
        <v>2</v>
      </c>
      <c r="D8" s="1" t="s">
        <v>56</v>
      </c>
      <c r="E8" s="1" t="s">
        <v>51</v>
      </c>
      <c r="F8" s="19" t="str">
        <f t="shared" si="0"/>
        <v>EURAB3E3Y_Quote</v>
      </c>
      <c r="G8" s="1" t="s">
        <v>54</v>
      </c>
      <c r="H8" s="41" t="str">
        <f t="shared" si="1"/>
        <v>EUR3E6E3Y_Quote</v>
      </c>
      <c r="I8" s="19" t="str">
        <f t="shared" si="2"/>
        <v>EURAB6EBASIS3Y_Quote</v>
      </c>
      <c r="J8" s="19" t="str">
        <f>_xll.qlCompositeQuote(I8,F8,H8,G8,Permanent,Trigger,ObjectOverwrite)</f>
        <v>EURAB6EBASIS3Y_Quote#0000</v>
      </c>
      <c r="K8" s="29" t="str">
        <f>_xll.ohRangeRetrieveError(J8)</f>
        <v/>
      </c>
      <c r="L8" s="36"/>
    </row>
    <row r="9" spans="1:12" x14ac:dyDescent="0.2">
      <c r="A9" s="35"/>
      <c r="B9" s="28" t="s">
        <v>16</v>
      </c>
      <c r="C9" s="1" t="s">
        <v>2</v>
      </c>
      <c r="D9" s="1" t="s">
        <v>56</v>
      </c>
      <c r="E9" s="1" t="s">
        <v>51</v>
      </c>
      <c r="F9" s="19" t="str">
        <f t="shared" si="0"/>
        <v>EURAB3E4Y_Quote</v>
      </c>
      <c r="G9" s="1" t="s">
        <v>54</v>
      </c>
      <c r="H9" s="41" t="str">
        <f t="shared" si="1"/>
        <v>EUR3E6E4Y_Quote</v>
      </c>
      <c r="I9" s="19" t="str">
        <f t="shared" si="2"/>
        <v>EURAB6EBASIS4Y_Quote</v>
      </c>
      <c r="J9" s="19" t="str">
        <f>_xll.qlCompositeQuote(I9,F9,H9,G9,Permanent,Trigger,ObjectOverwrite)</f>
        <v>EURAB6EBASIS4Y_Quote#0000</v>
      </c>
      <c r="K9" s="29" t="str">
        <f>_xll.ohRangeRetrieveError(J9)</f>
        <v/>
      </c>
      <c r="L9" s="36"/>
    </row>
    <row r="10" spans="1:12" x14ac:dyDescent="0.2">
      <c r="A10" s="35"/>
      <c r="B10" s="28" t="s">
        <v>17</v>
      </c>
      <c r="C10" s="1" t="s">
        <v>2</v>
      </c>
      <c r="D10" s="1" t="s">
        <v>56</v>
      </c>
      <c r="E10" s="1" t="s">
        <v>51</v>
      </c>
      <c r="F10" s="19" t="str">
        <f t="shared" si="0"/>
        <v>EURAB3E5Y_Quote</v>
      </c>
      <c r="G10" s="1" t="s">
        <v>54</v>
      </c>
      <c r="H10" s="41" t="str">
        <f t="shared" si="1"/>
        <v>EUR3E6E5Y_Quote</v>
      </c>
      <c r="I10" s="19" t="str">
        <f t="shared" si="2"/>
        <v>EURAB6EBASIS5Y_Quote</v>
      </c>
      <c r="J10" s="19" t="str">
        <f>_xll.qlCompositeQuote(I10,F10,H10,G10,Permanent,Trigger,ObjectOverwrite)</f>
        <v>EURAB6EBASIS5Y_Quote#0000</v>
      </c>
      <c r="K10" s="29" t="str">
        <f>_xll.ohRangeRetrieveError(J10)</f>
        <v/>
      </c>
      <c r="L10" s="36"/>
    </row>
    <row r="11" spans="1:12" x14ac:dyDescent="0.2">
      <c r="A11" s="35"/>
      <c r="B11" s="28" t="s">
        <v>18</v>
      </c>
      <c r="C11" s="1" t="s">
        <v>2</v>
      </c>
      <c r="D11" s="1" t="s">
        <v>56</v>
      </c>
      <c r="E11" s="1" t="s">
        <v>51</v>
      </c>
      <c r="F11" s="19" t="str">
        <f t="shared" si="0"/>
        <v>EURAB3E6Y_Quote</v>
      </c>
      <c r="G11" s="1" t="s">
        <v>54</v>
      </c>
      <c r="H11" s="41" t="str">
        <f t="shared" si="1"/>
        <v>EUR3E6E6Y_Quote</v>
      </c>
      <c r="I11" s="19" t="str">
        <f t="shared" si="2"/>
        <v>EURAB6EBASIS6Y_Quote</v>
      </c>
      <c r="J11" s="19" t="str">
        <f>_xll.qlCompositeQuote(I11,F11,H11,G11,Permanent,Trigger,ObjectOverwrite)</f>
        <v>EURAB6EBASIS6Y_Quote#0000</v>
      </c>
      <c r="K11" s="29" t="str">
        <f>_xll.ohRangeRetrieveError(J11)</f>
        <v/>
      </c>
      <c r="L11" s="36"/>
    </row>
    <row r="12" spans="1:12" x14ac:dyDescent="0.2">
      <c r="A12" s="35"/>
      <c r="B12" s="28" t="s">
        <v>19</v>
      </c>
      <c r="C12" s="1" t="s">
        <v>2</v>
      </c>
      <c r="D12" s="1" t="s">
        <v>56</v>
      </c>
      <c r="E12" s="1" t="s">
        <v>51</v>
      </c>
      <c r="F12" s="19" t="str">
        <f t="shared" si="0"/>
        <v>EURAB3E7Y_Quote</v>
      </c>
      <c r="G12" s="1" t="s">
        <v>54</v>
      </c>
      <c r="H12" s="41" t="str">
        <f t="shared" si="1"/>
        <v>EUR3E6E7Y_Quote</v>
      </c>
      <c r="I12" s="19" t="str">
        <f t="shared" si="2"/>
        <v>EURAB6EBASIS7Y_Quote</v>
      </c>
      <c r="J12" s="19" t="str">
        <f>_xll.qlCompositeQuote(I12,F12,H12,G12,Permanent,Trigger,ObjectOverwrite)</f>
        <v>EURAB6EBASIS7Y_Quote#0000</v>
      </c>
      <c r="K12" s="29" t="str">
        <f>_xll.ohRangeRetrieveError(J12)</f>
        <v/>
      </c>
      <c r="L12" s="36"/>
    </row>
    <row r="13" spans="1:12" x14ac:dyDescent="0.2">
      <c r="A13" s="35"/>
      <c r="B13" s="28" t="s">
        <v>20</v>
      </c>
      <c r="C13" s="1" t="s">
        <v>2</v>
      </c>
      <c r="D13" s="1" t="s">
        <v>56</v>
      </c>
      <c r="E13" s="1" t="s">
        <v>51</v>
      </c>
      <c r="F13" s="19" t="str">
        <f t="shared" si="0"/>
        <v>EURAB3E8Y_Quote</v>
      </c>
      <c r="G13" s="1" t="s">
        <v>54</v>
      </c>
      <c r="H13" s="41" t="str">
        <f t="shared" si="1"/>
        <v>EUR3E6E8Y_Quote</v>
      </c>
      <c r="I13" s="19" t="str">
        <f t="shared" si="2"/>
        <v>EURAB6EBASIS8Y_Quote</v>
      </c>
      <c r="J13" s="19" t="str">
        <f>_xll.qlCompositeQuote(I13,F13,H13,G13,Permanent,Trigger,ObjectOverwrite)</f>
        <v>EURAB6EBASIS8Y_Quote#0000</v>
      </c>
      <c r="K13" s="29" t="str">
        <f>_xll.ohRangeRetrieveError(J13)</f>
        <v/>
      </c>
      <c r="L13" s="36"/>
    </row>
    <row r="14" spans="1:12" x14ac:dyDescent="0.2">
      <c r="A14" s="35"/>
      <c r="B14" s="28" t="s">
        <v>21</v>
      </c>
      <c r="C14" s="1" t="s">
        <v>2</v>
      </c>
      <c r="D14" s="1" t="s">
        <v>56</v>
      </c>
      <c r="E14" s="1" t="s">
        <v>51</v>
      </c>
      <c r="F14" s="19" t="str">
        <f t="shared" si="0"/>
        <v>EURAB3E9Y_Quote</v>
      </c>
      <c r="G14" s="1" t="s">
        <v>54</v>
      </c>
      <c r="H14" s="41" t="str">
        <f t="shared" si="1"/>
        <v>EUR3E6E9Y_Quote</v>
      </c>
      <c r="I14" s="19" t="str">
        <f t="shared" si="2"/>
        <v>EURAB6EBASIS9Y_Quote</v>
      </c>
      <c r="J14" s="19" t="str">
        <f>_xll.qlCompositeQuote(I14,F14,H14,G14,Permanent,Trigger,ObjectOverwrite)</f>
        <v>EURAB6EBASIS9Y_Quote#0000</v>
      </c>
      <c r="K14" s="29" t="str">
        <f>_xll.ohRangeRetrieveError(J14)</f>
        <v/>
      </c>
      <c r="L14" s="36"/>
    </row>
    <row r="15" spans="1:12" x14ac:dyDescent="0.2">
      <c r="A15" s="35"/>
      <c r="B15" s="28" t="s">
        <v>22</v>
      </c>
      <c r="C15" s="1" t="s">
        <v>2</v>
      </c>
      <c r="D15" s="1" t="s">
        <v>56</v>
      </c>
      <c r="E15" s="1" t="s">
        <v>51</v>
      </c>
      <c r="F15" s="19" t="str">
        <f t="shared" si="0"/>
        <v>EURAB3E10Y_Quote</v>
      </c>
      <c r="G15" s="1" t="s">
        <v>54</v>
      </c>
      <c r="H15" s="41" t="str">
        <f t="shared" si="1"/>
        <v>EUR3E6E10Y_Quote</v>
      </c>
      <c r="I15" s="19" t="str">
        <f t="shared" si="2"/>
        <v>EURAB6EBASIS10Y_Quote</v>
      </c>
      <c r="J15" s="19" t="str">
        <f>_xll.qlCompositeQuote(I15,F15,H15,G15,Permanent,Trigger,ObjectOverwrite)</f>
        <v>EURAB6EBASIS10Y_Quote#0000</v>
      </c>
      <c r="K15" s="29" t="str">
        <f>_xll.ohRangeRetrieveError(J15)</f>
        <v/>
      </c>
      <c r="L15" s="36"/>
    </row>
    <row r="16" spans="1:12" x14ac:dyDescent="0.2">
      <c r="A16" s="35"/>
      <c r="B16" s="28" t="s">
        <v>23</v>
      </c>
      <c r="C16" s="1" t="s">
        <v>2</v>
      </c>
      <c r="D16" s="1" t="s">
        <v>56</v>
      </c>
      <c r="E16" s="1" t="s">
        <v>51</v>
      </c>
      <c r="F16" s="19" t="str">
        <f t="shared" si="0"/>
        <v>EURAB3E11Y_Quote</v>
      </c>
      <c r="G16" s="1" t="s">
        <v>54</v>
      </c>
      <c r="H16" s="41" t="str">
        <f t="shared" si="1"/>
        <v>EUR3E6E11Y_Quote</v>
      </c>
      <c r="I16" s="19" t="str">
        <f t="shared" si="2"/>
        <v>EURAB6EBASIS11Y_Quote</v>
      </c>
      <c r="J16" s="19" t="str">
        <f>_xll.qlCompositeQuote(I16,F16,H16,G16,Permanent,Trigger,ObjectOverwrite)</f>
        <v>EURAB6EBASIS11Y_Quote#0000</v>
      </c>
      <c r="K16" s="29" t="str">
        <f>_xll.ohRangeRetrieveError(J16)</f>
        <v/>
      </c>
      <c r="L16" s="36"/>
    </row>
    <row r="17" spans="1:12" x14ac:dyDescent="0.2">
      <c r="A17" s="35"/>
      <c r="B17" s="28" t="s">
        <v>24</v>
      </c>
      <c r="C17" s="1" t="s">
        <v>2</v>
      </c>
      <c r="D17" s="1" t="s">
        <v>56</v>
      </c>
      <c r="E17" s="1" t="s">
        <v>51</v>
      </c>
      <c r="F17" s="19" t="str">
        <f t="shared" si="0"/>
        <v>EURAB3E12Y_Quote</v>
      </c>
      <c r="G17" s="1" t="s">
        <v>54</v>
      </c>
      <c r="H17" s="41" t="str">
        <f t="shared" si="1"/>
        <v>EUR3E6E12Y_Quote</v>
      </c>
      <c r="I17" s="19" t="str">
        <f t="shared" si="2"/>
        <v>EURAB6EBASIS12Y_Quote</v>
      </c>
      <c r="J17" s="19" t="str">
        <f>_xll.qlCompositeQuote(I17,F17,H17,G17,Permanent,Trigger,ObjectOverwrite)</f>
        <v>EURAB6EBASIS12Y_Quote#0000</v>
      </c>
      <c r="K17" s="29" t="str">
        <f>_xll.ohRangeRetrieveError(J17)</f>
        <v/>
      </c>
      <c r="L17" s="36"/>
    </row>
    <row r="18" spans="1:12" x14ac:dyDescent="0.2">
      <c r="A18" s="35"/>
      <c r="B18" s="28" t="s">
        <v>36</v>
      </c>
      <c r="C18" s="1" t="s">
        <v>2</v>
      </c>
      <c r="D18" s="1" t="s">
        <v>56</v>
      </c>
      <c r="E18" s="1" t="s">
        <v>51</v>
      </c>
      <c r="F18" s="19" t="str">
        <f t="shared" si="0"/>
        <v>EURAB3E13Y_Quote</v>
      </c>
      <c r="G18" s="1" t="s">
        <v>54</v>
      </c>
      <c r="H18" s="41" t="str">
        <f t="shared" si="1"/>
        <v>EUR3E6E13Y_Quote</v>
      </c>
      <c r="I18" s="19" t="str">
        <f t="shared" si="2"/>
        <v>EURAB6EBASIS13Y_Quote</v>
      </c>
      <c r="J18" s="19" t="str">
        <f>_xll.qlCompositeQuote(I18,F18,H18,G18,Permanent,Trigger,ObjectOverwrite)</f>
        <v>EURAB6EBASIS13Y_Quote#0000</v>
      </c>
      <c r="K18" s="29" t="str">
        <f>_xll.ohRangeRetrieveError(J18)</f>
        <v/>
      </c>
      <c r="L18" s="36"/>
    </row>
    <row r="19" spans="1:12" x14ac:dyDescent="0.2">
      <c r="A19" s="35"/>
      <c r="B19" s="28" t="s">
        <v>37</v>
      </c>
      <c r="C19" s="1" t="s">
        <v>2</v>
      </c>
      <c r="D19" s="1" t="s">
        <v>56</v>
      </c>
      <c r="E19" s="1" t="s">
        <v>51</v>
      </c>
      <c r="F19" s="19" t="str">
        <f t="shared" si="0"/>
        <v>EURAB3E14Y_Quote</v>
      </c>
      <c r="G19" s="1" t="s">
        <v>54</v>
      </c>
      <c r="H19" s="41" t="str">
        <f t="shared" si="1"/>
        <v>EUR3E6E14Y_Quote</v>
      </c>
      <c r="I19" s="19" t="str">
        <f t="shared" si="2"/>
        <v>EURAB6EBASIS14Y_Quote</v>
      </c>
      <c r="J19" s="19" t="str">
        <f>_xll.qlCompositeQuote(I19,F19,H19,G19,Permanent,Trigger,ObjectOverwrite)</f>
        <v>EURAB6EBASIS14Y_Quote#0000</v>
      </c>
      <c r="K19" s="29" t="str">
        <f>_xll.ohRangeRetrieveError(J19)</f>
        <v/>
      </c>
      <c r="L19" s="36"/>
    </row>
    <row r="20" spans="1:12" x14ac:dyDescent="0.2">
      <c r="A20" s="35"/>
      <c r="B20" s="28" t="s">
        <v>25</v>
      </c>
      <c r="C20" s="1" t="s">
        <v>2</v>
      </c>
      <c r="D20" s="1" t="s">
        <v>56</v>
      </c>
      <c r="E20" s="1" t="s">
        <v>51</v>
      </c>
      <c r="F20" s="19" t="str">
        <f t="shared" si="0"/>
        <v>EURAB3E15Y_Quote</v>
      </c>
      <c r="G20" s="1" t="s">
        <v>54</v>
      </c>
      <c r="H20" s="41" t="str">
        <f t="shared" si="1"/>
        <v>EUR3E6E15Y_Quote</v>
      </c>
      <c r="I20" s="19" t="str">
        <f t="shared" si="2"/>
        <v>EURAB6EBASIS15Y_Quote</v>
      </c>
      <c r="J20" s="19" t="str">
        <f>_xll.qlCompositeQuote(I20,F20,H20,G20,Permanent,Trigger,ObjectOverwrite)</f>
        <v>EURAB6EBASIS15Y_Quote#0000</v>
      </c>
      <c r="K20" s="29" t="str">
        <f>_xll.ohRangeRetrieveError(J20)</f>
        <v/>
      </c>
      <c r="L20" s="36"/>
    </row>
    <row r="21" spans="1:12" x14ac:dyDescent="0.2">
      <c r="A21" s="35"/>
      <c r="B21" s="28" t="s">
        <v>38</v>
      </c>
      <c r="C21" s="1" t="s">
        <v>2</v>
      </c>
      <c r="D21" s="1" t="s">
        <v>56</v>
      </c>
      <c r="E21" s="1" t="s">
        <v>51</v>
      </c>
      <c r="F21" s="19" t="str">
        <f t="shared" si="0"/>
        <v>EURAB3E16Y_Quote</v>
      </c>
      <c r="G21" s="1" t="s">
        <v>54</v>
      </c>
      <c r="H21" s="41" t="str">
        <f t="shared" si="1"/>
        <v>EUR3E6E16Y_Quote</v>
      </c>
      <c r="I21" s="19" t="str">
        <f t="shared" si="2"/>
        <v>EURAB6EBASIS16Y_Quote</v>
      </c>
      <c r="J21" s="19" t="str">
        <f>_xll.qlCompositeQuote(I21,F21,H21,G21,Permanent,Trigger,ObjectOverwrite)</f>
        <v>EURAB6EBASIS16Y_Quote#0000</v>
      </c>
      <c r="K21" s="29" t="str">
        <f>_xll.ohRangeRetrieveError(J21)</f>
        <v/>
      </c>
      <c r="L21" s="36"/>
    </row>
    <row r="22" spans="1:12" x14ac:dyDescent="0.2">
      <c r="A22" s="35"/>
      <c r="B22" s="28" t="s">
        <v>39</v>
      </c>
      <c r="C22" s="1" t="s">
        <v>2</v>
      </c>
      <c r="D22" s="1" t="s">
        <v>56</v>
      </c>
      <c r="E22" s="1" t="s">
        <v>51</v>
      </c>
      <c r="F22" s="19" t="str">
        <f t="shared" si="0"/>
        <v>EURAB3E17Y_Quote</v>
      </c>
      <c r="G22" s="1" t="s">
        <v>54</v>
      </c>
      <c r="H22" s="41" t="str">
        <f t="shared" si="1"/>
        <v>EUR3E6E17Y_Quote</v>
      </c>
      <c r="I22" s="19" t="str">
        <f t="shared" si="2"/>
        <v>EURAB6EBASIS17Y_Quote</v>
      </c>
      <c r="J22" s="19" t="str">
        <f>_xll.qlCompositeQuote(I22,F22,H22,G22,Permanent,Trigger,ObjectOverwrite)</f>
        <v>EURAB6EBASIS17Y_Quote#0000</v>
      </c>
      <c r="K22" s="29" t="str">
        <f>_xll.ohRangeRetrieveError(J22)</f>
        <v/>
      </c>
      <c r="L22" s="36"/>
    </row>
    <row r="23" spans="1:12" x14ac:dyDescent="0.2">
      <c r="A23" s="35"/>
      <c r="B23" s="28" t="s">
        <v>40</v>
      </c>
      <c r="C23" s="1" t="s">
        <v>2</v>
      </c>
      <c r="D23" s="1" t="s">
        <v>56</v>
      </c>
      <c r="E23" s="1" t="s">
        <v>51</v>
      </c>
      <c r="F23" s="19" t="str">
        <f t="shared" si="0"/>
        <v>EURAB3E18Y_Quote</v>
      </c>
      <c r="G23" s="1" t="s">
        <v>54</v>
      </c>
      <c r="H23" s="41" t="str">
        <f t="shared" si="1"/>
        <v>EUR3E6E18Y_Quote</v>
      </c>
      <c r="I23" s="19" t="str">
        <f t="shared" si="2"/>
        <v>EURAB6EBASIS18Y_Quote</v>
      </c>
      <c r="J23" s="19" t="str">
        <f>_xll.qlCompositeQuote(I23,F23,H23,G23,Permanent,Trigger,ObjectOverwrite)</f>
        <v>EURAB6EBASIS18Y_Quote#0000</v>
      </c>
      <c r="K23" s="29" t="str">
        <f>_xll.ohRangeRetrieveError(J23)</f>
        <v/>
      </c>
      <c r="L23" s="36"/>
    </row>
    <row r="24" spans="1:12" x14ac:dyDescent="0.2">
      <c r="A24" s="35"/>
      <c r="B24" s="28" t="s">
        <v>41</v>
      </c>
      <c r="C24" s="1" t="s">
        <v>2</v>
      </c>
      <c r="D24" s="1" t="s">
        <v>56</v>
      </c>
      <c r="E24" s="1" t="s">
        <v>51</v>
      </c>
      <c r="F24" s="19" t="str">
        <f t="shared" si="0"/>
        <v>EURAB3E19Y_Quote</v>
      </c>
      <c r="G24" s="1" t="s">
        <v>54</v>
      </c>
      <c r="H24" s="41" t="str">
        <f t="shared" si="1"/>
        <v>EUR3E6E19Y_Quote</v>
      </c>
      <c r="I24" s="19" t="str">
        <f t="shared" si="2"/>
        <v>EURAB6EBASIS19Y_Quote</v>
      </c>
      <c r="J24" s="19" t="str">
        <f>_xll.qlCompositeQuote(I24,F24,H24,G24,Permanent,Trigger,ObjectOverwrite)</f>
        <v>EURAB6EBASIS19Y_Quote#0000</v>
      </c>
      <c r="K24" s="29" t="str">
        <f>_xll.ohRangeRetrieveError(J24)</f>
        <v/>
      </c>
      <c r="L24" s="36"/>
    </row>
    <row r="25" spans="1:12" x14ac:dyDescent="0.2">
      <c r="A25" s="35"/>
      <c r="B25" s="28" t="s">
        <v>26</v>
      </c>
      <c r="C25" s="1" t="s">
        <v>2</v>
      </c>
      <c r="D25" s="1" t="s">
        <v>56</v>
      </c>
      <c r="E25" s="1" t="s">
        <v>51</v>
      </c>
      <c r="F25" s="19" t="str">
        <f t="shared" si="0"/>
        <v>EURAB3E20Y_Quote</v>
      </c>
      <c r="G25" s="1" t="s">
        <v>54</v>
      </c>
      <c r="H25" s="41" t="str">
        <f t="shared" si="1"/>
        <v>EUR3E6E20Y_Quote</v>
      </c>
      <c r="I25" s="19" t="str">
        <f t="shared" si="2"/>
        <v>EURAB6EBASIS20Y_Quote</v>
      </c>
      <c r="J25" s="19" t="str">
        <f>_xll.qlCompositeQuote(I25,F25,H25,G25,Permanent,Trigger,ObjectOverwrite)</f>
        <v>EURAB6EBASIS20Y_Quote#0000</v>
      </c>
      <c r="K25" s="29" t="str">
        <f>_xll.ohRangeRetrieveError(J25)</f>
        <v/>
      </c>
      <c r="L25" s="36"/>
    </row>
    <row r="26" spans="1:12" x14ac:dyDescent="0.2">
      <c r="A26" s="35"/>
      <c r="B26" s="28" t="s">
        <v>42</v>
      </c>
      <c r="C26" s="1" t="s">
        <v>2</v>
      </c>
      <c r="D26" s="1" t="s">
        <v>56</v>
      </c>
      <c r="E26" s="1" t="s">
        <v>51</v>
      </c>
      <c r="F26" s="19" t="str">
        <f t="shared" si="0"/>
        <v>EURAB3E21Y_Quote</v>
      </c>
      <c r="G26" s="1" t="s">
        <v>54</v>
      </c>
      <c r="H26" s="41" t="str">
        <f t="shared" si="1"/>
        <v>EUR3E6E21Y_Quote</v>
      </c>
      <c r="I26" s="19" t="str">
        <f t="shared" si="2"/>
        <v>EURAB6EBASIS21Y_Quote</v>
      </c>
      <c r="J26" s="19" t="str">
        <f>_xll.qlCompositeQuote(I26,F26,H26,G26,Permanent,Trigger,ObjectOverwrite)</f>
        <v>EURAB6EBASIS21Y_Quote#0000</v>
      </c>
      <c r="K26" s="29" t="str">
        <f>_xll.ohRangeRetrieveError(J26)</f>
        <v/>
      </c>
      <c r="L26" s="36"/>
    </row>
    <row r="27" spans="1:12" x14ac:dyDescent="0.2">
      <c r="A27" s="35"/>
      <c r="B27" s="28" t="s">
        <v>43</v>
      </c>
      <c r="C27" s="1" t="s">
        <v>2</v>
      </c>
      <c r="D27" s="1" t="s">
        <v>56</v>
      </c>
      <c r="E27" s="1" t="s">
        <v>51</v>
      </c>
      <c r="F27" s="19" t="str">
        <f t="shared" si="0"/>
        <v>EURAB3E22Y_Quote</v>
      </c>
      <c r="G27" s="1" t="s">
        <v>54</v>
      </c>
      <c r="H27" s="41" t="str">
        <f t="shared" si="1"/>
        <v>EUR3E6E22Y_Quote</v>
      </c>
      <c r="I27" s="19" t="str">
        <f t="shared" si="2"/>
        <v>EURAB6EBASIS22Y_Quote</v>
      </c>
      <c r="J27" s="19" t="str">
        <f>_xll.qlCompositeQuote(I27,F27,H27,G27,Permanent,Trigger,ObjectOverwrite)</f>
        <v>EURAB6EBASIS22Y_Quote#0000</v>
      </c>
      <c r="K27" s="29" t="str">
        <f>_xll.ohRangeRetrieveError(J27)</f>
        <v/>
      </c>
      <c r="L27" s="36"/>
    </row>
    <row r="28" spans="1:12" x14ac:dyDescent="0.2">
      <c r="A28" s="35"/>
      <c r="B28" s="28" t="s">
        <v>44</v>
      </c>
      <c r="C28" s="1" t="s">
        <v>2</v>
      </c>
      <c r="D28" s="1" t="s">
        <v>56</v>
      </c>
      <c r="E28" s="1" t="s">
        <v>51</v>
      </c>
      <c r="F28" s="19" t="str">
        <f t="shared" si="0"/>
        <v>EURAB3E23Y_Quote</v>
      </c>
      <c r="G28" s="1" t="s">
        <v>54</v>
      </c>
      <c r="H28" s="41" t="str">
        <f t="shared" si="1"/>
        <v>EUR3E6E23Y_Quote</v>
      </c>
      <c r="I28" s="19" t="str">
        <f t="shared" si="2"/>
        <v>EURAB6EBASIS23Y_Quote</v>
      </c>
      <c r="J28" s="19" t="str">
        <f>_xll.qlCompositeQuote(I28,F28,H28,G28,Permanent,Trigger,ObjectOverwrite)</f>
        <v>EURAB6EBASIS23Y_Quote#0000</v>
      </c>
      <c r="K28" s="29" t="str">
        <f>_xll.ohRangeRetrieveError(J28)</f>
        <v/>
      </c>
      <c r="L28" s="36"/>
    </row>
    <row r="29" spans="1:12" x14ac:dyDescent="0.2">
      <c r="A29" s="35"/>
      <c r="B29" s="28" t="s">
        <v>45</v>
      </c>
      <c r="C29" s="1" t="s">
        <v>2</v>
      </c>
      <c r="D29" s="1" t="s">
        <v>56</v>
      </c>
      <c r="E29" s="1" t="s">
        <v>51</v>
      </c>
      <c r="F29" s="19" t="str">
        <f t="shared" si="0"/>
        <v>EURAB3E24Y_Quote</v>
      </c>
      <c r="G29" s="1" t="s">
        <v>54</v>
      </c>
      <c r="H29" s="41" t="str">
        <f t="shared" si="1"/>
        <v>EUR3E6E24Y_Quote</v>
      </c>
      <c r="I29" s="19" t="str">
        <f t="shared" si="2"/>
        <v>EURAB6EBASIS24Y_Quote</v>
      </c>
      <c r="J29" s="19" t="str">
        <f>_xll.qlCompositeQuote(I29,F29,H29,G29,Permanent,Trigger,ObjectOverwrite)</f>
        <v>EURAB6EBASIS24Y_Quote#0000</v>
      </c>
      <c r="K29" s="29" t="str">
        <f>_xll.ohRangeRetrieveError(J29)</f>
        <v/>
      </c>
      <c r="L29" s="36"/>
    </row>
    <row r="30" spans="1:12" x14ac:dyDescent="0.2">
      <c r="A30" s="35"/>
      <c r="B30" s="28" t="s">
        <v>27</v>
      </c>
      <c r="C30" s="1" t="s">
        <v>2</v>
      </c>
      <c r="D30" s="1" t="s">
        <v>56</v>
      </c>
      <c r="E30" s="1" t="s">
        <v>51</v>
      </c>
      <c r="F30" s="19" t="str">
        <f t="shared" si="0"/>
        <v>EURAB3E25Y_Quote</v>
      </c>
      <c r="G30" s="1" t="s">
        <v>54</v>
      </c>
      <c r="H30" s="41" t="str">
        <f t="shared" si="1"/>
        <v>EUR3E6E25Y_Quote</v>
      </c>
      <c r="I30" s="19" t="str">
        <f t="shared" si="2"/>
        <v>EURAB6EBASIS25Y_Quote</v>
      </c>
      <c r="J30" s="19" t="str">
        <f>_xll.qlCompositeQuote(I30,F30,H30,G30,Permanent,Trigger,ObjectOverwrite)</f>
        <v>EURAB6EBASIS25Y_Quote#0000</v>
      </c>
      <c r="K30" s="29" t="str">
        <f>_xll.ohRangeRetrieveError(J30)</f>
        <v/>
      </c>
      <c r="L30" s="36"/>
    </row>
    <row r="31" spans="1:12" x14ac:dyDescent="0.2">
      <c r="A31" s="35"/>
      <c r="B31" s="28" t="s">
        <v>46</v>
      </c>
      <c r="C31" s="1" t="s">
        <v>2</v>
      </c>
      <c r="D31" s="1" t="s">
        <v>56</v>
      </c>
      <c r="E31" s="1" t="s">
        <v>51</v>
      </c>
      <c r="F31" s="19" t="str">
        <f t="shared" si="0"/>
        <v>EURAB3E26Y_Quote</v>
      </c>
      <c r="G31" s="1" t="s">
        <v>54</v>
      </c>
      <c r="H31" s="41" t="str">
        <f t="shared" si="1"/>
        <v>EUR3E6E26Y_Quote</v>
      </c>
      <c r="I31" s="19" t="str">
        <f t="shared" si="2"/>
        <v>EURAB6EBASIS26Y_Quote</v>
      </c>
      <c r="J31" s="19" t="str">
        <f>_xll.qlCompositeQuote(I31,F31,H31,G31,Permanent,Trigger,ObjectOverwrite)</f>
        <v>EURAB6EBASIS26Y_Quote#0000</v>
      </c>
      <c r="K31" s="29" t="str">
        <f>_xll.ohRangeRetrieveError(J31)</f>
        <v/>
      </c>
      <c r="L31" s="36"/>
    </row>
    <row r="32" spans="1:12" x14ac:dyDescent="0.2">
      <c r="A32" s="35"/>
      <c r="B32" s="28" t="s">
        <v>47</v>
      </c>
      <c r="C32" s="1" t="s">
        <v>2</v>
      </c>
      <c r="D32" s="1" t="s">
        <v>56</v>
      </c>
      <c r="E32" s="1" t="s">
        <v>51</v>
      </c>
      <c r="F32" s="19" t="str">
        <f t="shared" si="0"/>
        <v>EURAB3E27Y_Quote</v>
      </c>
      <c r="G32" s="1" t="s">
        <v>54</v>
      </c>
      <c r="H32" s="41" t="str">
        <f t="shared" si="1"/>
        <v>EUR3E6E27Y_Quote</v>
      </c>
      <c r="I32" s="19" t="str">
        <f t="shared" si="2"/>
        <v>EURAB6EBASIS27Y_Quote</v>
      </c>
      <c r="J32" s="19" t="str">
        <f>_xll.qlCompositeQuote(I32,F32,H32,G32,Permanent,Trigger,ObjectOverwrite)</f>
        <v>EURAB6EBASIS27Y_Quote#0000</v>
      </c>
      <c r="K32" s="29" t="str">
        <f>_xll.ohRangeRetrieveError(J32)</f>
        <v/>
      </c>
      <c r="L32" s="36"/>
    </row>
    <row r="33" spans="1:12" x14ac:dyDescent="0.2">
      <c r="A33" s="35"/>
      <c r="B33" s="28" t="s">
        <v>48</v>
      </c>
      <c r="C33" s="1" t="s">
        <v>2</v>
      </c>
      <c r="D33" s="1" t="s">
        <v>56</v>
      </c>
      <c r="E33" s="1" t="s">
        <v>51</v>
      </c>
      <c r="F33" s="19" t="str">
        <f t="shared" si="0"/>
        <v>EURAB3E28Y_Quote</v>
      </c>
      <c r="G33" s="1" t="s">
        <v>54</v>
      </c>
      <c r="H33" s="41" t="str">
        <f t="shared" si="1"/>
        <v>EUR3E6E28Y_Quote</v>
      </c>
      <c r="I33" s="19" t="str">
        <f t="shared" si="2"/>
        <v>EURAB6EBASIS28Y_Quote</v>
      </c>
      <c r="J33" s="19" t="str">
        <f>_xll.qlCompositeQuote(I33,F33,H33,G33,Permanent,Trigger,ObjectOverwrite)</f>
        <v>EURAB6EBASIS28Y_Quote#0000</v>
      </c>
      <c r="K33" s="29" t="str">
        <f>_xll.ohRangeRetrieveError(J33)</f>
        <v/>
      </c>
      <c r="L33" s="36"/>
    </row>
    <row r="34" spans="1:12" x14ac:dyDescent="0.2">
      <c r="A34" s="35"/>
      <c r="B34" s="28" t="s">
        <v>49</v>
      </c>
      <c r="C34" s="1" t="s">
        <v>2</v>
      </c>
      <c r="D34" s="1" t="s">
        <v>56</v>
      </c>
      <c r="E34" s="1" t="s">
        <v>51</v>
      </c>
      <c r="F34" s="19" t="str">
        <f t="shared" si="0"/>
        <v>EURAB3E29Y_Quote</v>
      </c>
      <c r="G34" s="1" t="s">
        <v>54</v>
      </c>
      <c r="H34" s="41" t="str">
        <f t="shared" si="1"/>
        <v>EUR3E6E29Y_Quote</v>
      </c>
      <c r="I34" s="19" t="str">
        <f t="shared" si="2"/>
        <v>EURAB6EBASIS29Y_Quote</v>
      </c>
      <c r="J34" s="19" t="str">
        <f>_xll.qlCompositeQuote(I34,F34,H34,G34,Permanent,Trigger,ObjectOverwrite)</f>
        <v>EURAB6EBASIS29Y_Quote#0000</v>
      </c>
      <c r="K34" s="29" t="str">
        <f>_xll.ohRangeRetrieveError(J34)</f>
        <v/>
      </c>
      <c r="L34" s="36"/>
    </row>
    <row r="35" spans="1:12" x14ac:dyDescent="0.2">
      <c r="A35" s="35"/>
      <c r="B35" s="28" t="s">
        <v>28</v>
      </c>
      <c r="C35" s="1" t="s">
        <v>2</v>
      </c>
      <c r="D35" s="1" t="s">
        <v>56</v>
      </c>
      <c r="E35" s="1" t="s">
        <v>51</v>
      </c>
      <c r="F35" s="19" t="str">
        <f t="shared" si="0"/>
        <v>EURAB3E30Y_Quote</v>
      </c>
      <c r="G35" s="1" t="s">
        <v>54</v>
      </c>
      <c r="H35" s="41" t="str">
        <f t="shared" si="1"/>
        <v>EUR3E6E30Y_Quote</v>
      </c>
      <c r="I35" s="19" t="str">
        <f t="shared" si="2"/>
        <v>EURAB6EBASIS30Y_Quote</v>
      </c>
      <c r="J35" s="19" t="str">
        <f>_xll.qlCompositeQuote(I35,F35,H35,G35,Permanent,Trigger,ObjectOverwrite)</f>
        <v>EURAB6EBASIS30Y_Quote#0000</v>
      </c>
      <c r="K35" s="29" t="str">
        <f>_xll.ohRangeRetrieveError(J35)</f>
        <v/>
      </c>
      <c r="L35" s="36"/>
    </row>
    <row r="36" spans="1:12" x14ac:dyDescent="0.2">
      <c r="A36" s="35"/>
      <c r="B36" s="28" t="s">
        <v>29</v>
      </c>
      <c r="C36" s="1" t="s">
        <v>2</v>
      </c>
      <c r="D36" s="1" t="s">
        <v>56</v>
      </c>
      <c r="E36" s="1" t="s">
        <v>51</v>
      </c>
      <c r="F36" s="19" t="str">
        <f t="shared" si="0"/>
        <v>EURAB3E35Y_Quote</v>
      </c>
      <c r="G36" s="1" t="s">
        <v>54</v>
      </c>
      <c r="H36" s="41" t="str">
        <f t="shared" si="1"/>
        <v>EUR3E6E35Y_Quote</v>
      </c>
      <c r="I36" s="19" t="str">
        <f t="shared" si="2"/>
        <v>EURAB6EBASIS35Y_Quote</v>
      </c>
      <c r="J36" s="19" t="str">
        <f>_xll.qlCompositeQuote(I36,F36,H36,G36,Permanent,Trigger,ObjectOverwrite)</f>
        <v>EURAB6EBASIS35Y_Quote#0000</v>
      </c>
      <c r="K36" s="29" t="str">
        <f>_xll.ohRangeRetrieveError(J36)</f>
        <v/>
      </c>
      <c r="L36" s="36"/>
    </row>
    <row r="37" spans="1:12" x14ac:dyDescent="0.2">
      <c r="A37" s="35"/>
      <c r="B37" s="28" t="s">
        <v>30</v>
      </c>
      <c r="C37" s="1" t="s">
        <v>2</v>
      </c>
      <c r="D37" s="1" t="s">
        <v>56</v>
      </c>
      <c r="E37" s="1" t="s">
        <v>51</v>
      </c>
      <c r="F37" s="19" t="str">
        <f t="shared" si="0"/>
        <v>EURAB3E40Y_Quote</v>
      </c>
      <c r="G37" s="1" t="s">
        <v>54</v>
      </c>
      <c r="H37" s="41" t="str">
        <f t="shared" si="1"/>
        <v>EUR3E6E40Y_Quote</v>
      </c>
      <c r="I37" s="19" t="str">
        <f t="shared" si="2"/>
        <v>EURAB6EBASIS40Y_Quote</v>
      </c>
      <c r="J37" s="19" t="str">
        <f>_xll.qlCompositeQuote(I37,F37,H37,G37,Permanent,Trigger,ObjectOverwrite)</f>
        <v>EURAB6EBASIS40Y_Quote#0000</v>
      </c>
      <c r="K37" s="29" t="str">
        <f>_xll.ohRangeRetrieveError(J37)</f>
        <v/>
      </c>
      <c r="L37" s="36"/>
    </row>
    <row r="38" spans="1:12" x14ac:dyDescent="0.2">
      <c r="A38" s="35"/>
      <c r="B38" s="28" t="s">
        <v>31</v>
      </c>
      <c r="C38" s="1" t="s">
        <v>2</v>
      </c>
      <c r="D38" s="1" t="s">
        <v>56</v>
      </c>
      <c r="E38" s="1" t="s">
        <v>51</v>
      </c>
      <c r="F38" s="19" t="str">
        <f t="shared" si="0"/>
        <v>EURAB3E50Y_Quote</v>
      </c>
      <c r="G38" s="1" t="s">
        <v>54</v>
      </c>
      <c r="H38" s="41" t="str">
        <f t="shared" si="1"/>
        <v>EUR3E6E50Y_Quote</v>
      </c>
      <c r="I38" s="19" t="str">
        <f t="shared" si="2"/>
        <v>EURAB6EBASIS50Y_Quote</v>
      </c>
      <c r="J38" s="19" t="str">
        <f>_xll.qlCompositeQuote(I38,F38,H38,G38,Permanent,Trigger,ObjectOverwrite)</f>
        <v>EURAB6EBASIS50Y_Quote#0000</v>
      </c>
      <c r="K38" s="29" t="str">
        <f>_xll.ohRangeRetrieveError(J38)</f>
        <v/>
      </c>
      <c r="L38" s="36"/>
    </row>
    <row r="39" spans="1:12" x14ac:dyDescent="0.2">
      <c r="A39" s="35"/>
      <c r="B39" s="28" t="s">
        <v>32</v>
      </c>
      <c r="C39" s="1" t="s">
        <v>2</v>
      </c>
      <c r="D39" s="1" t="s">
        <v>56</v>
      </c>
      <c r="E39" s="1" t="s">
        <v>51</v>
      </c>
      <c r="F39" s="19" t="str">
        <f t="shared" si="0"/>
        <v>EURAB3E60Y_Quote</v>
      </c>
      <c r="G39" s="1" t="s">
        <v>54</v>
      </c>
      <c r="H39" s="41" t="str">
        <f t="shared" si="1"/>
        <v>EUR3E6E60Y_Quote</v>
      </c>
      <c r="I39" s="19" t="str">
        <f t="shared" si="2"/>
        <v>EURAB6EBASIS60Y_Quote</v>
      </c>
      <c r="J39" s="19" t="str">
        <f>_xll.qlCompositeQuote(I39,F39,H39,G39,Permanent,Trigger,ObjectOverwrite)</f>
        <v>EURAB6EBASIS60Y_Quote#0000</v>
      </c>
      <c r="K39" s="29" t="str">
        <f>_xll.ohRangeRetrieveError(J39)</f>
        <v/>
      </c>
      <c r="L39" s="36"/>
    </row>
    <row r="40" spans="1:12" ht="12" thickBot="1" x14ac:dyDescent="0.25">
      <c r="A40" s="37"/>
      <c r="B40" s="38"/>
      <c r="C40" s="38"/>
      <c r="D40" s="38"/>
      <c r="E40" s="38"/>
      <c r="F40" s="38"/>
      <c r="G40" s="38"/>
      <c r="H40" s="38"/>
      <c r="I40" s="38"/>
      <c r="J40" s="39"/>
      <c r="K40" s="39"/>
      <c r="L40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0"/>
  <sheetViews>
    <sheetView workbookViewId="0">
      <selection activeCell="J2" sqref="J2"/>
    </sheetView>
  </sheetViews>
  <sheetFormatPr defaultRowHeight="11.25" x14ac:dyDescent="0.2"/>
  <cols>
    <col min="1" max="1" width="3.7109375" style="20" customWidth="1"/>
    <col min="2" max="2" width="6.5703125" style="21" bestFit="1" customWidth="1"/>
    <col min="3" max="3" width="3.140625" style="20" bestFit="1" customWidth="1"/>
    <col min="4" max="4" width="3.5703125" style="20" bestFit="1" customWidth="1"/>
    <col min="5" max="5" width="2.7109375" style="20" bestFit="1" customWidth="1"/>
    <col min="6" max="6" width="15.7109375" style="20" bestFit="1" customWidth="1"/>
    <col min="7" max="7" width="8" style="20" bestFit="1" customWidth="1"/>
    <col min="8" max="8" width="16.140625" style="20" bestFit="1" customWidth="1"/>
    <col min="9" max="9" width="23.42578125" style="20" bestFit="1" customWidth="1"/>
    <col min="10" max="10" width="25.7109375" style="22" bestFit="1" customWidth="1"/>
    <col min="11" max="11" width="37.85546875" style="20" customWidth="1"/>
    <col min="12" max="12" width="4.42578125" style="20" customWidth="1"/>
    <col min="13" max="13" width="5.85546875" style="20" customWidth="1"/>
    <col min="14" max="16384" width="9.140625" style="20"/>
  </cols>
  <sheetData>
    <row r="1" spans="1:12" x14ac:dyDescent="0.2">
      <c r="A1" s="30"/>
      <c r="B1" s="31"/>
      <c r="C1" s="31"/>
      <c r="D1" s="31"/>
      <c r="E1" s="31"/>
      <c r="F1" s="31"/>
      <c r="G1" s="31"/>
      <c r="H1" s="31"/>
      <c r="I1" s="32"/>
      <c r="J1" s="33"/>
      <c r="K1" s="32"/>
      <c r="L1" s="34"/>
    </row>
    <row r="2" spans="1:12" x14ac:dyDescent="0.2">
      <c r="A2" s="35"/>
      <c r="B2" s="23" t="s">
        <v>34</v>
      </c>
      <c r="C2" s="24"/>
      <c r="D2" s="23"/>
      <c r="E2" s="23"/>
      <c r="F2" s="23" t="s">
        <v>57</v>
      </c>
      <c r="G2" s="23" t="s">
        <v>53</v>
      </c>
      <c r="H2" s="23" t="s">
        <v>58</v>
      </c>
      <c r="I2" s="25" t="str">
        <f>Currency&amp;"_020_Sw"&amp;$C$3&amp;$D$3&amp;"_Basis.xml"</f>
        <v>EUR_020_SwAB12E_Basis.xml</v>
      </c>
      <c r="J2" s="26" t="e">
        <f ca="1">IF(Serialize,_xll.ohObjectSave(J3:J39,SerializationPath&amp;I2,FileOverwrite,Serialize),"---")</f>
        <v>#NAME?</v>
      </c>
      <c r="K2" s="27" t="e">
        <f ca="1">_xll.ohRangeRetrieveError(J2)</f>
        <v>#NAME?</v>
      </c>
      <c r="L2" s="36"/>
    </row>
    <row r="3" spans="1:12" x14ac:dyDescent="0.2">
      <c r="A3" s="35"/>
      <c r="B3" s="28" t="s">
        <v>13</v>
      </c>
      <c r="C3" s="1" t="s">
        <v>2</v>
      </c>
      <c r="D3" s="1" t="s">
        <v>52</v>
      </c>
      <c r="E3" s="1" t="s">
        <v>56</v>
      </c>
      <c r="F3" s="19" t="str">
        <f t="shared" ref="F3:F39" si="0">Currency&amp;$C3&amp;E3&amp;$B3&amp;QuoteSuffix</f>
        <v>EURAB6E1Y_Quote</v>
      </c>
      <c r="G3" s="1" t="s">
        <v>54</v>
      </c>
      <c r="H3" s="41" t="str">
        <f t="shared" ref="H3:H39" si="1">Currency&amp;IF($G3="-",$D3&amp;E3,E3&amp;$D3)&amp;$B3&amp;QuoteSuffix</f>
        <v>EUR6E12E1Y_Quote</v>
      </c>
      <c r="I3" s="19" t="str">
        <f t="shared" ref="I3:I39" si="2">Currency&amp;$C3&amp;$D3&amp;"BASIS"&amp;$B3&amp;QuoteSuffix</f>
        <v>EURAB12EBASIS1Y_Quote</v>
      </c>
      <c r="J3" s="19" t="str">
        <f>_xll.qlCompositeQuote(I3,F3,H3,G3,Permanent,Trigger,ObjectOverwrite)</f>
        <v>EURAB12EBASIS1Y_Quote#0000</v>
      </c>
      <c r="K3" s="29" t="str">
        <f>_xll.ohRangeRetrieveError(J3)</f>
        <v/>
      </c>
      <c r="L3" s="36"/>
    </row>
    <row r="4" spans="1:12" x14ac:dyDescent="0.2">
      <c r="A4" s="35"/>
      <c r="B4" s="28" t="s">
        <v>59</v>
      </c>
      <c r="C4" s="1" t="s">
        <v>2</v>
      </c>
      <c r="D4" s="1" t="s">
        <v>52</v>
      </c>
      <c r="E4" s="1" t="s">
        <v>56</v>
      </c>
      <c r="F4" s="19" t="str">
        <f t="shared" si="0"/>
        <v>EURAB6E15M_Quote</v>
      </c>
      <c r="G4" s="1" t="s">
        <v>54</v>
      </c>
      <c r="H4" s="41" t="str">
        <f>Currency&amp;IF($G4="-",$D4&amp;E4,E4&amp;$D4)&amp;$B4&amp;QuoteSuffix</f>
        <v>EUR6E12E15M_Quote</v>
      </c>
      <c r="I4" s="19" t="str">
        <f t="shared" si="2"/>
        <v>EURAB12EBASIS15M_Quote</v>
      </c>
      <c r="J4" s="19" t="str">
        <f>_xll.qlCompositeQuote(I4,F4,H4,G4,Permanent,Trigger,ObjectOverwrite)</f>
        <v>EURAB12EBASIS15M_Quote#0000</v>
      </c>
      <c r="K4" s="29" t="str">
        <f>_xll.ohRangeRetrieveError(J4)</f>
        <v/>
      </c>
      <c r="L4" s="36"/>
    </row>
    <row r="5" spans="1:12" x14ac:dyDescent="0.2">
      <c r="A5" s="35"/>
      <c r="B5" s="28" t="s">
        <v>60</v>
      </c>
      <c r="C5" s="1" t="s">
        <v>2</v>
      </c>
      <c r="D5" s="1" t="s">
        <v>52</v>
      </c>
      <c r="E5" s="1" t="s">
        <v>56</v>
      </c>
      <c r="F5" s="19" t="str">
        <f t="shared" si="0"/>
        <v>EURAB6E18M_Quote</v>
      </c>
      <c r="G5" s="1" t="s">
        <v>54</v>
      </c>
      <c r="H5" s="41" t="str">
        <f>Currency&amp;IF($G5="-",$D5&amp;E5,E5&amp;$D5)&amp;$B5&amp;QuoteSuffix</f>
        <v>EUR6E12E18M_Quote</v>
      </c>
      <c r="I5" s="19" t="str">
        <f t="shared" si="2"/>
        <v>EURAB12EBASIS18M_Quote</v>
      </c>
      <c r="J5" s="19" t="str">
        <f>_xll.qlCompositeQuote(I5,F5,H5,G5,Permanent,Trigger,ObjectOverwrite)</f>
        <v>EURAB12EBASIS18M_Quote#0000</v>
      </c>
      <c r="K5" s="29" t="str">
        <f>_xll.ohRangeRetrieveError(J5)</f>
        <v/>
      </c>
      <c r="L5" s="36"/>
    </row>
    <row r="6" spans="1:12" x14ac:dyDescent="0.2">
      <c r="A6" s="35"/>
      <c r="B6" s="28" t="s">
        <v>61</v>
      </c>
      <c r="C6" s="1" t="s">
        <v>2</v>
      </c>
      <c r="D6" s="1" t="s">
        <v>52</v>
      </c>
      <c r="E6" s="1" t="s">
        <v>56</v>
      </c>
      <c r="F6" s="19" t="str">
        <f t="shared" si="0"/>
        <v>EURAB6E21M_Quote</v>
      </c>
      <c r="G6" s="1" t="s">
        <v>54</v>
      </c>
      <c r="H6" s="41" t="str">
        <f>Currency&amp;IF($G6="-",$D6&amp;E6,E6&amp;$D6)&amp;$B6&amp;QuoteSuffix</f>
        <v>EUR6E12E21M_Quote</v>
      </c>
      <c r="I6" s="19" t="str">
        <f t="shared" si="2"/>
        <v>EURAB12EBASIS21M_Quote</v>
      </c>
      <c r="J6" s="19" t="str">
        <f>_xll.qlCompositeQuote(I6,F6,H6,G6,Permanent,Trigger,ObjectOverwrite)</f>
        <v>EURAB12EBASIS21M_Quote#0000</v>
      </c>
      <c r="K6" s="29" t="str">
        <f>_xll.ohRangeRetrieveError(J6)</f>
        <v/>
      </c>
      <c r="L6" s="36"/>
    </row>
    <row r="7" spans="1:12" x14ac:dyDescent="0.2">
      <c r="A7" s="35"/>
      <c r="B7" s="28" t="s">
        <v>14</v>
      </c>
      <c r="C7" s="1" t="s">
        <v>2</v>
      </c>
      <c r="D7" s="1" t="s">
        <v>52</v>
      </c>
      <c r="E7" s="1" t="s">
        <v>56</v>
      </c>
      <c r="F7" s="19" t="str">
        <f t="shared" si="0"/>
        <v>EURAB6E2Y_Quote</v>
      </c>
      <c r="G7" s="1" t="s">
        <v>54</v>
      </c>
      <c r="H7" s="41" t="str">
        <f t="shared" si="1"/>
        <v>EUR6E12E2Y_Quote</v>
      </c>
      <c r="I7" s="19" t="str">
        <f t="shared" si="2"/>
        <v>EURAB12EBASIS2Y_Quote</v>
      </c>
      <c r="J7" s="19" t="str">
        <f>_xll.qlCompositeQuote(I7,F7,H7,G7,Permanent,Trigger,ObjectOverwrite)</f>
        <v>EURAB12EBASIS2Y_Quote#0000</v>
      </c>
      <c r="K7" s="29" t="str">
        <f>_xll.ohRangeRetrieveError(J7)</f>
        <v/>
      </c>
      <c r="L7" s="36"/>
    </row>
    <row r="8" spans="1:12" x14ac:dyDescent="0.2">
      <c r="A8" s="35"/>
      <c r="B8" s="28" t="s">
        <v>15</v>
      </c>
      <c r="C8" s="1" t="s">
        <v>2</v>
      </c>
      <c r="D8" s="1" t="s">
        <v>52</v>
      </c>
      <c r="E8" s="1" t="s">
        <v>56</v>
      </c>
      <c r="F8" s="19" t="str">
        <f t="shared" si="0"/>
        <v>EURAB6E3Y_Quote</v>
      </c>
      <c r="G8" s="1" t="s">
        <v>54</v>
      </c>
      <c r="H8" s="41" t="str">
        <f t="shared" si="1"/>
        <v>EUR6E12E3Y_Quote</v>
      </c>
      <c r="I8" s="19" t="str">
        <f t="shared" si="2"/>
        <v>EURAB12EBASIS3Y_Quote</v>
      </c>
      <c r="J8" s="19" t="str">
        <f>_xll.qlCompositeQuote(I8,F8,H8,G8,Permanent,Trigger,ObjectOverwrite)</f>
        <v>EURAB12EBASIS3Y_Quote#0000</v>
      </c>
      <c r="K8" s="29" t="str">
        <f>_xll.ohRangeRetrieveError(J8)</f>
        <v/>
      </c>
      <c r="L8" s="36"/>
    </row>
    <row r="9" spans="1:12" x14ac:dyDescent="0.2">
      <c r="A9" s="35"/>
      <c r="B9" s="28" t="s">
        <v>16</v>
      </c>
      <c r="C9" s="1" t="s">
        <v>2</v>
      </c>
      <c r="D9" s="1" t="s">
        <v>52</v>
      </c>
      <c r="E9" s="1" t="s">
        <v>56</v>
      </c>
      <c r="F9" s="19" t="str">
        <f t="shared" si="0"/>
        <v>EURAB6E4Y_Quote</v>
      </c>
      <c r="G9" s="1" t="s">
        <v>54</v>
      </c>
      <c r="H9" s="41" t="str">
        <f t="shared" si="1"/>
        <v>EUR6E12E4Y_Quote</v>
      </c>
      <c r="I9" s="19" t="str">
        <f t="shared" si="2"/>
        <v>EURAB12EBASIS4Y_Quote</v>
      </c>
      <c r="J9" s="19" t="str">
        <f>_xll.qlCompositeQuote(I9,F9,H9,G9,Permanent,Trigger,ObjectOverwrite)</f>
        <v>EURAB12EBASIS4Y_Quote#0000</v>
      </c>
      <c r="K9" s="29" t="str">
        <f>_xll.ohRangeRetrieveError(J9)</f>
        <v/>
      </c>
      <c r="L9" s="36"/>
    </row>
    <row r="10" spans="1:12" x14ac:dyDescent="0.2">
      <c r="A10" s="35"/>
      <c r="B10" s="28" t="s">
        <v>17</v>
      </c>
      <c r="C10" s="1" t="s">
        <v>2</v>
      </c>
      <c r="D10" s="1" t="s">
        <v>52</v>
      </c>
      <c r="E10" s="1" t="s">
        <v>56</v>
      </c>
      <c r="F10" s="19" t="str">
        <f t="shared" si="0"/>
        <v>EURAB6E5Y_Quote</v>
      </c>
      <c r="G10" s="1" t="s">
        <v>54</v>
      </c>
      <c r="H10" s="41" t="str">
        <f t="shared" si="1"/>
        <v>EUR6E12E5Y_Quote</v>
      </c>
      <c r="I10" s="19" t="str">
        <f t="shared" si="2"/>
        <v>EURAB12EBASIS5Y_Quote</v>
      </c>
      <c r="J10" s="19" t="str">
        <f>_xll.qlCompositeQuote(I10,F10,H10,G10,Permanent,Trigger,ObjectOverwrite)</f>
        <v>EURAB12EBASIS5Y_Quote#0000</v>
      </c>
      <c r="K10" s="29" t="str">
        <f>_xll.ohRangeRetrieveError(J10)</f>
        <v/>
      </c>
      <c r="L10" s="36"/>
    </row>
    <row r="11" spans="1:12" x14ac:dyDescent="0.2">
      <c r="A11" s="35"/>
      <c r="B11" s="28" t="s">
        <v>18</v>
      </c>
      <c r="C11" s="1" t="s">
        <v>2</v>
      </c>
      <c r="D11" s="1" t="s">
        <v>52</v>
      </c>
      <c r="E11" s="1" t="s">
        <v>56</v>
      </c>
      <c r="F11" s="19" t="str">
        <f t="shared" si="0"/>
        <v>EURAB6E6Y_Quote</v>
      </c>
      <c r="G11" s="1" t="s">
        <v>54</v>
      </c>
      <c r="H11" s="41" t="str">
        <f t="shared" si="1"/>
        <v>EUR6E12E6Y_Quote</v>
      </c>
      <c r="I11" s="19" t="str">
        <f t="shared" si="2"/>
        <v>EURAB12EBASIS6Y_Quote</v>
      </c>
      <c r="J11" s="19" t="str">
        <f>_xll.qlCompositeQuote(I11,F11,H11,G11,Permanent,Trigger,ObjectOverwrite)</f>
        <v>EURAB12EBASIS6Y_Quote#0000</v>
      </c>
      <c r="K11" s="29" t="str">
        <f>_xll.ohRangeRetrieveError(J11)</f>
        <v/>
      </c>
      <c r="L11" s="36"/>
    </row>
    <row r="12" spans="1:12" x14ac:dyDescent="0.2">
      <c r="A12" s="35"/>
      <c r="B12" s="28" t="s">
        <v>19</v>
      </c>
      <c r="C12" s="1" t="s">
        <v>2</v>
      </c>
      <c r="D12" s="1" t="s">
        <v>52</v>
      </c>
      <c r="E12" s="1" t="s">
        <v>56</v>
      </c>
      <c r="F12" s="19" t="str">
        <f t="shared" si="0"/>
        <v>EURAB6E7Y_Quote</v>
      </c>
      <c r="G12" s="1" t="s">
        <v>54</v>
      </c>
      <c r="H12" s="41" t="str">
        <f t="shared" si="1"/>
        <v>EUR6E12E7Y_Quote</v>
      </c>
      <c r="I12" s="19" t="str">
        <f t="shared" si="2"/>
        <v>EURAB12EBASIS7Y_Quote</v>
      </c>
      <c r="J12" s="19" t="str">
        <f>_xll.qlCompositeQuote(I12,F12,H12,G12,Permanent,Trigger,ObjectOverwrite)</f>
        <v>EURAB12EBASIS7Y_Quote#0000</v>
      </c>
      <c r="K12" s="29" t="str">
        <f>_xll.ohRangeRetrieveError(J12)</f>
        <v/>
      </c>
      <c r="L12" s="36"/>
    </row>
    <row r="13" spans="1:12" x14ac:dyDescent="0.2">
      <c r="A13" s="35"/>
      <c r="B13" s="28" t="s">
        <v>20</v>
      </c>
      <c r="C13" s="1" t="s">
        <v>2</v>
      </c>
      <c r="D13" s="1" t="s">
        <v>52</v>
      </c>
      <c r="E13" s="1" t="s">
        <v>56</v>
      </c>
      <c r="F13" s="19" t="str">
        <f t="shared" si="0"/>
        <v>EURAB6E8Y_Quote</v>
      </c>
      <c r="G13" s="1" t="s">
        <v>54</v>
      </c>
      <c r="H13" s="41" t="str">
        <f t="shared" si="1"/>
        <v>EUR6E12E8Y_Quote</v>
      </c>
      <c r="I13" s="19" t="str">
        <f t="shared" si="2"/>
        <v>EURAB12EBASIS8Y_Quote</v>
      </c>
      <c r="J13" s="19" t="str">
        <f>_xll.qlCompositeQuote(I13,F13,H13,G13,Permanent,Trigger,ObjectOverwrite)</f>
        <v>EURAB12EBASIS8Y_Quote#0000</v>
      </c>
      <c r="K13" s="29" t="str">
        <f>_xll.ohRangeRetrieveError(J13)</f>
        <v/>
      </c>
      <c r="L13" s="36"/>
    </row>
    <row r="14" spans="1:12" x14ac:dyDescent="0.2">
      <c r="A14" s="35"/>
      <c r="B14" s="28" t="s">
        <v>21</v>
      </c>
      <c r="C14" s="1" t="s">
        <v>2</v>
      </c>
      <c r="D14" s="1" t="s">
        <v>52</v>
      </c>
      <c r="E14" s="1" t="s">
        <v>56</v>
      </c>
      <c r="F14" s="19" t="str">
        <f t="shared" si="0"/>
        <v>EURAB6E9Y_Quote</v>
      </c>
      <c r="G14" s="1" t="s">
        <v>54</v>
      </c>
      <c r="H14" s="41" t="str">
        <f t="shared" si="1"/>
        <v>EUR6E12E9Y_Quote</v>
      </c>
      <c r="I14" s="19" t="str">
        <f t="shared" si="2"/>
        <v>EURAB12EBASIS9Y_Quote</v>
      </c>
      <c r="J14" s="19" t="str">
        <f>_xll.qlCompositeQuote(I14,F14,H14,G14,Permanent,Trigger,ObjectOverwrite)</f>
        <v>EURAB12EBASIS9Y_Quote#0000</v>
      </c>
      <c r="K14" s="29" t="str">
        <f>_xll.ohRangeRetrieveError(J14)</f>
        <v/>
      </c>
      <c r="L14" s="36"/>
    </row>
    <row r="15" spans="1:12" x14ac:dyDescent="0.2">
      <c r="A15" s="35"/>
      <c r="B15" s="28" t="s">
        <v>22</v>
      </c>
      <c r="C15" s="1" t="s">
        <v>2</v>
      </c>
      <c r="D15" s="1" t="s">
        <v>52</v>
      </c>
      <c r="E15" s="1" t="s">
        <v>56</v>
      </c>
      <c r="F15" s="19" t="str">
        <f t="shared" si="0"/>
        <v>EURAB6E10Y_Quote</v>
      </c>
      <c r="G15" s="1" t="s">
        <v>54</v>
      </c>
      <c r="H15" s="41" t="str">
        <f t="shared" si="1"/>
        <v>EUR6E12E10Y_Quote</v>
      </c>
      <c r="I15" s="19" t="str">
        <f t="shared" si="2"/>
        <v>EURAB12EBASIS10Y_Quote</v>
      </c>
      <c r="J15" s="19" t="str">
        <f>_xll.qlCompositeQuote(I15,F15,H15,G15,Permanent,Trigger,ObjectOverwrite)</f>
        <v>EURAB12EBASIS10Y_Quote#0000</v>
      </c>
      <c r="K15" s="29" t="str">
        <f>_xll.ohRangeRetrieveError(J15)</f>
        <v/>
      </c>
      <c r="L15" s="36"/>
    </row>
    <row r="16" spans="1:12" x14ac:dyDescent="0.2">
      <c r="A16" s="35"/>
      <c r="B16" s="28" t="s">
        <v>23</v>
      </c>
      <c r="C16" s="1" t="s">
        <v>2</v>
      </c>
      <c r="D16" s="1" t="s">
        <v>52</v>
      </c>
      <c r="E16" s="1" t="s">
        <v>56</v>
      </c>
      <c r="F16" s="19" t="str">
        <f t="shared" si="0"/>
        <v>EURAB6E11Y_Quote</v>
      </c>
      <c r="G16" s="1" t="s">
        <v>54</v>
      </c>
      <c r="H16" s="41" t="str">
        <f t="shared" si="1"/>
        <v>EUR6E12E11Y_Quote</v>
      </c>
      <c r="I16" s="19" t="str">
        <f t="shared" si="2"/>
        <v>EURAB12EBASIS11Y_Quote</v>
      </c>
      <c r="J16" s="19" t="str">
        <f>_xll.qlCompositeQuote(I16,F16,H16,G16,Permanent,Trigger,ObjectOverwrite)</f>
        <v>EURAB12EBASIS11Y_Quote#0000</v>
      </c>
      <c r="K16" s="29" t="str">
        <f>_xll.ohRangeRetrieveError(J16)</f>
        <v/>
      </c>
      <c r="L16" s="36"/>
    </row>
    <row r="17" spans="1:12" x14ac:dyDescent="0.2">
      <c r="A17" s="35"/>
      <c r="B17" s="28" t="s">
        <v>24</v>
      </c>
      <c r="C17" s="1" t="s">
        <v>2</v>
      </c>
      <c r="D17" s="1" t="s">
        <v>52</v>
      </c>
      <c r="E17" s="1" t="s">
        <v>56</v>
      </c>
      <c r="F17" s="19" t="str">
        <f t="shared" si="0"/>
        <v>EURAB6E12Y_Quote</v>
      </c>
      <c r="G17" s="1" t="s">
        <v>54</v>
      </c>
      <c r="H17" s="41" t="str">
        <f t="shared" si="1"/>
        <v>EUR6E12E12Y_Quote</v>
      </c>
      <c r="I17" s="19" t="str">
        <f t="shared" si="2"/>
        <v>EURAB12EBASIS12Y_Quote</v>
      </c>
      <c r="J17" s="19" t="str">
        <f>_xll.qlCompositeQuote(I17,F17,H17,G17,Permanent,Trigger,ObjectOverwrite)</f>
        <v>EURAB12EBASIS12Y_Quote#0000</v>
      </c>
      <c r="K17" s="29" t="str">
        <f>_xll.ohRangeRetrieveError(J17)</f>
        <v/>
      </c>
      <c r="L17" s="36"/>
    </row>
    <row r="18" spans="1:12" x14ac:dyDescent="0.2">
      <c r="A18" s="35"/>
      <c r="B18" s="28" t="s">
        <v>36</v>
      </c>
      <c r="C18" s="1" t="s">
        <v>2</v>
      </c>
      <c r="D18" s="1" t="s">
        <v>52</v>
      </c>
      <c r="E18" s="1" t="s">
        <v>56</v>
      </c>
      <c r="F18" s="19" t="str">
        <f t="shared" si="0"/>
        <v>EURAB6E13Y_Quote</v>
      </c>
      <c r="G18" s="1" t="s">
        <v>54</v>
      </c>
      <c r="H18" s="41" t="str">
        <f t="shared" si="1"/>
        <v>EUR6E12E13Y_Quote</v>
      </c>
      <c r="I18" s="19" t="str">
        <f t="shared" si="2"/>
        <v>EURAB12EBASIS13Y_Quote</v>
      </c>
      <c r="J18" s="19" t="str">
        <f>_xll.qlCompositeQuote(I18,F18,H18,G18,Permanent,Trigger,ObjectOverwrite)</f>
        <v>EURAB12EBASIS13Y_Quote#0000</v>
      </c>
      <c r="K18" s="29" t="str">
        <f>_xll.ohRangeRetrieveError(J18)</f>
        <v/>
      </c>
      <c r="L18" s="36"/>
    </row>
    <row r="19" spans="1:12" x14ac:dyDescent="0.2">
      <c r="A19" s="35"/>
      <c r="B19" s="28" t="s">
        <v>37</v>
      </c>
      <c r="C19" s="1" t="s">
        <v>2</v>
      </c>
      <c r="D19" s="1" t="s">
        <v>52</v>
      </c>
      <c r="E19" s="1" t="s">
        <v>56</v>
      </c>
      <c r="F19" s="19" t="str">
        <f t="shared" si="0"/>
        <v>EURAB6E14Y_Quote</v>
      </c>
      <c r="G19" s="1" t="s">
        <v>54</v>
      </c>
      <c r="H19" s="41" t="str">
        <f t="shared" si="1"/>
        <v>EUR6E12E14Y_Quote</v>
      </c>
      <c r="I19" s="19" t="str">
        <f t="shared" si="2"/>
        <v>EURAB12EBASIS14Y_Quote</v>
      </c>
      <c r="J19" s="19" t="str">
        <f>_xll.qlCompositeQuote(I19,F19,H19,G19,Permanent,Trigger,ObjectOverwrite)</f>
        <v>EURAB12EBASIS14Y_Quote#0000</v>
      </c>
      <c r="K19" s="29" t="str">
        <f>_xll.ohRangeRetrieveError(J19)</f>
        <v/>
      </c>
      <c r="L19" s="36"/>
    </row>
    <row r="20" spans="1:12" x14ac:dyDescent="0.2">
      <c r="A20" s="35"/>
      <c r="B20" s="28" t="s">
        <v>25</v>
      </c>
      <c r="C20" s="1" t="s">
        <v>2</v>
      </c>
      <c r="D20" s="1" t="s">
        <v>52</v>
      </c>
      <c r="E20" s="1" t="s">
        <v>56</v>
      </c>
      <c r="F20" s="19" t="str">
        <f t="shared" si="0"/>
        <v>EURAB6E15Y_Quote</v>
      </c>
      <c r="G20" s="1" t="s">
        <v>54</v>
      </c>
      <c r="H20" s="41" t="str">
        <f t="shared" si="1"/>
        <v>EUR6E12E15Y_Quote</v>
      </c>
      <c r="I20" s="19" t="str">
        <f t="shared" si="2"/>
        <v>EURAB12EBASIS15Y_Quote</v>
      </c>
      <c r="J20" s="19" t="str">
        <f>_xll.qlCompositeQuote(I20,F20,H20,G20,Permanent,Trigger,ObjectOverwrite)</f>
        <v>EURAB12EBASIS15Y_Quote#0000</v>
      </c>
      <c r="K20" s="29" t="str">
        <f>_xll.ohRangeRetrieveError(J20)</f>
        <v/>
      </c>
      <c r="L20" s="36"/>
    </row>
    <row r="21" spans="1:12" x14ac:dyDescent="0.2">
      <c r="A21" s="35"/>
      <c r="B21" s="28" t="s">
        <v>38</v>
      </c>
      <c r="C21" s="1" t="s">
        <v>2</v>
      </c>
      <c r="D21" s="1" t="s">
        <v>52</v>
      </c>
      <c r="E21" s="1" t="s">
        <v>56</v>
      </c>
      <c r="F21" s="19" t="str">
        <f t="shared" si="0"/>
        <v>EURAB6E16Y_Quote</v>
      </c>
      <c r="G21" s="1" t="s">
        <v>54</v>
      </c>
      <c r="H21" s="41" t="str">
        <f t="shared" si="1"/>
        <v>EUR6E12E16Y_Quote</v>
      </c>
      <c r="I21" s="19" t="str">
        <f t="shared" si="2"/>
        <v>EURAB12EBASIS16Y_Quote</v>
      </c>
      <c r="J21" s="19" t="str">
        <f>_xll.qlCompositeQuote(I21,F21,H21,G21,Permanent,Trigger,ObjectOverwrite)</f>
        <v>EURAB12EBASIS16Y_Quote#0000</v>
      </c>
      <c r="K21" s="29" t="str">
        <f>_xll.ohRangeRetrieveError(J21)</f>
        <v/>
      </c>
      <c r="L21" s="36"/>
    </row>
    <row r="22" spans="1:12" x14ac:dyDescent="0.2">
      <c r="A22" s="35"/>
      <c r="B22" s="28" t="s">
        <v>39</v>
      </c>
      <c r="C22" s="1" t="s">
        <v>2</v>
      </c>
      <c r="D22" s="1" t="s">
        <v>52</v>
      </c>
      <c r="E22" s="1" t="s">
        <v>56</v>
      </c>
      <c r="F22" s="19" t="str">
        <f t="shared" si="0"/>
        <v>EURAB6E17Y_Quote</v>
      </c>
      <c r="G22" s="1" t="s">
        <v>54</v>
      </c>
      <c r="H22" s="41" t="str">
        <f t="shared" si="1"/>
        <v>EUR6E12E17Y_Quote</v>
      </c>
      <c r="I22" s="19" t="str">
        <f t="shared" si="2"/>
        <v>EURAB12EBASIS17Y_Quote</v>
      </c>
      <c r="J22" s="19" t="str">
        <f>_xll.qlCompositeQuote(I22,F22,H22,G22,Permanent,Trigger,ObjectOverwrite)</f>
        <v>EURAB12EBASIS17Y_Quote#0000</v>
      </c>
      <c r="K22" s="29" t="str">
        <f>_xll.ohRangeRetrieveError(J22)</f>
        <v/>
      </c>
      <c r="L22" s="36"/>
    </row>
    <row r="23" spans="1:12" x14ac:dyDescent="0.2">
      <c r="A23" s="35"/>
      <c r="B23" s="28" t="s">
        <v>40</v>
      </c>
      <c r="C23" s="1" t="s">
        <v>2</v>
      </c>
      <c r="D23" s="1" t="s">
        <v>52</v>
      </c>
      <c r="E23" s="1" t="s">
        <v>56</v>
      </c>
      <c r="F23" s="19" t="str">
        <f t="shared" si="0"/>
        <v>EURAB6E18Y_Quote</v>
      </c>
      <c r="G23" s="1" t="s">
        <v>54</v>
      </c>
      <c r="H23" s="41" t="str">
        <f t="shared" si="1"/>
        <v>EUR6E12E18Y_Quote</v>
      </c>
      <c r="I23" s="19" t="str">
        <f t="shared" si="2"/>
        <v>EURAB12EBASIS18Y_Quote</v>
      </c>
      <c r="J23" s="19" t="str">
        <f>_xll.qlCompositeQuote(I23,F23,H23,G23,Permanent,Trigger,ObjectOverwrite)</f>
        <v>EURAB12EBASIS18Y_Quote#0000</v>
      </c>
      <c r="K23" s="29" t="str">
        <f>_xll.ohRangeRetrieveError(J23)</f>
        <v/>
      </c>
      <c r="L23" s="36"/>
    </row>
    <row r="24" spans="1:12" x14ac:dyDescent="0.2">
      <c r="A24" s="35"/>
      <c r="B24" s="28" t="s">
        <v>41</v>
      </c>
      <c r="C24" s="1" t="s">
        <v>2</v>
      </c>
      <c r="D24" s="1" t="s">
        <v>52</v>
      </c>
      <c r="E24" s="1" t="s">
        <v>56</v>
      </c>
      <c r="F24" s="19" t="str">
        <f t="shared" si="0"/>
        <v>EURAB6E19Y_Quote</v>
      </c>
      <c r="G24" s="1" t="s">
        <v>54</v>
      </c>
      <c r="H24" s="41" t="str">
        <f t="shared" si="1"/>
        <v>EUR6E12E19Y_Quote</v>
      </c>
      <c r="I24" s="19" t="str">
        <f t="shared" si="2"/>
        <v>EURAB12EBASIS19Y_Quote</v>
      </c>
      <c r="J24" s="19" t="str">
        <f>_xll.qlCompositeQuote(I24,F24,H24,G24,Permanent,Trigger,ObjectOverwrite)</f>
        <v>EURAB12EBASIS19Y_Quote#0000</v>
      </c>
      <c r="K24" s="29" t="str">
        <f>_xll.ohRangeRetrieveError(J24)</f>
        <v/>
      </c>
      <c r="L24" s="36"/>
    </row>
    <row r="25" spans="1:12" x14ac:dyDescent="0.2">
      <c r="A25" s="35"/>
      <c r="B25" s="28" t="s">
        <v>26</v>
      </c>
      <c r="C25" s="1" t="s">
        <v>2</v>
      </c>
      <c r="D25" s="1" t="s">
        <v>52</v>
      </c>
      <c r="E25" s="1" t="s">
        <v>56</v>
      </c>
      <c r="F25" s="19" t="str">
        <f t="shared" si="0"/>
        <v>EURAB6E20Y_Quote</v>
      </c>
      <c r="G25" s="1" t="s">
        <v>54</v>
      </c>
      <c r="H25" s="41" t="str">
        <f t="shared" si="1"/>
        <v>EUR6E12E20Y_Quote</v>
      </c>
      <c r="I25" s="19" t="str">
        <f t="shared" si="2"/>
        <v>EURAB12EBASIS20Y_Quote</v>
      </c>
      <c r="J25" s="19" t="str">
        <f>_xll.qlCompositeQuote(I25,F25,H25,G25,Permanent,Trigger,ObjectOverwrite)</f>
        <v>EURAB12EBASIS20Y_Quote#0000</v>
      </c>
      <c r="K25" s="29" t="str">
        <f>_xll.ohRangeRetrieveError(J25)</f>
        <v/>
      </c>
      <c r="L25" s="36"/>
    </row>
    <row r="26" spans="1:12" x14ac:dyDescent="0.2">
      <c r="A26" s="35"/>
      <c r="B26" s="28" t="s">
        <v>42</v>
      </c>
      <c r="C26" s="1" t="s">
        <v>2</v>
      </c>
      <c r="D26" s="1" t="s">
        <v>52</v>
      </c>
      <c r="E26" s="1" t="s">
        <v>56</v>
      </c>
      <c r="F26" s="19" t="str">
        <f t="shared" si="0"/>
        <v>EURAB6E21Y_Quote</v>
      </c>
      <c r="G26" s="1" t="s">
        <v>54</v>
      </c>
      <c r="H26" s="41" t="str">
        <f t="shared" si="1"/>
        <v>EUR6E12E21Y_Quote</v>
      </c>
      <c r="I26" s="19" t="str">
        <f t="shared" si="2"/>
        <v>EURAB12EBASIS21Y_Quote</v>
      </c>
      <c r="J26" s="19" t="str">
        <f>_xll.qlCompositeQuote(I26,F26,H26,G26,Permanent,Trigger,ObjectOverwrite)</f>
        <v>EURAB12EBASIS21Y_Quote#0000</v>
      </c>
      <c r="K26" s="29" t="str">
        <f>_xll.ohRangeRetrieveError(J26)</f>
        <v/>
      </c>
      <c r="L26" s="36"/>
    </row>
    <row r="27" spans="1:12" x14ac:dyDescent="0.2">
      <c r="A27" s="35"/>
      <c r="B27" s="28" t="s">
        <v>43</v>
      </c>
      <c r="C27" s="1" t="s">
        <v>2</v>
      </c>
      <c r="D27" s="1" t="s">
        <v>52</v>
      </c>
      <c r="E27" s="1" t="s">
        <v>56</v>
      </c>
      <c r="F27" s="19" t="str">
        <f t="shared" si="0"/>
        <v>EURAB6E22Y_Quote</v>
      </c>
      <c r="G27" s="1" t="s">
        <v>54</v>
      </c>
      <c r="H27" s="41" t="str">
        <f t="shared" si="1"/>
        <v>EUR6E12E22Y_Quote</v>
      </c>
      <c r="I27" s="19" t="str">
        <f t="shared" si="2"/>
        <v>EURAB12EBASIS22Y_Quote</v>
      </c>
      <c r="J27" s="19" t="str">
        <f>_xll.qlCompositeQuote(I27,F27,H27,G27,Permanent,Trigger,ObjectOverwrite)</f>
        <v>EURAB12EBASIS22Y_Quote#0000</v>
      </c>
      <c r="K27" s="29" t="str">
        <f>_xll.ohRangeRetrieveError(J27)</f>
        <v/>
      </c>
      <c r="L27" s="36"/>
    </row>
    <row r="28" spans="1:12" x14ac:dyDescent="0.2">
      <c r="A28" s="35"/>
      <c r="B28" s="28" t="s">
        <v>44</v>
      </c>
      <c r="C28" s="1" t="s">
        <v>2</v>
      </c>
      <c r="D28" s="1" t="s">
        <v>52</v>
      </c>
      <c r="E28" s="1" t="s">
        <v>56</v>
      </c>
      <c r="F28" s="19" t="str">
        <f t="shared" si="0"/>
        <v>EURAB6E23Y_Quote</v>
      </c>
      <c r="G28" s="1" t="s">
        <v>54</v>
      </c>
      <c r="H28" s="41" t="str">
        <f t="shared" si="1"/>
        <v>EUR6E12E23Y_Quote</v>
      </c>
      <c r="I28" s="19" t="str">
        <f t="shared" si="2"/>
        <v>EURAB12EBASIS23Y_Quote</v>
      </c>
      <c r="J28" s="19" t="str">
        <f>_xll.qlCompositeQuote(I28,F28,H28,G28,Permanent,Trigger,ObjectOverwrite)</f>
        <v>EURAB12EBASIS23Y_Quote#0000</v>
      </c>
      <c r="K28" s="29" t="str">
        <f>_xll.ohRangeRetrieveError(J28)</f>
        <v/>
      </c>
      <c r="L28" s="36"/>
    </row>
    <row r="29" spans="1:12" x14ac:dyDescent="0.2">
      <c r="A29" s="35"/>
      <c r="B29" s="28" t="s">
        <v>45</v>
      </c>
      <c r="C29" s="1" t="s">
        <v>2</v>
      </c>
      <c r="D29" s="1" t="s">
        <v>52</v>
      </c>
      <c r="E29" s="1" t="s">
        <v>56</v>
      </c>
      <c r="F29" s="19" t="str">
        <f t="shared" si="0"/>
        <v>EURAB6E24Y_Quote</v>
      </c>
      <c r="G29" s="1" t="s">
        <v>54</v>
      </c>
      <c r="H29" s="41" t="str">
        <f t="shared" si="1"/>
        <v>EUR6E12E24Y_Quote</v>
      </c>
      <c r="I29" s="19" t="str">
        <f t="shared" si="2"/>
        <v>EURAB12EBASIS24Y_Quote</v>
      </c>
      <c r="J29" s="19" t="str">
        <f>_xll.qlCompositeQuote(I29,F29,H29,G29,Permanent,Trigger,ObjectOverwrite)</f>
        <v>EURAB12EBASIS24Y_Quote#0000</v>
      </c>
      <c r="K29" s="29" t="str">
        <f>_xll.ohRangeRetrieveError(J29)</f>
        <v/>
      </c>
      <c r="L29" s="36"/>
    </row>
    <row r="30" spans="1:12" x14ac:dyDescent="0.2">
      <c r="A30" s="35"/>
      <c r="B30" s="28" t="s">
        <v>27</v>
      </c>
      <c r="C30" s="1" t="s">
        <v>2</v>
      </c>
      <c r="D30" s="1" t="s">
        <v>52</v>
      </c>
      <c r="E30" s="1" t="s">
        <v>56</v>
      </c>
      <c r="F30" s="19" t="str">
        <f t="shared" si="0"/>
        <v>EURAB6E25Y_Quote</v>
      </c>
      <c r="G30" s="1" t="s">
        <v>54</v>
      </c>
      <c r="H30" s="41" t="str">
        <f t="shared" si="1"/>
        <v>EUR6E12E25Y_Quote</v>
      </c>
      <c r="I30" s="19" t="str">
        <f t="shared" si="2"/>
        <v>EURAB12EBASIS25Y_Quote</v>
      </c>
      <c r="J30" s="19" t="str">
        <f>_xll.qlCompositeQuote(I30,F30,H30,G30,Permanent,Trigger,ObjectOverwrite)</f>
        <v>EURAB12EBASIS25Y_Quote#0000</v>
      </c>
      <c r="K30" s="29" t="str">
        <f>_xll.ohRangeRetrieveError(J30)</f>
        <v/>
      </c>
      <c r="L30" s="36"/>
    </row>
    <row r="31" spans="1:12" x14ac:dyDescent="0.2">
      <c r="A31" s="35"/>
      <c r="B31" s="28" t="s">
        <v>46</v>
      </c>
      <c r="C31" s="1" t="s">
        <v>2</v>
      </c>
      <c r="D31" s="1" t="s">
        <v>52</v>
      </c>
      <c r="E31" s="1" t="s">
        <v>56</v>
      </c>
      <c r="F31" s="19" t="str">
        <f t="shared" si="0"/>
        <v>EURAB6E26Y_Quote</v>
      </c>
      <c r="G31" s="1" t="s">
        <v>54</v>
      </c>
      <c r="H31" s="41" t="str">
        <f t="shared" si="1"/>
        <v>EUR6E12E26Y_Quote</v>
      </c>
      <c r="I31" s="19" t="str">
        <f t="shared" si="2"/>
        <v>EURAB12EBASIS26Y_Quote</v>
      </c>
      <c r="J31" s="19" t="str">
        <f>_xll.qlCompositeQuote(I31,F31,H31,G31,Permanent,Trigger,ObjectOverwrite)</f>
        <v>EURAB12EBASIS26Y_Quote#0000</v>
      </c>
      <c r="K31" s="29" t="str">
        <f>_xll.ohRangeRetrieveError(J31)</f>
        <v/>
      </c>
      <c r="L31" s="36"/>
    </row>
    <row r="32" spans="1:12" x14ac:dyDescent="0.2">
      <c r="A32" s="35"/>
      <c r="B32" s="28" t="s">
        <v>47</v>
      </c>
      <c r="C32" s="1" t="s">
        <v>2</v>
      </c>
      <c r="D32" s="1" t="s">
        <v>52</v>
      </c>
      <c r="E32" s="1" t="s">
        <v>56</v>
      </c>
      <c r="F32" s="19" t="str">
        <f t="shared" si="0"/>
        <v>EURAB6E27Y_Quote</v>
      </c>
      <c r="G32" s="1" t="s">
        <v>54</v>
      </c>
      <c r="H32" s="41" t="str">
        <f t="shared" si="1"/>
        <v>EUR6E12E27Y_Quote</v>
      </c>
      <c r="I32" s="19" t="str">
        <f t="shared" si="2"/>
        <v>EURAB12EBASIS27Y_Quote</v>
      </c>
      <c r="J32" s="19" t="str">
        <f>_xll.qlCompositeQuote(I32,F32,H32,G32,Permanent,Trigger,ObjectOverwrite)</f>
        <v>EURAB12EBASIS27Y_Quote#0000</v>
      </c>
      <c r="K32" s="29" t="str">
        <f>_xll.ohRangeRetrieveError(J32)</f>
        <v/>
      </c>
      <c r="L32" s="36"/>
    </row>
    <row r="33" spans="1:12" x14ac:dyDescent="0.2">
      <c r="A33" s="35"/>
      <c r="B33" s="28" t="s">
        <v>48</v>
      </c>
      <c r="C33" s="1" t="s">
        <v>2</v>
      </c>
      <c r="D33" s="1" t="s">
        <v>52</v>
      </c>
      <c r="E33" s="1" t="s">
        <v>56</v>
      </c>
      <c r="F33" s="19" t="str">
        <f t="shared" si="0"/>
        <v>EURAB6E28Y_Quote</v>
      </c>
      <c r="G33" s="1" t="s">
        <v>54</v>
      </c>
      <c r="H33" s="41" t="str">
        <f t="shared" si="1"/>
        <v>EUR6E12E28Y_Quote</v>
      </c>
      <c r="I33" s="19" t="str">
        <f t="shared" si="2"/>
        <v>EURAB12EBASIS28Y_Quote</v>
      </c>
      <c r="J33" s="19" t="str">
        <f>_xll.qlCompositeQuote(I33,F33,H33,G33,Permanent,Trigger,ObjectOverwrite)</f>
        <v>EURAB12EBASIS28Y_Quote#0000</v>
      </c>
      <c r="K33" s="29" t="str">
        <f>_xll.ohRangeRetrieveError(J33)</f>
        <v/>
      </c>
      <c r="L33" s="36"/>
    </row>
    <row r="34" spans="1:12" x14ac:dyDescent="0.2">
      <c r="A34" s="35"/>
      <c r="B34" s="28" t="s">
        <v>49</v>
      </c>
      <c r="C34" s="1" t="s">
        <v>2</v>
      </c>
      <c r="D34" s="1" t="s">
        <v>52</v>
      </c>
      <c r="E34" s="1" t="s">
        <v>56</v>
      </c>
      <c r="F34" s="19" t="str">
        <f t="shared" si="0"/>
        <v>EURAB6E29Y_Quote</v>
      </c>
      <c r="G34" s="1" t="s">
        <v>54</v>
      </c>
      <c r="H34" s="41" t="str">
        <f t="shared" si="1"/>
        <v>EUR6E12E29Y_Quote</v>
      </c>
      <c r="I34" s="19" t="str">
        <f t="shared" si="2"/>
        <v>EURAB12EBASIS29Y_Quote</v>
      </c>
      <c r="J34" s="19" t="str">
        <f>_xll.qlCompositeQuote(I34,F34,H34,G34,Permanent,Trigger,ObjectOverwrite)</f>
        <v>EURAB12EBASIS29Y_Quote#0000</v>
      </c>
      <c r="K34" s="29" t="str">
        <f>_xll.ohRangeRetrieveError(J34)</f>
        <v/>
      </c>
      <c r="L34" s="36"/>
    </row>
    <row r="35" spans="1:12" x14ac:dyDescent="0.2">
      <c r="A35" s="35"/>
      <c r="B35" s="28" t="s">
        <v>28</v>
      </c>
      <c r="C35" s="1" t="s">
        <v>2</v>
      </c>
      <c r="D35" s="1" t="s">
        <v>52</v>
      </c>
      <c r="E35" s="1" t="s">
        <v>56</v>
      </c>
      <c r="F35" s="19" t="str">
        <f t="shared" si="0"/>
        <v>EURAB6E30Y_Quote</v>
      </c>
      <c r="G35" s="1" t="s">
        <v>54</v>
      </c>
      <c r="H35" s="41" t="str">
        <f t="shared" si="1"/>
        <v>EUR6E12E30Y_Quote</v>
      </c>
      <c r="I35" s="19" t="str">
        <f t="shared" si="2"/>
        <v>EURAB12EBASIS30Y_Quote</v>
      </c>
      <c r="J35" s="19" t="str">
        <f>_xll.qlCompositeQuote(I35,F35,H35,G35,Permanent,Trigger,ObjectOverwrite)</f>
        <v>EURAB12EBASIS30Y_Quote#0000</v>
      </c>
      <c r="K35" s="29" t="str">
        <f>_xll.ohRangeRetrieveError(J35)</f>
        <v/>
      </c>
      <c r="L35" s="36"/>
    </row>
    <row r="36" spans="1:12" x14ac:dyDescent="0.2">
      <c r="A36" s="35"/>
      <c r="B36" s="28" t="s">
        <v>29</v>
      </c>
      <c r="C36" s="1" t="s">
        <v>2</v>
      </c>
      <c r="D36" s="1" t="s">
        <v>52</v>
      </c>
      <c r="E36" s="1" t="s">
        <v>56</v>
      </c>
      <c r="F36" s="19" t="str">
        <f t="shared" si="0"/>
        <v>EURAB6E35Y_Quote</v>
      </c>
      <c r="G36" s="1" t="s">
        <v>54</v>
      </c>
      <c r="H36" s="41" t="str">
        <f t="shared" si="1"/>
        <v>EUR6E12E35Y_Quote</v>
      </c>
      <c r="I36" s="19" t="str">
        <f t="shared" si="2"/>
        <v>EURAB12EBASIS35Y_Quote</v>
      </c>
      <c r="J36" s="19" t="str">
        <f>_xll.qlCompositeQuote(I36,F36,H36,G36,Permanent,Trigger,ObjectOverwrite)</f>
        <v>EURAB12EBASIS35Y_Quote#0000</v>
      </c>
      <c r="K36" s="29" t="str">
        <f>_xll.ohRangeRetrieveError(J36)</f>
        <v/>
      </c>
      <c r="L36" s="36"/>
    </row>
    <row r="37" spans="1:12" x14ac:dyDescent="0.2">
      <c r="A37" s="35"/>
      <c r="B37" s="28" t="s">
        <v>30</v>
      </c>
      <c r="C37" s="1" t="s">
        <v>2</v>
      </c>
      <c r="D37" s="1" t="s">
        <v>52</v>
      </c>
      <c r="E37" s="1" t="s">
        <v>56</v>
      </c>
      <c r="F37" s="19" t="str">
        <f t="shared" si="0"/>
        <v>EURAB6E40Y_Quote</v>
      </c>
      <c r="G37" s="1" t="s">
        <v>54</v>
      </c>
      <c r="H37" s="41" t="str">
        <f t="shared" si="1"/>
        <v>EUR6E12E40Y_Quote</v>
      </c>
      <c r="I37" s="19" t="str">
        <f t="shared" si="2"/>
        <v>EURAB12EBASIS40Y_Quote</v>
      </c>
      <c r="J37" s="19" t="str">
        <f>_xll.qlCompositeQuote(I37,F37,H37,G37,Permanent,Trigger,ObjectOverwrite)</f>
        <v>EURAB12EBASIS40Y_Quote#0000</v>
      </c>
      <c r="K37" s="29" t="str">
        <f>_xll.ohRangeRetrieveError(J37)</f>
        <v/>
      </c>
      <c r="L37" s="36"/>
    </row>
    <row r="38" spans="1:12" x14ac:dyDescent="0.2">
      <c r="A38" s="35"/>
      <c r="B38" s="28" t="s">
        <v>31</v>
      </c>
      <c r="C38" s="1" t="s">
        <v>2</v>
      </c>
      <c r="D38" s="1" t="s">
        <v>52</v>
      </c>
      <c r="E38" s="1" t="s">
        <v>56</v>
      </c>
      <c r="F38" s="19" t="str">
        <f t="shared" si="0"/>
        <v>EURAB6E50Y_Quote</v>
      </c>
      <c r="G38" s="1" t="s">
        <v>54</v>
      </c>
      <c r="H38" s="41" t="str">
        <f t="shared" si="1"/>
        <v>EUR6E12E50Y_Quote</v>
      </c>
      <c r="I38" s="19" t="str">
        <f t="shared" si="2"/>
        <v>EURAB12EBASIS50Y_Quote</v>
      </c>
      <c r="J38" s="19" t="str">
        <f>_xll.qlCompositeQuote(I38,F38,H38,G38,Permanent,Trigger,ObjectOverwrite)</f>
        <v>EURAB12EBASIS50Y_Quote#0000</v>
      </c>
      <c r="K38" s="29" t="str">
        <f>_xll.ohRangeRetrieveError(J38)</f>
        <v/>
      </c>
      <c r="L38" s="36"/>
    </row>
    <row r="39" spans="1:12" x14ac:dyDescent="0.2">
      <c r="A39" s="35"/>
      <c r="B39" s="28" t="s">
        <v>32</v>
      </c>
      <c r="C39" s="1" t="s">
        <v>2</v>
      </c>
      <c r="D39" s="1" t="s">
        <v>52</v>
      </c>
      <c r="E39" s="1" t="s">
        <v>56</v>
      </c>
      <c r="F39" s="19" t="str">
        <f t="shared" si="0"/>
        <v>EURAB6E60Y_Quote</v>
      </c>
      <c r="G39" s="1" t="s">
        <v>54</v>
      </c>
      <c r="H39" s="41" t="str">
        <f t="shared" si="1"/>
        <v>EUR6E12E60Y_Quote</v>
      </c>
      <c r="I39" s="19" t="str">
        <f t="shared" si="2"/>
        <v>EURAB12EBASIS60Y_Quote</v>
      </c>
      <c r="J39" s="19" t="str">
        <f>_xll.qlCompositeQuote(I39,F39,H39,G39,Permanent,Trigger,ObjectOverwrite)</f>
        <v>EURAB12EBASIS60Y_Quote#0000</v>
      </c>
      <c r="K39" s="29" t="str">
        <f>_xll.ohRangeRetrieveError(J39)</f>
        <v/>
      </c>
      <c r="L39" s="36"/>
    </row>
    <row r="40" spans="1:12" ht="12" thickBot="1" x14ac:dyDescent="0.25">
      <c r="A40" s="37"/>
      <c r="B40" s="38"/>
      <c r="C40" s="38"/>
      <c r="D40" s="38"/>
      <c r="E40" s="38"/>
      <c r="F40" s="38"/>
      <c r="G40" s="38"/>
      <c r="H40" s="38"/>
      <c r="I40" s="38"/>
      <c r="J40" s="39"/>
      <c r="K40" s="39"/>
      <c r="L40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General Settings</vt:lpstr>
      <vt:lpstr>1M</vt:lpstr>
      <vt:lpstr>3M</vt:lpstr>
      <vt:lpstr>6M</vt:lpstr>
      <vt:lpstr>1Y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2013-11-06T23:46:17Z</dcterms:modified>
</cp:coreProperties>
</file>