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1325" tabRatio="684"/>
  </bookViews>
  <sheets>
    <sheet name="General Settings" sheetId="13" r:id="rId1"/>
    <sheet name="Deposits" sheetId="1" r:id="rId2"/>
    <sheet name="FRA" sheetId="17" r:id="rId3"/>
    <sheet name="Futures1M" sheetId="18" r:id="rId4"/>
    <sheet name="Futures3M" sheetId="5" r:id="rId5"/>
    <sheet name="ImmFra6M " sheetId="19" r:id="rId6"/>
    <sheet name="FuturesHWConvAdj" sheetId="14" r:id="rId7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3" l="1"/>
  <c r="D12" i="17" l="1"/>
  <c r="D13" i="17"/>
  <c r="D14" i="17"/>
  <c r="E13" i="17"/>
  <c r="E14" i="17"/>
  <c r="F14" i="17" s="1"/>
  <c r="F13" i="17"/>
  <c r="E12" i="17"/>
  <c r="F12" i="17"/>
  <c r="D23" i="17" l="1"/>
  <c r="D24" i="17"/>
  <c r="D25" i="17"/>
  <c r="D26" i="17"/>
  <c r="D32" i="17"/>
  <c r="D33" i="17"/>
  <c r="D34" i="17"/>
  <c r="C35" i="17"/>
  <c r="C34" i="17"/>
  <c r="C33" i="17"/>
  <c r="C32" i="17"/>
  <c r="C31" i="17"/>
  <c r="D31" i="17" s="1"/>
  <c r="C30" i="17"/>
  <c r="D30" i="17" s="1"/>
  <c r="C29" i="17"/>
  <c r="D29" i="17" s="1"/>
  <c r="C28" i="17"/>
  <c r="D28" i="17" s="1"/>
  <c r="C27" i="17"/>
  <c r="D27" i="17" s="1"/>
  <c r="C26" i="17"/>
  <c r="C25" i="17"/>
  <c r="C24" i="17"/>
  <c r="C23" i="17"/>
  <c r="C22" i="17"/>
  <c r="C21" i="17"/>
  <c r="C20" i="17"/>
  <c r="C19" i="17"/>
  <c r="C18" i="17"/>
  <c r="D4" i="17"/>
  <c r="D3" i="17"/>
  <c r="D37" i="17"/>
  <c r="D36" i="17"/>
  <c r="C15" i="1"/>
  <c r="C16" i="1"/>
  <c r="C17" i="1"/>
  <c r="C18" i="1"/>
  <c r="C19" i="1"/>
  <c r="E2" i="19"/>
  <c r="E2" i="5"/>
  <c r="E2" i="18"/>
  <c r="D38" i="17"/>
  <c r="D35" i="17"/>
  <c r="D22" i="17"/>
  <c r="D21" i="17"/>
  <c r="D20" i="17"/>
  <c r="D19" i="17"/>
  <c r="D18" i="17"/>
  <c r="D17" i="17"/>
  <c r="D16" i="17"/>
  <c r="D15" i="17"/>
  <c r="D11" i="17"/>
  <c r="D10" i="17"/>
  <c r="D9" i="17"/>
  <c r="D8" i="17"/>
  <c r="D7" i="17"/>
  <c r="D6" i="17"/>
  <c r="D5" i="17"/>
  <c r="D2" i="17"/>
  <c r="B2" i="14"/>
  <c r="B4" i="14"/>
  <c r="B3" i="14"/>
  <c r="C2" i="1"/>
  <c r="C4" i="1"/>
  <c r="C3" i="1"/>
  <c r="C5" i="1"/>
  <c r="C6" i="1"/>
  <c r="C7" i="1"/>
  <c r="C8" i="1"/>
  <c r="C9" i="1"/>
  <c r="C10" i="1"/>
  <c r="C11" i="1"/>
  <c r="C12" i="1"/>
  <c r="C13" i="1"/>
  <c r="C14" i="1"/>
  <c r="C20" i="1"/>
  <c r="E31" i="17"/>
  <c r="E15" i="17"/>
  <c r="D5" i="1"/>
  <c r="D9" i="1"/>
  <c r="E5" i="17"/>
  <c r="E19" i="17"/>
  <c r="C4" i="14"/>
  <c r="D3" i="19" a="1"/>
  <c r="E28" i="17"/>
  <c r="E9" i="17"/>
  <c r="E38" i="17"/>
  <c r="E16" i="17"/>
  <c r="B1" i="13"/>
  <c r="D4" i="1"/>
  <c r="D17" i="1"/>
  <c r="E35" i="17"/>
  <c r="D18" i="1"/>
  <c r="E18" i="17"/>
  <c r="E20" i="17"/>
  <c r="E7" i="17"/>
  <c r="E22" i="17"/>
  <c r="D3" i="1"/>
  <c r="E29" i="17"/>
  <c r="E25" i="17"/>
  <c r="D15" i="1"/>
  <c r="D12" i="1"/>
  <c r="E10" i="17"/>
  <c r="E37" i="17"/>
  <c r="E3" i="17"/>
  <c r="E11" i="17"/>
  <c r="D11" i="1"/>
  <c r="D8" i="1"/>
  <c r="D10" i="1"/>
  <c r="E27" i="17"/>
  <c r="E34" i="17"/>
  <c r="D6" i="1"/>
  <c r="E6" i="17"/>
  <c r="D3" i="5" a="1"/>
  <c r="E26" i="17"/>
  <c r="D3" i="18" a="1"/>
  <c r="D14" i="1"/>
  <c r="E14" i="1" s="1"/>
  <c r="E30" i="17"/>
  <c r="F30" i="17" s="1"/>
  <c r="E32" i="17"/>
  <c r="E17" i="17"/>
  <c r="D20" i="1"/>
  <c r="D7" i="1"/>
  <c r="E33" i="17"/>
  <c r="D13" i="1"/>
  <c r="E21" i="17"/>
  <c r="E23" i="17"/>
  <c r="E36" i="17"/>
  <c r="C3" i="14"/>
  <c r="D3" i="14" s="1"/>
  <c r="D16" i="1"/>
  <c r="E24" i="17"/>
  <c r="E4" i="17"/>
  <c r="D19" i="1"/>
  <c r="E8" i="17"/>
  <c r="D10" i="18" l="1"/>
  <c r="E10" i="18" s="1"/>
  <c r="D18" i="18"/>
  <c r="E18" i="18" s="1"/>
  <c r="D26" i="18"/>
  <c r="E26" i="18" s="1"/>
  <c r="D34" i="18"/>
  <c r="E34" i="18" s="1"/>
  <c r="D42" i="18"/>
  <c r="E42" i="18" s="1"/>
  <c r="D50" i="18"/>
  <c r="E50" i="18" s="1"/>
  <c r="D58" i="18"/>
  <c r="E58" i="18" s="1"/>
  <c r="D66" i="18"/>
  <c r="E66" i="18" s="1"/>
  <c r="D74" i="18"/>
  <c r="E74" i="18" s="1"/>
  <c r="D82" i="18"/>
  <c r="E82" i="18" s="1"/>
  <c r="D90" i="18"/>
  <c r="E90" i="18" s="1"/>
  <c r="D98" i="18"/>
  <c r="E98" i="18" s="1"/>
  <c r="D106" i="18"/>
  <c r="E106" i="18" s="1"/>
  <c r="D114" i="18"/>
  <c r="E114" i="18" s="1"/>
  <c r="D122" i="18"/>
  <c r="E122" i="18" s="1"/>
  <c r="D21" i="18"/>
  <c r="E21" i="18" s="1"/>
  <c r="D24" i="18"/>
  <c r="E24" i="18" s="1"/>
  <c r="D27" i="18"/>
  <c r="E27" i="18" s="1"/>
  <c r="D30" i="18"/>
  <c r="E30" i="18" s="1"/>
  <c r="D33" i="18"/>
  <c r="E33" i="18" s="1"/>
  <c r="D36" i="18"/>
  <c r="E36" i="18" s="1"/>
  <c r="D39" i="18"/>
  <c r="E39" i="18" s="1"/>
  <c r="D3" i="18"/>
  <c r="E3" i="18" s="1"/>
  <c r="D6" i="18"/>
  <c r="E6" i="18" s="1"/>
  <c r="D9" i="18"/>
  <c r="E9" i="18" s="1"/>
  <c r="D12" i="18"/>
  <c r="E12" i="18" s="1"/>
  <c r="D15" i="18"/>
  <c r="E15" i="18" s="1"/>
  <c r="D61" i="18"/>
  <c r="E61" i="18" s="1"/>
  <c r="D64" i="18"/>
  <c r="E64" i="18" s="1"/>
  <c r="D67" i="18"/>
  <c r="E67" i="18" s="1"/>
  <c r="D70" i="18"/>
  <c r="E70" i="18" s="1"/>
  <c r="D73" i="18"/>
  <c r="E73" i="18" s="1"/>
  <c r="D76" i="18"/>
  <c r="E76" i="18" s="1"/>
  <c r="D79" i="18"/>
  <c r="E79" i="18" s="1"/>
  <c r="D13" i="18"/>
  <c r="E13" i="18" s="1"/>
  <c r="D25" i="18"/>
  <c r="E25" i="18" s="1"/>
  <c r="D29" i="18"/>
  <c r="E29" i="18" s="1"/>
  <c r="D41" i="18"/>
  <c r="E41" i="18" s="1"/>
  <c r="D45" i="18"/>
  <c r="E45" i="18" s="1"/>
  <c r="D52" i="18"/>
  <c r="E52" i="18" s="1"/>
  <c r="D59" i="18"/>
  <c r="E59" i="18" s="1"/>
  <c r="D80" i="18"/>
  <c r="E80" i="18" s="1"/>
  <c r="D97" i="18"/>
  <c r="E97" i="18" s="1"/>
  <c r="D22" i="18"/>
  <c r="E22" i="18" s="1"/>
  <c r="D38" i="18"/>
  <c r="E38" i="18" s="1"/>
  <c r="D46" i="18"/>
  <c r="E46" i="18" s="1"/>
  <c r="D91" i="18"/>
  <c r="E91" i="18" s="1"/>
  <c r="D14" i="18"/>
  <c r="E14" i="18" s="1"/>
  <c r="D102" i="18"/>
  <c r="E102" i="18" s="1"/>
  <c r="D5" i="18"/>
  <c r="E5" i="18" s="1"/>
  <c r="D17" i="18"/>
  <c r="E17" i="18" s="1"/>
  <c r="D49" i="18"/>
  <c r="E49" i="18" s="1"/>
  <c r="D56" i="18"/>
  <c r="E56" i="18" s="1"/>
  <c r="D77" i="18"/>
  <c r="E77" i="18" s="1"/>
  <c r="D87" i="18"/>
  <c r="E87" i="18" s="1"/>
  <c r="D94" i="18"/>
  <c r="E94" i="18" s="1"/>
  <c r="D101" i="18"/>
  <c r="E101" i="18" s="1"/>
  <c r="D104" i="18"/>
  <c r="E104" i="18" s="1"/>
  <c r="D107" i="18"/>
  <c r="E107" i="18" s="1"/>
  <c r="D110" i="18"/>
  <c r="E110" i="18" s="1"/>
  <c r="D113" i="18"/>
  <c r="E113" i="18" s="1"/>
  <c r="D116" i="18"/>
  <c r="E116" i="18" s="1"/>
  <c r="D119" i="18"/>
  <c r="E119" i="18" s="1"/>
  <c r="D53" i="18"/>
  <c r="E53" i="18" s="1"/>
  <c r="D63" i="18"/>
  <c r="E63" i="18" s="1"/>
  <c r="D84" i="18"/>
  <c r="E84" i="18" s="1"/>
  <c r="D43" i="18"/>
  <c r="E43" i="18" s="1"/>
  <c r="D60" i="18"/>
  <c r="E60" i="18" s="1"/>
  <c r="D81" i="18"/>
  <c r="E81" i="18" s="1"/>
  <c r="D88" i="18"/>
  <c r="E88" i="18" s="1"/>
  <c r="D95" i="18"/>
  <c r="E95" i="18" s="1"/>
  <c r="D120" i="18"/>
  <c r="E120" i="18" s="1"/>
  <c r="D92" i="18"/>
  <c r="E92" i="18" s="1"/>
  <c r="D117" i="18"/>
  <c r="E117" i="18" s="1"/>
  <c r="D19" i="18"/>
  <c r="E19" i="18" s="1"/>
  <c r="D31" i="18"/>
  <c r="E31" i="18" s="1"/>
  <c r="D35" i="18"/>
  <c r="E35" i="18" s="1"/>
  <c r="D57" i="18"/>
  <c r="E57" i="18" s="1"/>
  <c r="D71" i="18"/>
  <c r="E71" i="18" s="1"/>
  <c r="D78" i="18"/>
  <c r="E78" i="18" s="1"/>
  <c r="D85" i="18"/>
  <c r="E85" i="18" s="1"/>
  <c r="D99" i="18"/>
  <c r="E99" i="18" s="1"/>
  <c r="D105" i="18"/>
  <c r="E105" i="18" s="1"/>
  <c r="D108" i="18"/>
  <c r="E108" i="18" s="1"/>
  <c r="D111" i="18"/>
  <c r="E111" i="18" s="1"/>
  <c r="D8" i="18"/>
  <c r="E8" i="18" s="1"/>
  <c r="D51" i="18"/>
  <c r="E51" i="18" s="1"/>
  <c r="D69" i="18"/>
  <c r="E69" i="18" s="1"/>
  <c r="D89" i="18"/>
  <c r="E89" i="18" s="1"/>
  <c r="D11" i="18"/>
  <c r="E11" i="18" s="1"/>
  <c r="D20" i="18"/>
  <c r="E20" i="18" s="1"/>
  <c r="D32" i="18"/>
  <c r="E32" i="18" s="1"/>
  <c r="D115" i="18"/>
  <c r="E115" i="18" s="1"/>
  <c r="D68" i="18"/>
  <c r="E68" i="18" s="1"/>
  <c r="D96" i="18"/>
  <c r="E96" i="18" s="1"/>
  <c r="D103" i="18"/>
  <c r="E103" i="18" s="1"/>
  <c r="D23" i="18"/>
  <c r="E23" i="18" s="1"/>
  <c r="D44" i="18"/>
  <c r="E44" i="18" s="1"/>
  <c r="D54" i="18"/>
  <c r="E54" i="18" s="1"/>
  <c r="D62" i="18"/>
  <c r="E62" i="18" s="1"/>
  <c r="D72" i="18"/>
  <c r="E72" i="18" s="1"/>
  <c r="D55" i="18"/>
  <c r="E55" i="18" s="1"/>
  <c r="D75" i="18"/>
  <c r="E75" i="18" s="1"/>
  <c r="D93" i="18"/>
  <c r="E93" i="18" s="1"/>
  <c r="D4" i="18"/>
  <c r="E4" i="18" s="1"/>
  <c r="D16" i="18"/>
  <c r="E16" i="18" s="1"/>
  <c r="D37" i="18"/>
  <c r="E37" i="18" s="1"/>
  <c r="D86" i="18"/>
  <c r="E86" i="18" s="1"/>
  <c r="D100" i="18"/>
  <c r="E100" i="18" s="1"/>
  <c r="D109" i="18"/>
  <c r="E109" i="18" s="1"/>
  <c r="D47" i="18"/>
  <c r="E47" i="18" s="1"/>
  <c r="D65" i="18"/>
  <c r="E65" i="18" s="1"/>
  <c r="D83" i="18"/>
  <c r="E83" i="18" s="1"/>
  <c r="D118" i="18"/>
  <c r="E118" i="18" s="1"/>
  <c r="D7" i="18"/>
  <c r="E7" i="18" s="1"/>
  <c r="D28" i="18"/>
  <c r="E28" i="18" s="1"/>
  <c r="D40" i="18"/>
  <c r="E40" i="18" s="1"/>
  <c r="D48" i="18"/>
  <c r="E48" i="18" s="1"/>
  <c r="D112" i="18"/>
  <c r="E112" i="18" s="1"/>
  <c r="D121" i="18"/>
  <c r="E121" i="18" s="1"/>
  <c r="D3" i="5"/>
  <c r="E3" i="5" s="1"/>
  <c r="D11" i="5"/>
  <c r="E11" i="5" s="1"/>
  <c r="D19" i="5"/>
  <c r="E19" i="5" s="1"/>
  <c r="D27" i="5"/>
  <c r="E27" i="5" s="1"/>
  <c r="D35" i="5"/>
  <c r="E35" i="5" s="1"/>
  <c r="D43" i="5"/>
  <c r="E43" i="5" s="1"/>
  <c r="D51" i="5"/>
  <c r="E51" i="5" s="1"/>
  <c r="D59" i="5"/>
  <c r="E59" i="5" s="1"/>
  <c r="D67" i="5"/>
  <c r="E67" i="5" s="1"/>
  <c r="D75" i="5"/>
  <c r="E75" i="5" s="1"/>
  <c r="D83" i="5"/>
  <c r="E83" i="5" s="1"/>
  <c r="D91" i="5"/>
  <c r="E91" i="5" s="1"/>
  <c r="D99" i="5"/>
  <c r="E99" i="5" s="1"/>
  <c r="D107" i="5"/>
  <c r="E107" i="5" s="1"/>
  <c r="D115" i="5"/>
  <c r="E115" i="5" s="1"/>
  <c r="D8" i="5"/>
  <c r="E8" i="5" s="1"/>
  <c r="D17" i="5"/>
  <c r="E17" i="5" s="1"/>
  <c r="D26" i="5"/>
  <c r="E26" i="5" s="1"/>
  <c r="D36" i="5"/>
  <c r="E36" i="5" s="1"/>
  <c r="D45" i="5"/>
  <c r="E45" i="5" s="1"/>
  <c r="D54" i="5"/>
  <c r="E54" i="5" s="1"/>
  <c r="D63" i="5"/>
  <c r="E63" i="5" s="1"/>
  <c r="D72" i="5"/>
  <c r="E72" i="5" s="1"/>
  <c r="D81" i="5"/>
  <c r="E81" i="5" s="1"/>
  <c r="D90" i="5"/>
  <c r="E90" i="5" s="1"/>
  <c r="D100" i="5"/>
  <c r="E100" i="5" s="1"/>
  <c r="D109" i="5"/>
  <c r="E109" i="5" s="1"/>
  <c r="D118" i="5"/>
  <c r="E118" i="5" s="1"/>
  <c r="D9" i="5"/>
  <c r="E9" i="5" s="1"/>
  <c r="D18" i="5"/>
  <c r="E18" i="5" s="1"/>
  <c r="D28" i="5"/>
  <c r="E28" i="5" s="1"/>
  <c r="D37" i="5"/>
  <c r="E37" i="5" s="1"/>
  <c r="D46" i="5"/>
  <c r="E46" i="5" s="1"/>
  <c r="D55" i="5"/>
  <c r="E55" i="5" s="1"/>
  <c r="D64" i="5"/>
  <c r="E64" i="5" s="1"/>
  <c r="D73" i="5"/>
  <c r="E73" i="5" s="1"/>
  <c r="D92" i="5"/>
  <c r="E92" i="5" s="1"/>
  <c r="D101" i="5"/>
  <c r="E101" i="5" s="1"/>
  <c r="D110" i="5"/>
  <c r="E110" i="5" s="1"/>
  <c r="D119" i="5"/>
  <c r="E119" i="5" s="1"/>
  <c r="D20" i="5"/>
  <c r="E20" i="5" s="1"/>
  <c r="D38" i="5"/>
  <c r="E38" i="5" s="1"/>
  <c r="D56" i="5"/>
  <c r="E56" i="5" s="1"/>
  <c r="D74" i="5"/>
  <c r="E74" i="5" s="1"/>
  <c r="D93" i="5"/>
  <c r="E93" i="5" s="1"/>
  <c r="D111" i="5"/>
  <c r="E111" i="5" s="1"/>
  <c r="D120" i="5"/>
  <c r="E120" i="5" s="1"/>
  <c r="D13" i="5"/>
  <c r="E13" i="5" s="1"/>
  <c r="D40" i="5"/>
  <c r="E40" i="5" s="1"/>
  <c r="D58" i="5"/>
  <c r="E58" i="5" s="1"/>
  <c r="D82" i="5"/>
  <c r="E82" i="5" s="1"/>
  <c r="D10" i="5"/>
  <c r="E10" i="5" s="1"/>
  <c r="D29" i="5"/>
  <c r="E29" i="5" s="1"/>
  <c r="D47" i="5"/>
  <c r="E47" i="5" s="1"/>
  <c r="D65" i="5"/>
  <c r="E65" i="5" s="1"/>
  <c r="D84" i="5"/>
  <c r="E84" i="5" s="1"/>
  <c r="D102" i="5"/>
  <c r="E102" i="5" s="1"/>
  <c r="D12" i="5"/>
  <c r="E12" i="5" s="1"/>
  <c r="D21" i="5"/>
  <c r="E21" i="5" s="1"/>
  <c r="D30" i="5"/>
  <c r="E30" i="5" s="1"/>
  <c r="D39" i="5"/>
  <c r="E39" i="5" s="1"/>
  <c r="D57" i="5"/>
  <c r="E57" i="5" s="1"/>
  <c r="D66" i="5"/>
  <c r="E66" i="5" s="1"/>
  <c r="D76" i="5"/>
  <c r="E76" i="5" s="1"/>
  <c r="D94" i="5"/>
  <c r="E94" i="5" s="1"/>
  <c r="D112" i="5"/>
  <c r="E112" i="5" s="1"/>
  <c r="D4" i="5"/>
  <c r="E4" i="5" s="1"/>
  <c r="D22" i="5"/>
  <c r="E22" i="5" s="1"/>
  <c r="D49" i="5"/>
  <c r="E49" i="5" s="1"/>
  <c r="D48" i="5"/>
  <c r="E48" i="5" s="1"/>
  <c r="D85" i="5"/>
  <c r="E85" i="5" s="1"/>
  <c r="D103" i="5"/>
  <c r="E103" i="5" s="1"/>
  <c r="D121" i="5"/>
  <c r="E121" i="5" s="1"/>
  <c r="D68" i="5"/>
  <c r="E68" i="5" s="1"/>
  <c r="D31" i="5"/>
  <c r="E31" i="5" s="1"/>
  <c r="D86" i="5"/>
  <c r="E86" i="5" s="1"/>
  <c r="D23" i="5"/>
  <c r="E23" i="5" s="1"/>
  <c r="D44" i="5"/>
  <c r="E44" i="5" s="1"/>
  <c r="D70" i="5"/>
  <c r="E70" i="5" s="1"/>
  <c r="D89" i="5"/>
  <c r="E89" i="5" s="1"/>
  <c r="D108" i="5"/>
  <c r="E108" i="5" s="1"/>
  <c r="D24" i="5"/>
  <c r="E24" i="5" s="1"/>
  <c r="D50" i="5"/>
  <c r="E50" i="5" s="1"/>
  <c r="D71" i="5"/>
  <c r="E71" i="5" s="1"/>
  <c r="D95" i="5"/>
  <c r="E95" i="5" s="1"/>
  <c r="D113" i="5"/>
  <c r="E113" i="5" s="1"/>
  <c r="D15" i="5"/>
  <c r="E15" i="5" s="1"/>
  <c r="D62" i="5"/>
  <c r="E62" i="5" s="1"/>
  <c r="D87" i="5"/>
  <c r="E87" i="5" s="1"/>
  <c r="D105" i="5"/>
  <c r="E105" i="5" s="1"/>
  <c r="D16" i="5"/>
  <c r="E16" i="5" s="1"/>
  <c r="D69" i="5"/>
  <c r="E69" i="5" s="1"/>
  <c r="D5" i="5"/>
  <c r="E5" i="5" s="1"/>
  <c r="D25" i="5"/>
  <c r="E25" i="5" s="1"/>
  <c r="D52" i="5"/>
  <c r="E52" i="5" s="1"/>
  <c r="D77" i="5"/>
  <c r="E77" i="5" s="1"/>
  <c r="D114" i="5"/>
  <c r="E114" i="5" s="1"/>
  <c r="D6" i="5"/>
  <c r="E6" i="5" s="1"/>
  <c r="D32" i="5"/>
  <c r="E32" i="5" s="1"/>
  <c r="D53" i="5"/>
  <c r="E53" i="5" s="1"/>
  <c r="D78" i="5"/>
  <c r="E78" i="5" s="1"/>
  <c r="D97" i="5"/>
  <c r="E97" i="5" s="1"/>
  <c r="D116" i="5"/>
  <c r="E116" i="5" s="1"/>
  <c r="D7" i="5"/>
  <c r="E7" i="5" s="1"/>
  <c r="D33" i="5"/>
  <c r="E33" i="5" s="1"/>
  <c r="D60" i="5"/>
  <c r="E60" i="5" s="1"/>
  <c r="D79" i="5"/>
  <c r="E79" i="5" s="1"/>
  <c r="D98" i="5"/>
  <c r="E98" i="5" s="1"/>
  <c r="D117" i="5"/>
  <c r="E117" i="5" s="1"/>
  <c r="D61" i="5"/>
  <c r="E61" i="5" s="1"/>
  <c r="D104" i="5"/>
  <c r="E104" i="5" s="1"/>
  <c r="D41" i="5"/>
  <c r="E41" i="5" s="1"/>
  <c r="D106" i="5"/>
  <c r="E106" i="5" s="1"/>
  <c r="D96" i="5"/>
  <c r="E96" i="5" s="1"/>
  <c r="D14" i="5"/>
  <c r="E14" i="5" s="1"/>
  <c r="D34" i="5"/>
  <c r="E34" i="5" s="1"/>
  <c r="D80" i="5"/>
  <c r="E80" i="5" s="1"/>
  <c r="D122" i="5"/>
  <c r="E122" i="5" s="1"/>
  <c r="D88" i="5"/>
  <c r="E88" i="5" s="1"/>
  <c r="D42" i="5"/>
  <c r="E42" i="5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5" i="19"/>
  <c r="E55" i="19" s="1"/>
  <c r="D63" i="19"/>
  <c r="E63" i="19" s="1"/>
  <c r="D71" i="19"/>
  <c r="E71" i="19" s="1"/>
  <c r="D79" i="19"/>
  <c r="E79" i="19" s="1"/>
  <c r="D87" i="19"/>
  <c r="E87" i="19" s="1"/>
  <c r="D95" i="19"/>
  <c r="E95" i="19" s="1"/>
  <c r="D103" i="19"/>
  <c r="E103" i="19" s="1"/>
  <c r="D111" i="19"/>
  <c r="E111" i="19" s="1"/>
  <c r="D119" i="19"/>
  <c r="E119" i="19" s="1"/>
  <c r="D3" i="19"/>
  <c r="E3" i="19" s="1"/>
  <c r="D6" i="19"/>
  <c r="E6" i="19" s="1"/>
  <c r="D9" i="19"/>
  <c r="E9" i="19" s="1"/>
  <c r="D12" i="19"/>
  <c r="E12" i="19" s="1"/>
  <c r="D58" i="19"/>
  <c r="E58" i="19" s="1"/>
  <c r="D61" i="19"/>
  <c r="E61" i="19" s="1"/>
  <c r="D64" i="19"/>
  <c r="E64" i="19" s="1"/>
  <c r="D67" i="19"/>
  <c r="E67" i="19" s="1"/>
  <c r="D70" i="19"/>
  <c r="E70" i="19" s="1"/>
  <c r="D73" i="19"/>
  <c r="E73" i="19" s="1"/>
  <c r="D76" i="19"/>
  <c r="E76" i="19" s="1"/>
  <c r="D122" i="19"/>
  <c r="E122" i="19" s="1"/>
  <c r="D16" i="19"/>
  <c r="E16" i="19" s="1"/>
  <c r="D33" i="19"/>
  <c r="E33" i="19" s="1"/>
  <c r="D37" i="19"/>
  <c r="E37" i="19" s="1"/>
  <c r="D54" i="19"/>
  <c r="E54" i="19" s="1"/>
  <c r="D68" i="19"/>
  <c r="E68" i="19" s="1"/>
  <c r="D75" i="19"/>
  <c r="E75" i="19" s="1"/>
  <c r="D82" i="19"/>
  <c r="E82" i="19" s="1"/>
  <c r="D89" i="19"/>
  <c r="E89" i="19" s="1"/>
  <c r="D96" i="19"/>
  <c r="E96" i="19" s="1"/>
  <c r="D110" i="19"/>
  <c r="E110" i="19" s="1"/>
  <c r="D117" i="19"/>
  <c r="E117" i="19" s="1"/>
  <c r="D13" i="19"/>
  <c r="E13" i="19" s="1"/>
  <c r="D30" i="19"/>
  <c r="E30" i="19" s="1"/>
  <c r="D34" i="19"/>
  <c r="E34" i="19" s="1"/>
  <c r="D44" i="19"/>
  <c r="E44" i="19" s="1"/>
  <c r="D51" i="19"/>
  <c r="E51" i="19" s="1"/>
  <c r="D65" i="19"/>
  <c r="E65" i="19" s="1"/>
  <c r="D72" i="19"/>
  <c r="E72" i="19" s="1"/>
  <c r="D86" i="19"/>
  <c r="E86" i="19" s="1"/>
  <c r="D93" i="19"/>
  <c r="E93" i="19" s="1"/>
  <c r="D107" i="19"/>
  <c r="E107" i="19" s="1"/>
  <c r="D114" i="19"/>
  <c r="E114" i="19" s="1"/>
  <c r="D10" i="19"/>
  <c r="E10" i="19" s="1"/>
  <c r="D20" i="19"/>
  <c r="E20" i="19" s="1"/>
  <c r="D27" i="19"/>
  <c r="E27" i="19" s="1"/>
  <c r="D41" i="19"/>
  <c r="E41" i="19" s="1"/>
  <c r="D48" i="19"/>
  <c r="E48" i="19" s="1"/>
  <c r="D62" i="19"/>
  <c r="E62" i="19" s="1"/>
  <c r="D69" i="19"/>
  <c r="E69" i="19" s="1"/>
  <c r="D83" i="19"/>
  <c r="E83" i="19" s="1"/>
  <c r="D90" i="19"/>
  <c r="E90" i="19" s="1"/>
  <c r="D18" i="19"/>
  <c r="E18" i="19" s="1"/>
  <c r="D24" i="19"/>
  <c r="E24" i="19" s="1"/>
  <c r="D29" i="19"/>
  <c r="E29" i="19" s="1"/>
  <c r="D35" i="19"/>
  <c r="E35" i="19" s="1"/>
  <c r="D40" i="19"/>
  <c r="E40" i="19" s="1"/>
  <c r="D46" i="19"/>
  <c r="E46" i="19" s="1"/>
  <c r="D52" i="19"/>
  <c r="E52" i="19" s="1"/>
  <c r="D74" i="19"/>
  <c r="E74" i="19" s="1"/>
  <c r="D80" i="19"/>
  <c r="E80" i="19" s="1"/>
  <c r="D101" i="19"/>
  <c r="E101" i="19" s="1"/>
  <c r="D105" i="19"/>
  <c r="E105" i="19" s="1"/>
  <c r="D8" i="19"/>
  <c r="E8" i="19" s="1"/>
  <c r="D14" i="19"/>
  <c r="E14" i="19" s="1"/>
  <c r="D19" i="19"/>
  <c r="E19" i="19" s="1"/>
  <c r="D25" i="19"/>
  <c r="E25" i="19" s="1"/>
  <c r="D106" i="19"/>
  <c r="E106" i="19" s="1"/>
  <c r="D120" i="19"/>
  <c r="E120" i="19" s="1"/>
  <c r="D102" i="19"/>
  <c r="E102" i="19" s="1"/>
  <c r="D57" i="19"/>
  <c r="E57" i="19" s="1"/>
  <c r="D85" i="19"/>
  <c r="E85" i="19" s="1"/>
  <c r="D91" i="19"/>
  <c r="E91" i="19" s="1"/>
  <c r="D115" i="19"/>
  <c r="E115" i="19" s="1"/>
  <c r="D42" i="19"/>
  <c r="E42" i="19" s="1"/>
  <c r="D53" i="19"/>
  <c r="E53" i="19" s="1"/>
  <c r="D59" i="19"/>
  <c r="E59" i="19" s="1"/>
  <c r="D97" i="19"/>
  <c r="E97" i="19" s="1"/>
  <c r="D81" i="19"/>
  <c r="E81" i="19" s="1"/>
  <c r="D116" i="19"/>
  <c r="E116" i="19" s="1"/>
  <c r="D121" i="19"/>
  <c r="E121" i="19" s="1"/>
  <c r="D92" i="19"/>
  <c r="E92" i="19" s="1"/>
  <c r="D36" i="19"/>
  <c r="E36" i="19" s="1"/>
  <c r="D98" i="19"/>
  <c r="E98" i="19" s="1"/>
  <c r="D4" i="19"/>
  <c r="E4" i="19" s="1"/>
  <c r="D21" i="19"/>
  <c r="E21" i="19" s="1"/>
  <c r="D26" i="19"/>
  <c r="E26" i="19" s="1"/>
  <c r="D32" i="19"/>
  <c r="E32" i="19" s="1"/>
  <c r="D38" i="19"/>
  <c r="E38" i="19" s="1"/>
  <c r="D43" i="19"/>
  <c r="E43" i="19" s="1"/>
  <c r="D49" i="19"/>
  <c r="E49" i="19" s="1"/>
  <c r="D66" i="19"/>
  <c r="E66" i="19" s="1"/>
  <c r="D77" i="19"/>
  <c r="E77" i="19" s="1"/>
  <c r="D112" i="19"/>
  <c r="E112" i="19" s="1"/>
  <c r="D5" i="19"/>
  <c r="E5" i="19" s="1"/>
  <c r="D11" i="19"/>
  <c r="E11" i="19" s="1"/>
  <c r="D17" i="19"/>
  <c r="E17" i="19" s="1"/>
  <c r="D22" i="19"/>
  <c r="E22" i="19" s="1"/>
  <c r="D28" i="19"/>
  <c r="E28" i="19" s="1"/>
  <c r="D45" i="19"/>
  <c r="E45" i="19" s="1"/>
  <c r="D50" i="19"/>
  <c r="E50" i="19" s="1"/>
  <c r="D56" i="19"/>
  <c r="E56" i="19" s="1"/>
  <c r="D109" i="19"/>
  <c r="E109" i="19" s="1"/>
  <c r="D78" i="19"/>
  <c r="E78" i="19" s="1"/>
  <c r="D84" i="19"/>
  <c r="E84" i="19" s="1"/>
  <c r="D99" i="19"/>
  <c r="E99" i="19" s="1"/>
  <c r="D113" i="19"/>
  <c r="E113" i="19" s="1"/>
  <c r="D104" i="19"/>
  <c r="E104" i="19" s="1"/>
  <c r="D60" i="19"/>
  <c r="E60" i="19" s="1"/>
  <c r="D94" i="19"/>
  <c r="E94" i="19" s="1"/>
  <c r="D118" i="19"/>
  <c r="E118" i="19" s="1"/>
  <c r="D88" i="19"/>
  <c r="E88" i="19" s="1"/>
  <c r="D100" i="19"/>
  <c r="E100" i="19" s="1"/>
  <c r="D108" i="19"/>
  <c r="E108" i="19" s="1"/>
  <c r="F34" i="17"/>
  <c r="E12" i="1"/>
  <c r="F24" i="17"/>
  <c r="F27" i="18"/>
  <c r="F12" i="5"/>
  <c r="F26" i="19"/>
  <c r="F79" i="18"/>
  <c r="F83" i="19"/>
  <c r="F65" i="19"/>
  <c r="F9" i="18"/>
  <c r="F25" i="5"/>
  <c r="F88" i="18"/>
  <c r="F53" i="18"/>
  <c r="F39" i="18"/>
  <c r="F97" i="19"/>
  <c r="F78" i="5"/>
  <c r="F97" i="18"/>
  <c r="F99" i="18"/>
  <c r="F32" i="18"/>
  <c r="F36" i="18"/>
  <c r="F112" i="18"/>
  <c r="F36" i="17"/>
  <c r="F11" i="18"/>
  <c r="F82" i="19"/>
  <c r="E7" i="1"/>
  <c r="F38" i="18"/>
  <c r="F80" i="19"/>
  <c r="F20" i="17"/>
  <c r="F5" i="19"/>
  <c r="D4" i="14"/>
  <c r="F90" i="19"/>
  <c r="F92" i="5"/>
  <c r="F13" i="18"/>
  <c r="F61" i="5"/>
  <c r="F47" i="5"/>
  <c r="F90" i="5"/>
  <c r="F108" i="5"/>
  <c r="F84" i="5"/>
  <c r="E9" i="1"/>
  <c r="F44" i="19"/>
  <c r="F32" i="19"/>
  <c r="F25" i="18"/>
  <c r="F75" i="18"/>
  <c r="F101" i="5"/>
  <c r="F36" i="19"/>
  <c r="F11" i="19"/>
  <c r="F58" i="18"/>
  <c r="F28" i="19"/>
  <c r="F68" i="5"/>
  <c r="F75" i="5"/>
  <c r="F39" i="19"/>
  <c r="F16" i="19"/>
  <c r="F73" i="19"/>
  <c r="F35" i="5"/>
  <c r="F65" i="18"/>
  <c r="F50" i="18"/>
  <c r="F29" i="17"/>
  <c r="F6" i="5"/>
  <c r="F104" i="5"/>
  <c r="F18" i="19"/>
  <c r="F35" i="17"/>
  <c r="F20" i="19"/>
  <c r="F57" i="5"/>
  <c r="F111" i="5"/>
  <c r="F67" i="18"/>
  <c r="F49" i="18"/>
  <c r="F29" i="19"/>
  <c r="G29" i="19" s="1"/>
  <c r="F43" i="18"/>
  <c r="F111" i="19"/>
  <c r="F76" i="19"/>
  <c r="G49" i="18"/>
  <c r="F68" i="18"/>
  <c r="F121" i="5"/>
  <c r="F94" i="19"/>
  <c r="F73" i="5"/>
  <c r="F67" i="5"/>
  <c r="F82" i="5"/>
  <c r="F95" i="5"/>
  <c r="F52" i="18"/>
  <c r="F47" i="18"/>
  <c r="G47" i="18" s="1"/>
  <c r="F31" i="5"/>
  <c r="F54" i="19"/>
  <c r="F50" i="19"/>
  <c r="F77" i="5"/>
  <c r="F5" i="17"/>
  <c r="F37" i="19"/>
  <c r="F96" i="18"/>
  <c r="F10" i="18"/>
  <c r="G10" i="18" s="1"/>
  <c r="F93" i="18"/>
  <c r="F55" i="5"/>
  <c r="F103" i="5"/>
  <c r="G103" i="5" s="1"/>
  <c r="F17" i="17"/>
  <c r="F69" i="19"/>
  <c r="F21" i="19"/>
  <c r="F61" i="19"/>
  <c r="F54" i="18"/>
  <c r="G104" i="5"/>
  <c r="F4" i="18"/>
  <c r="F86" i="19"/>
  <c r="F96" i="5"/>
  <c r="F63" i="5"/>
  <c r="F115" i="18"/>
  <c r="F19" i="19"/>
  <c r="E11" i="1"/>
  <c r="F116" i="19"/>
  <c r="G116" i="19" s="1"/>
  <c r="F20" i="18"/>
  <c r="F30" i="19"/>
  <c r="G30" i="19" s="1"/>
  <c r="F38" i="19"/>
  <c r="F116" i="5"/>
  <c r="F5" i="5"/>
  <c r="F10" i="19"/>
  <c r="F62" i="19"/>
  <c r="F43" i="5"/>
  <c r="F40" i="18"/>
  <c r="F76" i="5"/>
  <c r="F42" i="5"/>
  <c r="G115" i="18"/>
  <c r="F49" i="5"/>
  <c r="E15" i="1"/>
  <c r="F11" i="17"/>
  <c r="F21" i="5"/>
  <c r="F51" i="18"/>
  <c r="F66" i="18"/>
  <c r="F107" i="18"/>
  <c r="F33" i="5"/>
  <c r="E8" i="1"/>
  <c r="F110" i="5"/>
  <c r="F4" i="5"/>
  <c r="F63" i="19"/>
  <c r="G63" i="19" s="1"/>
  <c r="F86" i="18"/>
  <c r="F62" i="5"/>
  <c r="F33" i="18"/>
  <c r="F18" i="17"/>
  <c r="F18" i="18"/>
  <c r="G93" i="18"/>
  <c r="F31" i="18"/>
  <c r="F120" i="18"/>
  <c r="F6" i="17"/>
  <c r="F114" i="18"/>
  <c r="F51" i="19"/>
  <c r="G21" i="5"/>
  <c r="F103" i="18"/>
  <c r="F93" i="5"/>
  <c r="G93" i="5" s="1"/>
  <c r="F102" i="5"/>
  <c r="F16" i="18"/>
  <c r="G9" i="18"/>
  <c r="F110" i="19"/>
  <c r="G27" i="18"/>
  <c r="F37" i="18"/>
  <c r="F64" i="19"/>
  <c r="F62" i="18"/>
  <c r="F43" i="19"/>
  <c r="F106" i="5"/>
  <c r="F98" i="19"/>
  <c r="F42" i="19"/>
  <c r="G42" i="19" s="1"/>
  <c r="F51" i="5"/>
  <c r="F27" i="17"/>
  <c r="F115" i="5"/>
  <c r="F104" i="19"/>
  <c r="F109" i="19"/>
  <c r="F73" i="18"/>
  <c r="F30" i="5"/>
  <c r="F60" i="5"/>
  <c r="F96" i="19"/>
  <c r="F4" i="17"/>
  <c r="F57" i="19"/>
  <c r="F114" i="19"/>
  <c r="G96" i="5"/>
  <c r="F33" i="17"/>
  <c r="F17" i="19"/>
  <c r="F38" i="17"/>
  <c r="F118" i="5"/>
  <c r="F58" i="5"/>
  <c r="F46" i="19"/>
  <c r="F87" i="18"/>
  <c r="F101" i="19"/>
  <c r="F3" i="17"/>
  <c r="F113" i="5"/>
  <c r="F64" i="18"/>
  <c r="F69" i="18"/>
  <c r="F121" i="19"/>
  <c r="F78" i="19"/>
  <c r="F9" i="19"/>
  <c r="F70" i="5"/>
  <c r="F55" i="18"/>
  <c r="F70" i="19"/>
  <c r="G70" i="19" s="1"/>
  <c r="F55" i="19"/>
  <c r="F118" i="18"/>
  <c r="F22" i="18"/>
  <c r="F14" i="5"/>
  <c r="F119" i="5"/>
  <c r="F71" i="18"/>
  <c r="F8" i="19"/>
  <c r="G52" i="18"/>
  <c r="F6" i="19"/>
  <c r="F38" i="5"/>
  <c r="G12" i="5"/>
  <c r="F105" i="19"/>
  <c r="F122" i="18"/>
  <c r="F48" i="5"/>
  <c r="F47" i="19"/>
  <c r="F72" i="19"/>
  <c r="G110" i="5"/>
  <c r="F67" i="19"/>
  <c r="F23" i="5"/>
  <c r="F26" i="17"/>
  <c r="G90" i="19"/>
  <c r="F83" i="5"/>
  <c r="F116" i="18"/>
  <c r="G116" i="18" s="1"/>
  <c r="F108" i="19"/>
  <c r="F18" i="5"/>
  <c r="G18" i="5" s="1"/>
  <c r="F60" i="19"/>
  <c r="F10" i="17"/>
  <c r="F32" i="5"/>
  <c r="F16" i="5"/>
  <c r="F52" i="19"/>
  <c r="F59" i="18"/>
  <c r="F42" i="18"/>
  <c r="F10" i="5"/>
  <c r="F91" i="18"/>
  <c r="F12" i="18"/>
  <c r="F122" i="19"/>
  <c r="F81" i="5"/>
  <c r="F27" i="19"/>
  <c r="F81" i="18"/>
  <c r="F58" i="19"/>
  <c r="F66" i="5"/>
  <c r="F84" i="18"/>
  <c r="F89" i="19"/>
  <c r="F74" i="19"/>
  <c r="G74" i="19" s="1"/>
  <c r="F59" i="5"/>
  <c r="F117" i="18"/>
  <c r="F61" i="18"/>
  <c r="E6" i="1"/>
  <c r="F23" i="18"/>
  <c r="F34" i="18"/>
  <c r="F101" i="18"/>
  <c r="F113" i="19"/>
  <c r="F85" i="18"/>
  <c r="E17" i="1"/>
  <c r="F117" i="5"/>
  <c r="F87" i="5"/>
  <c r="F50" i="5"/>
  <c r="F112" i="5"/>
  <c r="F117" i="19"/>
  <c r="F9" i="17"/>
  <c r="F28" i="17"/>
  <c r="F72" i="5"/>
  <c r="F52" i="5"/>
  <c r="F17" i="18"/>
  <c r="G17" i="18" s="1"/>
  <c r="F106" i="19"/>
  <c r="G106" i="19" s="1"/>
  <c r="G4" i="18"/>
  <c r="F34" i="5"/>
  <c r="G34" i="5" s="1"/>
  <c r="F99" i="19"/>
  <c r="F16" i="17"/>
  <c r="F8" i="17"/>
  <c r="F110" i="18"/>
  <c r="F87" i="19"/>
  <c r="F3" i="19"/>
  <c r="G3" i="19" s="1"/>
  <c r="F113" i="18"/>
  <c r="F19" i="5"/>
  <c r="F122" i="5"/>
  <c r="G122" i="5" s="1"/>
  <c r="F108" i="18"/>
  <c r="F76" i="18"/>
  <c r="G76" i="18" s="1"/>
  <c r="F121" i="18"/>
  <c r="G113" i="19"/>
  <c r="F39" i="5"/>
  <c r="F25" i="19"/>
  <c r="G39" i="5"/>
  <c r="F75" i="19"/>
  <c r="F3" i="5"/>
  <c r="F35" i="18"/>
  <c r="F100" i="19"/>
  <c r="F106" i="18"/>
  <c r="G106" i="18" s="1"/>
  <c r="E19" i="1"/>
  <c r="F98" i="18"/>
  <c r="F104" i="18"/>
  <c r="F92" i="19"/>
  <c r="F105" i="5"/>
  <c r="F37" i="17"/>
  <c r="F109" i="18"/>
  <c r="F84" i="19"/>
  <c r="F33" i="19"/>
  <c r="F4" i="19"/>
  <c r="E10" i="1"/>
  <c r="F64" i="5"/>
  <c r="F15" i="5"/>
  <c r="F66" i="19"/>
  <c r="F29" i="18"/>
  <c r="F112" i="19"/>
  <c r="F54" i="5"/>
  <c r="G54" i="5" s="1"/>
  <c r="G32" i="5"/>
  <c r="F109" i="5"/>
  <c r="G109" i="5" s="1"/>
  <c r="F36" i="5"/>
  <c r="F102" i="19"/>
  <c r="F83" i="18"/>
  <c r="F63" i="18"/>
  <c r="G68" i="5"/>
  <c r="G5" i="5"/>
  <c r="F40" i="19"/>
  <c r="G40" i="19" s="1"/>
  <c r="G44" i="19"/>
  <c r="F44" i="5"/>
  <c r="F92" i="18"/>
  <c r="E3" i="1"/>
  <c r="F98" i="5"/>
  <c r="G98" i="5" s="1"/>
  <c r="F46" i="5"/>
  <c r="F45" i="19"/>
  <c r="G45" i="19" s="1"/>
  <c r="F71" i="5"/>
  <c r="F81" i="19"/>
  <c r="E13" i="1"/>
  <c r="F40" i="5"/>
  <c r="F45" i="18"/>
  <c r="G81" i="19"/>
  <c r="G69" i="18"/>
  <c r="F41" i="18"/>
  <c r="F89" i="18"/>
  <c r="F23" i="17"/>
  <c r="F91" i="19"/>
  <c r="F21" i="17"/>
  <c r="F31" i="17"/>
  <c r="G47" i="5"/>
  <c r="F119" i="18"/>
  <c r="G15" i="5"/>
  <c r="F15" i="19"/>
  <c r="F71" i="19"/>
  <c r="G71" i="19" s="1"/>
  <c r="G39" i="18"/>
  <c r="F69" i="5"/>
  <c r="G67" i="5"/>
  <c r="F119" i="19"/>
  <c r="F26" i="5"/>
  <c r="G44" i="5"/>
  <c r="G87" i="18"/>
  <c r="F88" i="5"/>
  <c r="F23" i="19"/>
  <c r="F24" i="5"/>
  <c r="F74" i="5"/>
  <c r="F94" i="18"/>
  <c r="G94" i="18" s="1"/>
  <c r="E20" i="1"/>
  <c r="F77" i="19"/>
  <c r="F17" i="5"/>
  <c r="G17" i="5" s="1"/>
  <c r="F91" i="5"/>
  <c r="G91" i="5" s="1"/>
  <c r="F72" i="18"/>
  <c r="G72" i="18" s="1"/>
  <c r="F37" i="5"/>
  <c r="F107" i="19"/>
  <c r="G107" i="19" s="1"/>
  <c r="F53" i="5"/>
  <c r="F115" i="19"/>
  <c r="G115" i="19" s="1"/>
  <c r="F29" i="5"/>
  <c r="G29" i="5" s="1"/>
  <c r="F85" i="19"/>
  <c r="G85" i="19" s="1"/>
  <c r="F118" i="19"/>
  <c r="G118" i="19" s="1"/>
  <c r="F14" i="19"/>
  <c r="F120" i="5"/>
  <c r="F19" i="17"/>
  <c r="G67" i="18"/>
  <c r="F102" i="18"/>
  <c r="G102" i="18" s="1"/>
  <c r="F13" i="5"/>
  <c r="F57" i="18"/>
  <c r="F25" i="17"/>
  <c r="F6" i="18"/>
  <c r="F49" i="19"/>
  <c r="G49" i="19" s="1"/>
  <c r="E5" i="1"/>
  <c r="G111" i="5"/>
  <c r="F24" i="19"/>
  <c r="F20" i="5"/>
  <c r="G116" i="5"/>
  <c r="F70" i="18"/>
  <c r="G70" i="18" s="1"/>
  <c r="F9" i="5"/>
  <c r="F77" i="18"/>
  <c r="F8" i="18"/>
  <c r="F59" i="19"/>
  <c r="G12" i="18"/>
  <c r="F79" i="19"/>
  <c r="F3" i="18"/>
  <c r="G24" i="5"/>
  <c r="F7" i="19"/>
  <c r="F68" i="19"/>
  <c r="F82" i="18"/>
  <c r="F53" i="19"/>
  <c r="F34" i="19"/>
  <c r="F74" i="18"/>
  <c r="F80" i="18"/>
  <c r="F94" i="5"/>
  <c r="F48" i="19"/>
  <c r="F21" i="18"/>
  <c r="F56" i="18"/>
  <c r="F111" i="18"/>
  <c r="G111" i="18" s="1"/>
  <c r="G83" i="19"/>
  <c r="F22" i="17"/>
  <c r="F7" i="5"/>
  <c r="G55" i="18"/>
  <c r="F56" i="19"/>
  <c r="G56" i="19" s="1"/>
  <c r="G65" i="19"/>
  <c r="F105" i="18"/>
  <c r="F24" i="18"/>
  <c r="G78" i="19"/>
  <c r="F90" i="18"/>
  <c r="G90" i="18" s="1"/>
  <c r="F46" i="18"/>
  <c r="F15" i="18"/>
  <c r="G15" i="18" s="1"/>
  <c r="E18" i="1"/>
  <c r="F56" i="5"/>
  <c r="G117" i="19"/>
  <c r="G74" i="18"/>
  <c r="F41" i="19"/>
  <c r="G41" i="19" s="1"/>
  <c r="F97" i="5"/>
  <c r="G97" i="5" s="1"/>
  <c r="F44" i="18"/>
  <c r="G44" i="18" s="1"/>
  <c r="G99" i="18"/>
  <c r="F100" i="18"/>
  <c r="G100" i="18" s="1"/>
  <c r="F120" i="19"/>
  <c r="F13" i="19"/>
  <c r="F93" i="19"/>
  <c r="G93" i="19" s="1"/>
  <c r="F7" i="18"/>
  <c r="F8" i="5"/>
  <c r="F19" i="18"/>
  <c r="G19" i="18" s="1"/>
  <c r="F28" i="5"/>
  <c r="G8" i="5"/>
  <c r="F32" i="17"/>
  <c r="E16" i="1"/>
  <c r="F89" i="5"/>
  <c r="F35" i="19"/>
  <c r="F11" i="5"/>
  <c r="F114" i="5"/>
  <c r="F88" i="19"/>
  <c r="F22" i="19"/>
  <c r="G22" i="19" s="1"/>
  <c r="E4" i="1"/>
  <c r="F86" i="5"/>
  <c r="G86" i="5" s="1"/>
  <c r="F107" i="5"/>
  <c r="F15" i="17"/>
  <c r="F100" i="5"/>
  <c r="F27" i="5"/>
  <c r="F5" i="18"/>
  <c r="G5" i="18" s="1"/>
  <c r="G3" i="5"/>
  <c r="F78" i="18"/>
  <c r="G78" i="18" s="1"/>
  <c r="F103" i="19"/>
  <c r="G103" i="19" s="1"/>
  <c r="F12" i="19"/>
  <c r="G12" i="19" s="1"/>
  <c r="F26" i="18"/>
  <c r="F28" i="18"/>
  <c r="F48" i="18"/>
  <c r="F31" i="19"/>
  <c r="F22" i="5"/>
  <c r="F79" i="5"/>
  <c r="G79" i="5" s="1"/>
  <c r="G53" i="19"/>
  <c r="G28" i="18"/>
  <c r="G83" i="5"/>
  <c r="F45" i="5"/>
  <c r="G43" i="19"/>
  <c r="F41" i="5"/>
  <c r="G41" i="5" s="1"/>
  <c r="F80" i="5"/>
  <c r="G80" i="5" s="1"/>
  <c r="F85" i="5"/>
  <c r="G110" i="18"/>
  <c r="F95" i="18"/>
  <c r="G95" i="18" s="1"/>
  <c r="F65" i="5"/>
  <c r="F14" i="18"/>
  <c r="F7" i="17"/>
  <c r="F60" i="18"/>
  <c r="F30" i="18"/>
  <c r="F95" i="19"/>
  <c r="F99" i="5"/>
  <c r="G99" i="5" s="1"/>
  <c r="G95" i="19"/>
  <c r="G79" i="19"/>
  <c r="G50" i="5"/>
  <c r="G109" i="19"/>
  <c r="G37" i="19"/>
  <c r="G112" i="18"/>
  <c r="G16" i="19"/>
  <c r="G81" i="18"/>
  <c r="G5" i="19"/>
  <c r="G99" i="19"/>
  <c r="G11" i="19"/>
  <c r="G65" i="5"/>
  <c r="G121" i="19"/>
  <c r="G51" i="19"/>
  <c r="G53" i="5"/>
  <c r="G58" i="19"/>
  <c r="G84" i="18"/>
  <c r="G92" i="19"/>
  <c r="G38" i="5"/>
  <c r="G112" i="19"/>
  <c r="G111" i="19"/>
  <c r="G27" i="5"/>
  <c r="G84" i="5"/>
  <c r="G120" i="19"/>
  <c r="G84" i="19"/>
  <c r="G16" i="5"/>
  <c r="G87" i="5"/>
  <c r="G8" i="19"/>
  <c r="G113" i="5"/>
  <c r="G17" i="19"/>
  <c r="G26" i="5"/>
  <c r="G39" i="19"/>
  <c r="G8" i="18"/>
  <c r="G101" i="18"/>
  <c r="G119" i="19"/>
  <c r="G102" i="19"/>
  <c r="G60" i="19"/>
  <c r="G15" i="19"/>
  <c r="G58" i="18"/>
  <c r="G25" i="19"/>
  <c r="G46" i="18"/>
  <c r="G42" i="18"/>
  <c r="G41" i="18"/>
  <c r="G105" i="18"/>
  <c r="G75" i="18"/>
  <c r="G69" i="5"/>
  <c r="G121" i="18"/>
  <c r="G57" i="19"/>
  <c r="G37" i="18"/>
  <c r="G108" i="19"/>
  <c r="G30" i="5"/>
  <c r="G56" i="18"/>
  <c r="G9" i="5"/>
  <c r="G104" i="18"/>
  <c r="G68" i="19"/>
  <c r="G82" i="19"/>
  <c r="G54" i="19"/>
  <c r="G101" i="5"/>
  <c r="G19" i="5"/>
  <c r="G29" i="18"/>
  <c r="G14" i="5"/>
  <c r="G97" i="19"/>
  <c r="G30" i="18"/>
  <c r="G59" i="19"/>
  <c r="G61" i="18"/>
  <c r="G104" i="19"/>
  <c r="G77" i="5"/>
  <c r="G36" i="18"/>
  <c r="G88" i="19"/>
  <c r="G50" i="19"/>
  <c r="G51" i="5"/>
  <c r="G13" i="19"/>
  <c r="G22" i="18"/>
  <c r="G21" i="19"/>
  <c r="G38" i="19"/>
  <c r="G6" i="5"/>
  <c r="G80" i="18"/>
  <c r="G83" i="18"/>
  <c r="G110" i="19"/>
  <c r="G42" i="5"/>
  <c r="G62" i="18"/>
  <c r="G20" i="18"/>
  <c r="G68" i="18"/>
  <c r="G27" i="19"/>
  <c r="G105" i="19"/>
  <c r="G100" i="19"/>
  <c r="G64" i="5"/>
  <c r="G89" i="5"/>
  <c r="G35" i="19"/>
  <c r="G4" i="5"/>
  <c r="G33" i="18"/>
  <c r="G101" i="19"/>
  <c r="G56" i="5"/>
  <c r="G115" i="5"/>
  <c r="G11" i="5"/>
  <c r="G72" i="5"/>
  <c r="G10" i="19"/>
  <c r="G108" i="5"/>
  <c r="G33" i="5"/>
  <c r="G91" i="19"/>
  <c r="G23" i="5"/>
  <c r="G40" i="5"/>
  <c r="G94" i="19"/>
  <c r="G54" i="18"/>
  <c r="G61" i="5"/>
  <c r="G77" i="19"/>
  <c r="G73" i="19"/>
  <c r="G89" i="19"/>
  <c r="G96" i="19"/>
  <c r="G38" i="18"/>
  <c r="G25" i="5"/>
  <c r="G57" i="5"/>
  <c r="G36" i="5"/>
  <c r="G103" i="18"/>
  <c r="G46" i="5"/>
  <c r="G7" i="19"/>
  <c r="G60" i="18"/>
  <c r="G73" i="5"/>
  <c r="G85" i="5"/>
  <c r="G24" i="19"/>
  <c r="G59" i="5"/>
  <c r="G98" i="19"/>
  <c r="G82" i="5"/>
  <c r="G64" i="19"/>
  <c r="G53" i="18"/>
  <c r="G77" i="18"/>
  <c r="G18" i="18"/>
  <c r="G85" i="18"/>
  <c r="G32" i="18"/>
  <c r="G97" i="18"/>
  <c r="G71" i="5"/>
  <c r="G40" i="18"/>
  <c r="G105" i="5"/>
  <c r="G9" i="19"/>
  <c r="G6" i="18"/>
  <c r="G76" i="19"/>
  <c r="G25" i="18"/>
  <c r="G117" i="18"/>
  <c r="G78" i="5"/>
  <c r="G16" i="18"/>
  <c r="G18" i="19"/>
  <c r="G122" i="18"/>
  <c r="G122" i="19"/>
  <c r="G74" i="5"/>
  <c r="G35" i="5"/>
  <c r="G86" i="18"/>
  <c r="G65" i="18"/>
  <c r="G31" i="5"/>
  <c r="G82" i="18"/>
  <c r="G43" i="5"/>
  <c r="G48" i="5"/>
  <c r="G7" i="18"/>
  <c r="G34" i="19"/>
  <c r="G66" i="19"/>
  <c r="G90" i="5"/>
  <c r="G62" i="19"/>
  <c r="G45" i="18"/>
  <c r="G92" i="5"/>
  <c r="G45" i="5"/>
  <c r="G24" i="18"/>
  <c r="G33" i="19"/>
  <c r="G88" i="18"/>
  <c r="G58" i="5"/>
  <c r="G52" i="5"/>
  <c r="G21" i="18"/>
  <c r="G37" i="5"/>
  <c r="G7" i="5"/>
  <c r="G120" i="18"/>
  <c r="G79" i="18"/>
  <c r="G63" i="18"/>
  <c r="G49" i="5"/>
  <c r="G34" i="18"/>
  <c r="G108" i="18"/>
  <c r="G69" i="19"/>
  <c r="G31" i="18"/>
  <c r="G81" i="5"/>
  <c r="G31" i="19"/>
  <c r="G96" i="18"/>
  <c r="G75" i="19"/>
  <c r="G14" i="18"/>
  <c r="G22" i="5"/>
  <c r="G117" i="5"/>
  <c r="G86" i="19"/>
  <c r="G48" i="18"/>
  <c r="G120" i="5"/>
  <c r="G36" i="19"/>
  <c r="G106" i="5"/>
  <c r="G26" i="18"/>
  <c r="G14" i="19"/>
  <c r="G59" i="18"/>
  <c r="G102" i="5"/>
  <c r="G43" i="18"/>
  <c r="G48" i="19"/>
  <c r="G13" i="5"/>
  <c r="G109" i="18"/>
  <c r="G87" i="19"/>
  <c r="G13" i="18"/>
  <c r="G66" i="18"/>
  <c r="G114" i="19"/>
  <c r="G95" i="5"/>
  <c r="G28" i="5"/>
  <c r="G118" i="5"/>
  <c r="G4" i="19"/>
  <c r="G107" i="5"/>
  <c r="G23" i="19"/>
  <c r="G52" i="19"/>
  <c r="G114" i="18"/>
  <c r="G20" i="19"/>
  <c r="G113" i="18"/>
  <c r="G89" i="18"/>
  <c r="G26" i="19"/>
  <c r="G6" i="19"/>
  <c r="G91" i="18"/>
  <c r="G51" i="18"/>
  <c r="G118" i="18"/>
  <c r="G47" i="19"/>
  <c r="G57" i="18"/>
  <c r="G88" i="5"/>
  <c r="G46" i="19"/>
  <c r="G121" i="5"/>
  <c r="G72" i="19"/>
  <c r="G55" i="5"/>
  <c r="G119" i="18"/>
  <c r="G114" i="5"/>
  <c r="G3" i="18"/>
  <c r="G71" i="18"/>
  <c r="G75" i="5"/>
  <c r="G70" i="5"/>
  <c r="G50" i="18"/>
  <c r="G94" i="5"/>
  <c r="G64" i="18"/>
  <c r="G55" i="19"/>
  <c r="G112" i="5"/>
  <c r="G66" i="5"/>
  <c r="G19" i="19"/>
  <c r="G32" i="19"/>
  <c r="G28" i="19"/>
  <c r="G107" i="18"/>
  <c r="G92" i="18"/>
  <c r="G67" i="19"/>
  <c r="G119" i="5"/>
  <c r="G76" i="5"/>
  <c r="G61" i="19"/>
  <c r="G80" i="19"/>
  <c r="G63" i="5"/>
  <c r="G100" i="5"/>
  <c r="G98" i="18"/>
  <c r="G60" i="5"/>
  <c r="G62" i="5"/>
  <c r="G10" i="5"/>
  <c r="G20" i="5"/>
  <c r="G73" i="18"/>
  <c r="G11" i="18"/>
  <c r="G23" i="18"/>
  <c r="G35" i="18"/>
  <c r="F2" i="5" l="1"/>
  <c r="G2" i="5" s="1"/>
  <c r="E2" i="17"/>
  <c r="F2" i="17" s="1"/>
  <c r="C2" i="14"/>
  <c r="D2" i="14" s="1"/>
  <c r="F2" i="19"/>
  <c r="G2" i="19" s="1"/>
  <c r="F2" i="18"/>
  <c r="G2" i="18" s="1"/>
  <c r="D2" i="1"/>
  <c r="E2" i="1" s="1"/>
</calcChain>
</file>

<file path=xl/sharedStrings.xml><?xml version="1.0" encoding="utf-8"?>
<sst xmlns="http://schemas.openxmlformats.org/spreadsheetml/2006/main" count="73" uniqueCount="59">
  <si>
    <t>Currency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</si>
  <si>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</si>
  <si>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</si>
  <si>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</si>
  <si>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</si>
  <si>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</si>
  <si>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</si>
  <si>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</si>
  <si>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</si>
  <si>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</si>
  <si>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</si>
  <si>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</si>
  <si>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</si>
  <si>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</si>
  <si>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</si>
  <si>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#</t>
  </si>
  <si>
    <t>Future Code</t>
  </si>
  <si>
    <t>Main Cycle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</si>
  <si>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</si>
  <si>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</si>
  <si>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</si>
  <si>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</si>
  <si>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</si>
  <si>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</si>
  <si>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</si>
  <si>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</si>
  <si>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</si>
  <si>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</si>
  <si>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</si>
  <si>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</si>
  <si>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3M</t>
  </si>
  <si>
    <t>1M</t>
  </si>
  <si>
    <t>T3</t>
  </si>
  <si>
    <t>F1</t>
  </si>
  <si>
    <t>TOM3</t>
  </si>
  <si>
    <t>T6</t>
  </si>
  <si>
    <t>TOM6</t>
  </si>
  <si>
    <t>x4F</t>
  </si>
  <si>
    <t>x5F</t>
  </si>
  <si>
    <t>x6F</t>
  </si>
  <si>
    <t>x7F</t>
  </si>
  <si>
    <t>x8F</t>
  </si>
  <si>
    <t>x9F</t>
  </si>
  <si>
    <t>x24F</t>
  </si>
  <si>
    <t>FUT</t>
  </si>
  <si>
    <t>IMMFRA</t>
  </si>
  <si>
    <t>6M</t>
  </si>
  <si>
    <t>7MD</t>
  </si>
  <si>
    <t>8MD</t>
  </si>
  <si>
    <t>10MD</t>
  </si>
  <si>
    <t>11MD</t>
  </si>
  <si>
    <t>T12</t>
  </si>
  <si>
    <t>TOM12</t>
  </si>
  <si>
    <t>TOM1</t>
  </si>
  <si>
    <t>T1</t>
  </si>
  <si>
    <t>HKD</t>
  </si>
  <si>
    <t>x10F</t>
  </si>
  <si>
    <t>x11F</t>
  </si>
  <si>
    <t>x12F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</si>
</sst>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  <numFmt numFmtId="171" formatCode="[$-409]d\-mmm\-yy;@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8" fontId="7" fillId="0" borderId="0"/>
    <xf numFmtId="9" fontId="1" fillId="0" borderId="0" applyFont="0" applyFill="0" applyBorder="0" applyAlignment="0" applyProtection="0"/>
    <xf numFmtId="169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97">
    <xf numFmtId="0" fontId="0" fillId="0" borderId="0" xfId="0"/>
    <xf numFmtId="0" fontId="2" fillId="3" borderId="0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5" fillId="0" borderId="0" xfId="0" applyFont="1"/>
    <xf numFmtId="0" fontId="2" fillId="3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7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2" xfId="0" applyFont="1" applyFill="1" applyBorder="1"/>
    <xf numFmtId="0" fontId="9" fillId="3" borderId="0" xfId="0" applyFont="1" applyFill="1" applyBorder="1"/>
    <xf numFmtId="0" fontId="9" fillId="3" borderId="1" xfId="0" applyFont="1" applyFill="1" applyBorder="1"/>
    <xf numFmtId="0" fontId="9" fillId="4" borderId="3" xfId="0" applyNumberFormat="1" applyFont="1" applyFill="1" applyBorder="1"/>
    <xf numFmtId="170" fontId="9" fillId="5" borderId="9" xfId="0" applyNumberFormat="1" applyFont="1" applyFill="1" applyBorder="1" applyAlignment="1" applyProtection="1">
      <alignment horizontal="center"/>
    </xf>
    <xf numFmtId="15" fontId="9" fillId="3" borderId="1" xfId="0" applyNumberFormat="1" applyFont="1" applyFill="1" applyBorder="1"/>
    <xf numFmtId="170" fontId="9" fillId="5" borderId="9" xfId="0" quotePrefix="1" applyNumberFormat="1" applyFont="1" applyFill="1" applyBorder="1" applyAlignment="1" applyProtection="1">
      <alignment horizontal="left"/>
    </xf>
    <xf numFmtId="170" fontId="9" fillId="5" borderId="9" xfId="0" quotePrefix="1" applyNumberFormat="1" applyFont="1" applyFill="1" applyBorder="1" applyAlignment="1" applyProtection="1">
      <alignment horizontal="center"/>
    </xf>
    <xf numFmtId="0" fontId="9" fillId="3" borderId="4" xfId="0" applyFont="1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4" fillId="0" borderId="0" xfId="0" applyFont="1"/>
    <xf numFmtId="0" fontId="4" fillId="3" borderId="3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left"/>
    </xf>
    <xf numFmtId="166" fontId="2" fillId="3" borderId="15" xfId="5" applyNumberFormat="1" applyFont="1" applyFill="1" applyBorder="1" applyAlignment="1">
      <alignment horizontal="center"/>
    </xf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165" fontId="9" fillId="5" borderId="9" xfId="0" quotePrefix="1" applyNumberFormat="1" applyFont="1" applyFill="1" applyBorder="1" applyAlignment="1" applyProtection="1">
      <alignment horizontal="center"/>
    </xf>
    <xf numFmtId="167" fontId="9" fillId="5" borderId="9" xfId="0" quotePrefix="1" applyNumberFormat="1" applyFont="1" applyFill="1" applyBorder="1" applyAlignment="1" applyProtection="1">
      <alignment horizontal="center"/>
    </xf>
    <xf numFmtId="0" fontId="4" fillId="3" borderId="19" xfId="0" applyFont="1" applyFill="1" applyBorder="1"/>
    <xf numFmtId="0" fontId="13" fillId="3" borderId="20" xfId="0" applyFont="1" applyFill="1" applyBorder="1"/>
    <xf numFmtId="0" fontId="4" fillId="0" borderId="20" xfId="0" applyFont="1" applyBorder="1" applyAlignment="1">
      <alignment horizontal="center"/>
    </xf>
    <xf numFmtId="0" fontId="4" fillId="0" borderId="20" xfId="0" applyFont="1" applyBorder="1"/>
    <xf numFmtId="0" fontId="14" fillId="3" borderId="21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14" fillId="3" borderId="2" xfId="0" applyFont="1" applyFill="1" applyBorder="1"/>
    <xf numFmtId="0" fontId="1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71" fontId="12" fillId="5" borderId="18" xfId="0" applyNumberFormat="1" applyFont="1" applyFill="1" applyBorder="1" applyAlignment="1" applyProtection="1">
      <alignment horizontal="left"/>
    </xf>
    <xf numFmtId="171" fontId="12" fillId="5" borderId="3" xfId="0" applyNumberFormat="1" applyFont="1" applyFill="1" applyBorder="1" applyAlignment="1" applyProtection="1">
      <alignment horizontal="left"/>
    </xf>
    <xf numFmtId="0" fontId="3" fillId="3" borderId="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2" fillId="5" borderId="3" xfId="0" applyNumberFormat="1" applyFont="1" applyFill="1" applyBorder="1" applyAlignment="1" applyProtection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5" borderId="3" xfId="0" applyNumberFormat="1" applyFont="1" applyFill="1" applyBorder="1" applyAlignment="1" applyProtection="1">
      <alignment horizontal="center"/>
    </xf>
    <xf numFmtId="0" fontId="2" fillId="3" borderId="3" xfId="0" applyFont="1" applyFill="1" applyBorder="1" applyAlignment="1">
      <alignment vertical="center"/>
    </xf>
    <xf numFmtId="0" fontId="9" fillId="5" borderId="3" xfId="0" applyNumberFormat="1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2" fillId="5" borderId="22" xfId="0" applyNumberFormat="1" applyFont="1" applyFill="1" applyBorder="1" applyAlignment="1" applyProtection="1">
      <alignment vertical="center"/>
    </xf>
    <xf numFmtId="0" fontId="12" fillId="5" borderId="18" xfId="0" applyNumberFormat="1" applyFont="1" applyFill="1" applyBorder="1" applyAlignment="1" applyProtection="1"/>
    <xf numFmtId="0" fontId="11" fillId="3" borderId="10" xfId="0" applyFont="1" applyFill="1" applyBorder="1" applyAlignment="1">
      <alignment vertical="center"/>
    </xf>
    <xf numFmtId="0" fontId="12" fillId="5" borderId="22" xfId="0" applyNumberFormat="1" applyFont="1" applyFill="1" applyBorder="1" applyAlignment="1" applyProtection="1"/>
    <xf numFmtId="0" fontId="12" fillId="5" borderId="23" xfId="0" applyNumberFormat="1" applyFont="1" applyFill="1" applyBorder="1" applyAlignment="1" applyProtection="1"/>
    <xf numFmtId="0" fontId="9" fillId="5" borderId="22" xfId="0" applyNumberFormat="1" applyFont="1" applyFill="1" applyBorder="1" applyAlignment="1" applyProtection="1">
      <alignment horizontal="center" vertical="center"/>
    </xf>
    <xf numFmtId="0" fontId="2" fillId="3" borderId="10" xfId="0" applyNumberFormat="1" applyFont="1" applyFill="1" applyBorder="1" applyAlignment="1"/>
    <xf numFmtId="0" fontId="2" fillId="3" borderId="11" xfId="0" applyNumberFormat="1" applyFont="1" applyFill="1" applyBorder="1" applyAlignment="1"/>
    <xf numFmtId="0" fontId="2" fillId="3" borderId="22" xfId="0" applyNumberFormat="1" applyFont="1" applyFill="1" applyBorder="1" applyAlignment="1"/>
    <xf numFmtId="0" fontId="2" fillId="3" borderId="15" xfId="0" applyNumberFormat="1" applyFont="1" applyFill="1" applyBorder="1" applyAlignment="1"/>
    <xf numFmtId="0" fontId="2" fillId="3" borderId="16" xfId="0" applyNumberFormat="1" applyFont="1" applyFill="1" applyBorder="1" applyAlignment="1"/>
    <xf numFmtId="0" fontId="2" fillId="3" borderId="18" xfId="0" applyNumberFormat="1" applyFont="1" applyFill="1" applyBorder="1" applyAlignment="1"/>
    <xf numFmtId="0" fontId="2" fillId="3" borderId="13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23" xfId="0" applyNumberFormat="1" applyFont="1" applyFill="1" applyBorder="1" applyAlignment="1"/>
    <xf numFmtId="0" fontId="2" fillId="3" borderId="8" xfId="0" applyNumberFormat="1" applyFont="1" applyFill="1" applyBorder="1" applyAlignment="1"/>
    <xf numFmtId="0" fontId="2" fillId="3" borderId="7" xfId="0" applyNumberFormat="1" applyFont="1" applyFill="1" applyBorder="1" applyAlignment="1"/>
    <xf numFmtId="0" fontId="3" fillId="3" borderId="3" xfId="0" applyFont="1" applyFill="1" applyBorder="1" applyAlignment="1"/>
    <xf numFmtId="0" fontId="2" fillId="3" borderId="3" xfId="0" applyNumberFormat="1" applyFont="1" applyFill="1" applyBorder="1" applyAlignment="1"/>
    <xf numFmtId="0" fontId="10" fillId="6" borderId="24" xfId="0" applyFont="1" applyFill="1" applyBorder="1" applyAlignment="1">
      <alignment horizontal="center"/>
    </xf>
    <xf numFmtId="0" fontId="10" fillId="6" borderId="25" xfId="0" applyFont="1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3" customWidth="1"/>
    <col min="2" max="2" width="4.28515625" style="13" customWidth="1"/>
    <col min="3" max="3" width="15.5703125" style="13" bestFit="1" customWidth="1"/>
    <col min="4" max="4" width="101.42578125" style="13" bestFit="1" customWidth="1"/>
    <col min="5" max="5" width="3.7109375" style="13" customWidth="1"/>
    <col min="6" max="6" width="35.28515625" style="13" customWidth="1"/>
    <col min="7" max="7" width="4.28515625" style="13" customWidth="1"/>
    <col min="8" max="16384" width="8" style="13"/>
  </cols>
  <sheetData>
    <row r="1" spans="1:5" ht="13.5" thickBot="1" x14ac:dyDescent="0.25">
      <c r="B1" s="14" t="str">
        <f>_xll.qlxlVersion(TRUE,Trigger)</f>
        <v>QuantLibXL 1.3.0 - MS VC++ 9.0 - Multithreaded Static Runtime library - Release Configuration - Nov  6 2013 01:01:46</v>
      </c>
    </row>
    <row r="2" spans="1:5" s="16" customFormat="1" ht="15.75" x14ac:dyDescent="0.25">
      <c r="A2" s="15"/>
      <c r="B2" s="94" t="s">
        <v>29</v>
      </c>
      <c r="C2" s="95"/>
      <c r="D2" s="95"/>
      <c r="E2" s="96"/>
    </row>
    <row r="3" spans="1:5" s="16" customFormat="1" ht="12.75" x14ac:dyDescent="0.2">
      <c r="A3" s="15"/>
      <c r="B3" s="17"/>
      <c r="C3" s="18"/>
      <c r="D3" s="18"/>
      <c r="E3" s="19"/>
    </row>
    <row r="4" spans="1:5" s="16" customFormat="1" ht="12.75" x14ac:dyDescent="0.2">
      <c r="A4" s="15"/>
      <c r="B4" s="17"/>
      <c r="C4" s="20" t="s">
        <v>18</v>
      </c>
      <c r="D4" s="21"/>
      <c r="E4" s="22"/>
    </row>
    <row r="5" spans="1:5" s="16" customFormat="1" ht="12.75" x14ac:dyDescent="0.2">
      <c r="A5" s="15"/>
      <c r="B5" s="17"/>
      <c r="C5" s="20" t="s">
        <v>19</v>
      </c>
      <c r="D5" s="21" t="b">
        <v>1</v>
      </c>
      <c r="E5" s="22"/>
    </row>
    <row r="6" spans="1:5" s="16" customFormat="1" ht="12.75" x14ac:dyDescent="0.2">
      <c r="A6" s="15"/>
      <c r="B6" s="17"/>
      <c r="C6" s="20" t="s">
        <v>26</v>
      </c>
      <c r="D6" s="21" t="b">
        <v>0</v>
      </c>
      <c r="E6" s="22"/>
    </row>
    <row r="7" spans="1:5" s="16" customFormat="1" ht="12.75" x14ac:dyDescent="0.2">
      <c r="A7" s="15"/>
      <c r="B7" s="17"/>
      <c r="C7" s="20" t="s">
        <v>21</v>
      </c>
      <c r="D7" s="21" t="b">
        <v>1</v>
      </c>
      <c r="E7" s="22"/>
    </row>
    <row r="8" spans="1:5" s="16" customFormat="1" ht="12.75" x14ac:dyDescent="0.2">
      <c r="A8" s="15"/>
      <c r="B8" s="17"/>
      <c r="C8" s="20" t="s">
        <v>22</v>
      </c>
      <c r="D8" s="23" t="str">
        <f ca="1">SUBSTITUTE(LEFT(CELL("filename",A1),FIND("[",CELL("filename",A1),1)-1),"\XLS\","\XML\")</f>
        <v>C:\Projects\quantlib\QuantLibXL\Data\XML\020_YieldCurveBootstrap\010_Quotes\</v>
      </c>
      <c r="E8" s="22"/>
    </row>
    <row r="9" spans="1:5" s="16" customFormat="1" ht="12.75" x14ac:dyDescent="0.2">
      <c r="A9" s="15"/>
      <c r="B9" s="17"/>
      <c r="C9" s="20" t="s">
        <v>27</v>
      </c>
      <c r="D9" s="24" t="b">
        <v>1</v>
      </c>
      <c r="E9" s="22"/>
    </row>
    <row r="10" spans="1:5" s="16" customFormat="1" ht="13.5" thickBot="1" x14ac:dyDescent="0.25">
      <c r="A10" s="15"/>
      <c r="B10" s="25"/>
      <c r="C10" s="26"/>
      <c r="D10" s="26"/>
      <c r="E10" s="27"/>
    </row>
    <row r="11" spans="1:5" ht="12" thickBot="1" x14ac:dyDescent="0.25"/>
    <row r="12" spans="1:5" ht="15.75" x14ac:dyDescent="0.25">
      <c r="B12" s="94" t="s">
        <v>28</v>
      </c>
      <c r="C12" s="95"/>
      <c r="D12" s="95"/>
      <c r="E12" s="96"/>
    </row>
    <row r="13" spans="1:5" x14ac:dyDescent="0.2">
      <c r="B13" s="17"/>
      <c r="C13" s="18"/>
      <c r="D13" s="18"/>
      <c r="E13" s="19"/>
    </row>
    <row r="14" spans="1:5" x14ac:dyDescent="0.2">
      <c r="B14" s="17"/>
      <c r="C14" s="20" t="s">
        <v>0</v>
      </c>
      <c r="D14" s="21" t="s">
        <v>55</v>
      </c>
      <c r="E14" s="22"/>
    </row>
    <row r="15" spans="1:5" x14ac:dyDescent="0.2">
      <c r="B15" s="17"/>
      <c r="C15" s="20" t="s">
        <v>23</v>
      </c>
      <c r="D15" s="24" t="s">
        <v>20</v>
      </c>
      <c r="E15" s="22"/>
    </row>
    <row r="16" spans="1:5" x14ac:dyDescent="0.2">
      <c r="B16" s="17"/>
      <c r="C16" s="20" t="s">
        <v>24</v>
      </c>
      <c r="D16" s="47">
        <v>1E-4</v>
      </c>
      <c r="E16" s="22"/>
    </row>
    <row r="17" spans="2:5" x14ac:dyDescent="0.2">
      <c r="B17" s="17"/>
      <c r="C17" s="20" t="s">
        <v>25</v>
      </c>
      <c r="D17" s="48">
        <v>-0.01</v>
      </c>
      <c r="E17" s="22"/>
    </row>
    <row r="18" spans="2:5" ht="12" thickBot="1" x14ac:dyDescent="0.25">
      <c r="B18" s="25"/>
      <c r="C18" s="26"/>
      <c r="D18" s="26"/>
      <c r="E18" s="27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workbookViewId="0">
      <selection activeCell="D2" sqref="D2"/>
    </sheetView>
  </sheetViews>
  <sheetFormatPr defaultRowHeight="11.25" x14ac:dyDescent="0.2"/>
  <cols>
    <col min="1" max="1" width="4.42578125" style="28" customWidth="1"/>
    <col min="2" max="2" width="5.140625" style="28" bestFit="1" customWidth="1"/>
    <col min="3" max="3" width="17.85546875" style="28" bestFit="1" customWidth="1"/>
    <col min="4" max="4" width="16.7109375" style="28" bestFit="1" customWidth="1"/>
    <col min="5" max="5" width="36.85546875" style="28" bestFit="1" customWidth="1"/>
    <col min="6" max="6" width="5" style="28" customWidth="1"/>
    <col min="7" max="16384" width="9.140625" style="28"/>
  </cols>
  <sheetData>
    <row r="1" spans="1:6" x14ac:dyDescent="0.2">
      <c r="A1" s="30"/>
      <c r="B1" s="31"/>
      <c r="C1" s="31"/>
      <c r="D1" s="31"/>
      <c r="E1" s="31"/>
      <c r="F1" s="32"/>
    </row>
    <row r="2" spans="1:6" ht="21" customHeight="1" x14ac:dyDescent="0.2">
      <c r="A2" s="33"/>
      <c r="B2" s="71"/>
      <c r="C2" s="63" t="str">
        <f>Currency&amp;"_010_"&amp;"Deposits.xml"</f>
        <v>HKD_010_Deposits.xml</v>
      </c>
      <c r="D2" s="72">
        <f ca="1">IF(Serialize,_xll.ohObjectSave(D3:D20,SerializationPath&amp;C2,FileOverwrite,,Serialize),"---")</f>
        <v>18</v>
      </c>
      <c r="E2" s="65" t="str">
        <f ca="1">_xll.ohRangeRetrieveError(D2)</f>
        <v/>
      </c>
      <c r="F2" s="34"/>
    </row>
    <row r="3" spans="1:6" x14ac:dyDescent="0.2">
      <c r="A3" s="33"/>
      <c r="B3" s="92" t="s">
        <v>1</v>
      </c>
      <c r="C3" s="93" t="str">
        <f t="shared" ref="C3:C20" si="0">Currency&amp;$B3&amp;QuoteSuffix</f>
        <v>HKDOND_Quote</v>
      </c>
      <c r="D3" s="93" t="str">
        <f>_xll.qlSimpleQuote(C3,,RateTickValue,Permanent,Trigger,ObjectOverwrite)</f>
        <v>HKDOND_Quote#0002</v>
      </c>
      <c r="E3" s="61" t="str">
        <f>_xll.ohRangeRetrieveError(D3)</f>
        <v/>
      </c>
      <c r="F3" s="34"/>
    </row>
    <row r="4" spans="1:6" x14ac:dyDescent="0.2">
      <c r="A4" s="33"/>
      <c r="B4" s="92" t="s">
        <v>2</v>
      </c>
      <c r="C4" s="93" t="str">
        <f t="shared" si="0"/>
        <v>HKDTND_Quote</v>
      </c>
      <c r="D4" s="93" t="str">
        <f>_xll.qlSimpleQuote(C4,,RateTickValue,Permanent,Trigger,ObjectOverwrite)</f>
        <v>HKDTND_Quote#0002</v>
      </c>
      <c r="E4" s="61" t="str">
        <f>_xll.ohRangeRetrieveError(D4)</f>
        <v/>
      </c>
      <c r="F4" s="34"/>
    </row>
    <row r="5" spans="1:6" x14ac:dyDescent="0.2">
      <c r="A5" s="33"/>
      <c r="B5" s="92" t="s">
        <v>3</v>
      </c>
      <c r="C5" s="93" t="str">
        <f t="shared" si="0"/>
        <v>HKDSND_Quote</v>
      </c>
      <c r="D5" s="93" t="str">
        <f>_xll.qlSimpleQuote(C5,,RateTickValue,Permanent,Trigger,ObjectOverwrite)</f>
        <v>HKDSND_Quote#0002</v>
      </c>
      <c r="E5" s="61" t="str">
        <f>_xll.ohRangeRetrieveError(D5)</f>
        <v/>
      </c>
      <c r="F5" s="34"/>
    </row>
    <row r="6" spans="1:6" x14ac:dyDescent="0.2">
      <c r="A6" s="33"/>
      <c r="B6" s="92" t="s">
        <v>4</v>
      </c>
      <c r="C6" s="93" t="str">
        <f t="shared" si="0"/>
        <v>HKDSWD_Quote</v>
      </c>
      <c r="D6" s="93" t="str">
        <f>_xll.qlSimpleQuote(C6,,RateTickValue,Permanent,Trigger,ObjectOverwrite)</f>
        <v>HKDSWD_Quote#0002</v>
      </c>
      <c r="E6" s="61" t="str">
        <f>_xll.ohRangeRetrieveError(D6)</f>
        <v/>
      </c>
      <c r="F6" s="34"/>
    </row>
    <row r="7" spans="1:6" x14ac:dyDescent="0.2">
      <c r="A7" s="33"/>
      <c r="B7" s="92" t="s">
        <v>5</v>
      </c>
      <c r="C7" s="93" t="str">
        <f t="shared" si="0"/>
        <v>HKD2WD_Quote</v>
      </c>
      <c r="D7" s="93" t="str">
        <f>_xll.qlSimpleQuote(C7,,RateTickValue,Permanent,Trigger,ObjectOverwrite)</f>
        <v>HKD2WD_Quote#0002</v>
      </c>
      <c r="E7" s="61" t="str">
        <f>_xll.ohRangeRetrieveError(D7)</f>
        <v/>
      </c>
      <c r="F7" s="34"/>
    </row>
    <row r="8" spans="1:6" x14ac:dyDescent="0.2">
      <c r="A8" s="33"/>
      <c r="B8" s="92" t="s">
        <v>6</v>
      </c>
      <c r="C8" s="93" t="str">
        <f t="shared" si="0"/>
        <v>HKD3WD_Quote</v>
      </c>
      <c r="D8" s="93" t="str">
        <f>_xll.qlSimpleQuote(C8,,RateTickValue,Permanent,Trigger,ObjectOverwrite)</f>
        <v>HKD3WD_Quote#0002</v>
      </c>
      <c r="E8" s="61" t="str">
        <f>_xll.ohRangeRetrieveError(D8)</f>
        <v/>
      </c>
      <c r="F8" s="34"/>
    </row>
    <row r="9" spans="1:6" x14ac:dyDescent="0.2">
      <c r="A9" s="33"/>
      <c r="B9" s="92" t="s">
        <v>7</v>
      </c>
      <c r="C9" s="93" t="str">
        <f t="shared" si="0"/>
        <v>HKD1MD_Quote</v>
      </c>
      <c r="D9" s="93" t="str">
        <f>_xll.qlSimpleQuote(C9,,RateTickValue,Permanent,Trigger,ObjectOverwrite)</f>
        <v>HKD1MD_Quote#0002</v>
      </c>
      <c r="E9" s="61" t="str">
        <f>_xll.ohRangeRetrieveError(D9)</f>
        <v/>
      </c>
      <c r="F9" s="34"/>
    </row>
    <row r="10" spans="1:6" x14ac:dyDescent="0.2">
      <c r="A10" s="33"/>
      <c r="B10" s="92" t="s">
        <v>8</v>
      </c>
      <c r="C10" s="93" t="str">
        <f t="shared" si="0"/>
        <v>HKD2MD_Quote</v>
      </c>
      <c r="D10" s="93" t="str">
        <f>_xll.qlSimpleQuote(C10,,RateTickValue,Permanent,Trigger,ObjectOverwrite)</f>
        <v>HKD2MD_Quote#0002</v>
      </c>
      <c r="E10" s="61" t="str">
        <f>_xll.ohRangeRetrieveError(D10)</f>
        <v/>
      </c>
      <c r="F10" s="34"/>
    </row>
    <row r="11" spans="1:6" x14ac:dyDescent="0.2">
      <c r="A11" s="33"/>
      <c r="B11" s="92" t="s">
        <v>9</v>
      </c>
      <c r="C11" s="93" t="str">
        <f t="shared" si="0"/>
        <v>HKD3MD_Quote</v>
      </c>
      <c r="D11" s="93" t="str">
        <f>_xll.qlSimpleQuote(C11,,RateTickValue,Permanent,Trigger,ObjectOverwrite)</f>
        <v>HKD3MD_Quote#0002</v>
      </c>
      <c r="E11" s="61" t="str">
        <f>_xll.ohRangeRetrieveError(D11)</f>
        <v/>
      </c>
      <c r="F11" s="34"/>
    </row>
    <row r="12" spans="1:6" x14ac:dyDescent="0.2">
      <c r="A12" s="33"/>
      <c r="B12" s="92" t="s">
        <v>10</v>
      </c>
      <c r="C12" s="93" t="str">
        <f t="shared" si="0"/>
        <v>HKD4MD_Quote</v>
      </c>
      <c r="D12" s="93" t="str">
        <f>_xll.qlSimpleQuote(C12,,RateTickValue,Permanent,Trigger,ObjectOverwrite)</f>
        <v>HKD4MD_Quote#0002</v>
      </c>
      <c r="E12" s="61" t="str">
        <f>_xll.ohRangeRetrieveError(D12)</f>
        <v/>
      </c>
      <c r="F12" s="34"/>
    </row>
    <row r="13" spans="1:6" x14ac:dyDescent="0.2">
      <c r="A13" s="33"/>
      <c r="B13" s="92" t="s">
        <v>11</v>
      </c>
      <c r="C13" s="93" t="str">
        <f t="shared" si="0"/>
        <v>HKD5MD_Quote</v>
      </c>
      <c r="D13" s="93" t="str">
        <f>_xll.qlSimpleQuote(C13,,RateTickValue,Permanent,Trigger,ObjectOverwrite)</f>
        <v>HKD5MD_Quote#0002</v>
      </c>
      <c r="E13" s="61" t="str">
        <f>_xll.ohRangeRetrieveError(D13)</f>
        <v/>
      </c>
      <c r="F13" s="34"/>
    </row>
    <row r="14" spans="1:6" x14ac:dyDescent="0.2">
      <c r="A14" s="33"/>
      <c r="B14" s="92" t="s">
        <v>12</v>
      </c>
      <c r="C14" s="93" t="str">
        <f t="shared" si="0"/>
        <v>HKD6MD_Quote</v>
      </c>
      <c r="D14" s="93" t="str">
        <f>_xll.qlSimpleQuote(C14,,RateTickValue,Permanent,Trigger,ObjectOverwrite)</f>
        <v>HKD6MD_Quote#0002</v>
      </c>
      <c r="E14" s="61" t="str">
        <f>_xll.ohRangeRetrieveError(D14)</f>
        <v/>
      </c>
      <c r="F14" s="34"/>
    </row>
    <row r="15" spans="1:6" x14ac:dyDescent="0.2">
      <c r="A15" s="33"/>
      <c r="B15" s="92" t="s">
        <v>47</v>
      </c>
      <c r="C15" s="93" t="str">
        <f t="shared" si="0"/>
        <v>HKD7MD_Quote</v>
      </c>
      <c r="D15" s="93" t="str">
        <f>_xll.qlSimpleQuote(C15,,RateTickValue,Permanent,Trigger,ObjectOverwrite)</f>
        <v>HKD7MD_Quote#0002</v>
      </c>
      <c r="E15" s="61" t="str">
        <f>_xll.ohRangeRetrieveError(D15)</f>
        <v/>
      </c>
      <c r="F15" s="34"/>
    </row>
    <row r="16" spans="1:6" x14ac:dyDescent="0.2">
      <c r="A16" s="33"/>
      <c r="B16" s="92" t="s">
        <v>48</v>
      </c>
      <c r="C16" s="93" t="str">
        <f t="shared" si="0"/>
        <v>HKD8MD_Quote</v>
      </c>
      <c r="D16" s="93" t="str">
        <f>_xll.qlSimpleQuote(C16,,RateTickValue,Permanent,Trigger,ObjectOverwrite)</f>
        <v>HKD8MD_Quote#0002</v>
      </c>
      <c r="E16" s="61" t="str">
        <f>_xll.ohRangeRetrieveError(D16)</f>
        <v/>
      </c>
      <c r="F16" s="34"/>
    </row>
    <row r="17" spans="1:6" x14ac:dyDescent="0.2">
      <c r="A17" s="33"/>
      <c r="B17" s="92" t="s">
        <v>13</v>
      </c>
      <c r="C17" s="93" t="str">
        <f t="shared" si="0"/>
        <v>HKD9MD_Quote</v>
      </c>
      <c r="D17" s="93" t="str">
        <f>_xll.qlSimpleQuote(C17,,RateTickValue,Permanent,Trigger,ObjectOverwrite)</f>
        <v>HKD9MD_Quote#0002</v>
      </c>
      <c r="E17" s="61" t="str">
        <f>_xll.ohRangeRetrieveError(D17)</f>
        <v/>
      </c>
      <c r="F17" s="34"/>
    </row>
    <row r="18" spans="1:6" x14ac:dyDescent="0.2">
      <c r="A18" s="33"/>
      <c r="B18" s="92" t="s">
        <v>49</v>
      </c>
      <c r="C18" s="93" t="str">
        <f t="shared" si="0"/>
        <v>HKD10MD_Quote</v>
      </c>
      <c r="D18" s="93" t="str">
        <f>_xll.qlSimpleQuote(C18,,RateTickValue,Permanent,Trigger,ObjectOverwrite)</f>
        <v>HKD10MD_Quote#0002</v>
      </c>
      <c r="E18" s="61" t="str">
        <f>_xll.ohRangeRetrieveError(D18)</f>
        <v/>
      </c>
      <c r="F18" s="34"/>
    </row>
    <row r="19" spans="1:6" x14ac:dyDescent="0.2">
      <c r="A19" s="33"/>
      <c r="B19" s="92" t="s">
        <v>50</v>
      </c>
      <c r="C19" s="93" t="str">
        <f t="shared" si="0"/>
        <v>HKD11MD_Quote</v>
      </c>
      <c r="D19" s="93" t="str">
        <f>_xll.qlSimpleQuote(C19,,RateTickValue,Permanent,Trigger,ObjectOverwrite)</f>
        <v>HKD11MD_Quote#0002</v>
      </c>
      <c r="E19" s="61" t="str">
        <f>_xll.ohRangeRetrieveError(D19)</f>
        <v/>
      </c>
      <c r="F19" s="34"/>
    </row>
    <row r="20" spans="1:6" x14ac:dyDescent="0.2">
      <c r="A20" s="33"/>
      <c r="B20" s="92" t="s">
        <v>14</v>
      </c>
      <c r="C20" s="93" t="str">
        <f t="shared" si="0"/>
        <v>HKD1YD_Quote</v>
      </c>
      <c r="D20" s="93" t="str">
        <f>_xll.qlSimpleQuote(C20,,RateTickValue,Permanent,Trigger,ObjectOverwrite)</f>
        <v>HKD1YD_Quote#0002</v>
      </c>
      <c r="E20" s="61" t="str">
        <f>_xll.ohRangeRetrieveError(D20)</f>
        <v/>
      </c>
      <c r="F20" s="34"/>
    </row>
    <row r="21" spans="1:6" x14ac:dyDescent="0.2">
      <c r="A21" s="35"/>
      <c r="B21" s="36"/>
      <c r="C21" s="36"/>
      <c r="D21" s="36"/>
      <c r="E21" s="36"/>
      <c r="F21" s="37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39"/>
  <sheetViews>
    <sheetView workbookViewId="0">
      <selection activeCell="E2" sqref="E2"/>
    </sheetView>
  </sheetViews>
  <sheetFormatPr defaultRowHeight="12.75" x14ac:dyDescent="0.2"/>
  <cols>
    <col min="1" max="1" width="4.28515625" customWidth="1"/>
    <col min="2" max="2" width="5.85546875" bestFit="1" customWidth="1"/>
    <col min="3" max="3" width="4.42578125" bestFit="1" customWidth="1"/>
    <col min="4" max="4" width="15.5703125" style="8" bestFit="1" customWidth="1"/>
    <col min="5" max="5" width="20" bestFit="1" customWidth="1"/>
    <col min="6" max="6" width="57.42578125" style="10" customWidth="1"/>
    <col min="7" max="7" width="4.28515625" customWidth="1"/>
    <col min="8" max="8" width="4.42578125" customWidth="1"/>
  </cols>
  <sheetData>
    <row r="1" spans="1:7" x14ac:dyDescent="0.2">
      <c r="A1" s="3"/>
      <c r="B1" s="1"/>
      <c r="C1" s="1"/>
      <c r="D1"/>
      <c r="E1" s="10"/>
      <c r="F1"/>
      <c r="G1" s="2"/>
    </row>
    <row r="2" spans="1:7" ht="24" customHeight="1" x14ac:dyDescent="0.2">
      <c r="A2" s="3"/>
      <c r="B2" s="73"/>
      <c r="C2" s="74"/>
      <c r="D2" s="77" t="str">
        <f>Currency&amp;"_010_"&amp;"FRA.xml"</f>
        <v>HKD_010_FRA.xml</v>
      </c>
      <c r="E2" s="80">
        <f ca="1">IF(Serialize,_xll.ohObjectSave(E3:E38,SerializationPath&amp;D2,FileOverwrite,,Serialize),"---")</f>
        <v>36</v>
      </c>
      <c r="F2" s="75" t="str">
        <f ca="1">_xll.ohRangeRetrieveError(E2)</f>
        <v/>
      </c>
      <c r="G2" s="2"/>
    </row>
    <row r="3" spans="1:7" x14ac:dyDescent="0.2">
      <c r="A3" s="3"/>
      <c r="B3" s="81" t="s">
        <v>54</v>
      </c>
      <c r="C3" s="82" t="s">
        <v>33</v>
      </c>
      <c r="D3" s="81" t="str">
        <f t="shared" ref="D3:D38" si="0">Currency&amp;$B3&amp;$C3&amp;QuoteSuffix</f>
        <v>HKDT1F1_Quote</v>
      </c>
      <c r="E3" s="83" t="str">
        <f>_xll.qlSimpleQuote(D3,,RateTickValue,Permanent,Trigger,ObjectOverwrite)</f>
        <v>HKDT1F1_Quote#0002</v>
      </c>
      <c r="F3" s="78" t="str">
        <f>_xll.ohRangeRetrieveError(E3)</f>
        <v/>
      </c>
      <c r="G3" s="2"/>
    </row>
    <row r="4" spans="1:7" x14ac:dyDescent="0.2">
      <c r="A4" s="3"/>
      <c r="B4" s="84" t="s">
        <v>53</v>
      </c>
      <c r="C4" s="85" t="s">
        <v>33</v>
      </c>
      <c r="D4" s="84" t="str">
        <f t="shared" si="0"/>
        <v>HKDTOM1F1_Quote</v>
      </c>
      <c r="E4" s="86" t="str">
        <f>_xll.qlSimpleQuote(D4,,RateTickValue,Permanent,Trigger,ObjectOverwrite)</f>
        <v>HKDTOM1F1_Quote#0002</v>
      </c>
      <c r="F4" s="76" t="str">
        <f>_xll.ohRangeRetrieveError(E4)</f>
        <v/>
      </c>
      <c r="G4" s="2"/>
    </row>
    <row r="5" spans="1:7" x14ac:dyDescent="0.2">
      <c r="A5" s="3"/>
      <c r="B5" s="81" t="s">
        <v>32</v>
      </c>
      <c r="C5" s="82" t="s">
        <v>33</v>
      </c>
      <c r="D5" s="81" t="str">
        <f t="shared" si="0"/>
        <v>HKDT3F1_Quote</v>
      </c>
      <c r="E5" s="83" t="str">
        <f>_xll.qlSimpleQuote(D5,,RateTickValue,Permanent,Trigger,ObjectOverwrite)</f>
        <v>HKDT3F1_Quote#0002</v>
      </c>
      <c r="F5" s="78" t="str">
        <f>_xll.ohRangeRetrieveError(E5)</f>
        <v/>
      </c>
      <c r="G5" s="2"/>
    </row>
    <row r="6" spans="1:7" x14ac:dyDescent="0.2">
      <c r="A6" s="3"/>
      <c r="B6" s="84" t="s">
        <v>34</v>
      </c>
      <c r="C6" s="85" t="s">
        <v>33</v>
      </c>
      <c r="D6" s="84" t="str">
        <f t="shared" si="0"/>
        <v>HKDTOM3F1_Quote</v>
      </c>
      <c r="E6" s="86" t="str">
        <f>_xll.qlSimpleQuote(D6,,RateTickValue,Permanent,Trigger,ObjectOverwrite)</f>
        <v>HKDTOM3F1_Quote#0002</v>
      </c>
      <c r="F6" s="76" t="str">
        <f>_xll.ohRangeRetrieveError(E6)</f>
        <v/>
      </c>
      <c r="G6" s="2"/>
    </row>
    <row r="7" spans="1:7" x14ac:dyDescent="0.2">
      <c r="A7" s="3"/>
      <c r="B7" s="81">
        <v>1</v>
      </c>
      <c r="C7" s="82" t="s">
        <v>37</v>
      </c>
      <c r="D7" s="81" t="str">
        <f t="shared" si="0"/>
        <v>HKD1x4F_Quote</v>
      </c>
      <c r="E7" s="83" t="str">
        <f>_xll.qlSimpleQuote(D7,,RateTickValue,Permanent,Trigger,ObjectOverwrite)</f>
        <v>HKD1x4F_Quote#0002</v>
      </c>
      <c r="F7" s="78" t="str">
        <f>_xll.ohRangeRetrieveError(E7)</f>
        <v/>
      </c>
      <c r="G7" s="2"/>
    </row>
    <row r="8" spans="1:7" x14ac:dyDescent="0.2">
      <c r="A8" s="3"/>
      <c r="B8" s="87">
        <v>2</v>
      </c>
      <c r="C8" s="88" t="s">
        <v>38</v>
      </c>
      <c r="D8" s="87" t="str">
        <f t="shared" si="0"/>
        <v>HKD2x5F_Quote</v>
      </c>
      <c r="E8" s="89" t="str">
        <f>_xll.qlSimpleQuote(D8,,RateTickValue,Permanent,Trigger,ObjectOverwrite)</f>
        <v>HKD2x5F_Quote#0002</v>
      </c>
      <c r="F8" s="79" t="str">
        <f>_xll.ohRangeRetrieveError(E8)</f>
        <v/>
      </c>
      <c r="G8" s="2"/>
    </row>
    <row r="9" spans="1:7" x14ac:dyDescent="0.2">
      <c r="A9" s="3"/>
      <c r="B9" s="87">
        <v>3</v>
      </c>
      <c r="C9" s="88" t="s">
        <v>39</v>
      </c>
      <c r="D9" s="87" t="str">
        <f t="shared" si="0"/>
        <v>HKD3x6F_Quote</v>
      </c>
      <c r="E9" s="89" t="str">
        <f>_xll.qlSimpleQuote(D9,,RateTickValue,Permanent,Trigger,ObjectOverwrite)</f>
        <v>HKD3x6F_Quote#0002</v>
      </c>
      <c r="F9" s="79" t="str">
        <f>_xll.ohRangeRetrieveError(E9)</f>
        <v/>
      </c>
      <c r="G9" s="2"/>
    </row>
    <row r="10" spans="1:7" x14ac:dyDescent="0.2">
      <c r="A10" s="3"/>
      <c r="B10" s="87">
        <v>4</v>
      </c>
      <c r="C10" s="88" t="s">
        <v>40</v>
      </c>
      <c r="D10" s="87" t="str">
        <f t="shared" si="0"/>
        <v>HKD4x7F_Quote</v>
      </c>
      <c r="E10" s="89" t="str">
        <f>_xll.qlSimpleQuote(D10,,RateTickValue,Permanent,Trigger,ObjectOverwrite)</f>
        <v>HKD4x7F_Quote#0002</v>
      </c>
      <c r="F10" s="79" t="str">
        <f>_xll.ohRangeRetrieveError(E10)</f>
        <v/>
      </c>
      <c r="G10" s="2"/>
    </row>
    <row r="11" spans="1:7" x14ac:dyDescent="0.2">
      <c r="A11" s="3"/>
      <c r="B11" s="87">
        <v>5</v>
      </c>
      <c r="C11" s="88" t="s">
        <v>41</v>
      </c>
      <c r="D11" s="87" t="str">
        <f t="shared" si="0"/>
        <v>HKD5x8F_Quote</v>
      </c>
      <c r="E11" s="89" t="str">
        <f>_xll.qlSimpleQuote(D11,,RateTickValue,Permanent,Trigger,ObjectOverwrite)</f>
        <v>HKD5x8F_Quote#0002</v>
      </c>
      <c r="F11" s="79" t="str">
        <f>_xll.ohRangeRetrieveError(E11)</f>
        <v/>
      </c>
      <c r="G11" s="2"/>
    </row>
    <row r="12" spans="1:7" x14ac:dyDescent="0.2">
      <c r="A12" s="3"/>
      <c r="B12" s="87">
        <v>6</v>
      </c>
      <c r="C12" s="88" t="s">
        <v>42</v>
      </c>
      <c r="D12" s="87" t="str">
        <f t="shared" si="0"/>
        <v>HKD6x9F_Quote</v>
      </c>
      <c r="E12" s="89" t="str">
        <f>_xll.qlSimpleQuote(D12,,RateTickValue,Permanent,Trigger,ObjectOverwrite)</f>
        <v>HKD6x9F_Quote#0002</v>
      </c>
      <c r="F12" s="79" t="str">
        <f>_xll.ohRangeRetrieveError(E12)</f>
        <v/>
      </c>
      <c r="G12" s="2"/>
    </row>
    <row r="13" spans="1:7" x14ac:dyDescent="0.2">
      <c r="A13" s="3"/>
      <c r="B13" s="87">
        <v>7</v>
      </c>
      <c r="C13" s="88" t="s">
        <v>56</v>
      </c>
      <c r="D13" s="87" t="str">
        <f t="shared" si="0"/>
        <v>HKD7x10F_Quote</v>
      </c>
      <c r="E13" s="89" t="str">
        <f>_xll.qlSimpleQuote(D13,,RateTickValue,Permanent,Trigger,ObjectOverwrite)</f>
        <v>HKD7x10F_Quote#0002</v>
      </c>
      <c r="F13" s="79" t="str">
        <f>_xll.ohRangeRetrieveError(E13)</f>
        <v/>
      </c>
      <c r="G13" s="2"/>
    </row>
    <row r="14" spans="1:7" x14ac:dyDescent="0.2">
      <c r="A14" s="3"/>
      <c r="B14" s="87">
        <v>8</v>
      </c>
      <c r="C14" s="88" t="s">
        <v>57</v>
      </c>
      <c r="D14" s="87" t="str">
        <f t="shared" si="0"/>
        <v>HKD8x11F_Quote</v>
      </c>
      <c r="E14" s="89" t="str">
        <f>_xll.qlSimpleQuote(D14,,RateTickValue,Permanent,Trigger,ObjectOverwrite)</f>
        <v>HKD8x11F_Quote#0002</v>
      </c>
      <c r="F14" s="79" t="str">
        <f>_xll.ohRangeRetrieveError(E14)</f>
        <v/>
      </c>
      <c r="G14" s="2"/>
    </row>
    <row r="15" spans="1:7" x14ac:dyDescent="0.2">
      <c r="A15" s="3"/>
      <c r="B15" s="84">
        <v>9</v>
      </c>
      <c r="C15" s="85" t="s">
        <v>58</v>
      </c>
      <c r="D15" s="84" t="str">
        <f t="shared" si="0"/>
        <v>HKD9x12F_Quote</v>
      </c>
      <c r="E15" s="86" t="str">
        <f>_xll.qlSimpleQuote(D15,,RateTickValue,Permanent,Trigger,ObjectOverwrite)</f>
        <v>HKD9x12F_Quote#0002</v>
      </c>
      <c r="F15" s="76" t="str">
        <f>_xll.ohRangeRetrieveError(E15)</f>
        <v/>
      </c>
      <c r="G15" s="2"/>
    </row>
    <row r="16" spans="1:7" x14ac:dyDescent="0.2">
      <c r="A16" s="3"/>
      <c r="B16" s="81" t="s">
        <v>35</v>
      </c>
      <c r="C16" s="82" t="s">
        <v>33</v>
      </c>
      <c r="D16" s="81" t="str">
        <f t="shared" si="0"/>
        <v>HKDT6F1_Quote</v>
      </c>
      <c r="E16" s="83" t="str">
        <f>_xll.qlSimpleQuote(D16,,RateTickValue,Permanent,Trigger,ObjectOverwrite)</f>
        <v>HKDT6F1_Quote#0002</v>
      </c>
      <c r="F16" s="78" t="str">
        <f>_xll.ohRangeRetrieveError(E16)</f>
        <v/>
      </c>
      <c r="G16" s="2"/>
    </row>
    <row r="17" spans="1:7" x14ac:dyDescent="0.2">
      <c r="A17" s="3"/>
      <c r="B17" s="84" t="s">
        <v>36</v>
      </c>
      <c r="C17" s="85" t="s">
        <v>33</v>
      </c>
      <c r="D17" s="84" t="str">
        <f t="shared" si="0"/>
        <v>HKDTOM6F1_Quote</v>
      </c>
      <c r="E17" s="86" t="str">
        <f>_xll.qlSimpleQuote(D17,,RateTickValue,Permanent,Trigger,ObjectOverwrite)</f>
        <v>HKDTOM6F1_Quote#0002</v>
      </c>
      <c r="F17" s="76" t="str">
        <f>_xll.ohRangeRetrieveError(E17)</f>
        <v/>
      </c>
      <c r="G17" s="2"/>
    </row>
    <row r="18" spans="1:7" x14ac:dyDescent="0.2">
      <c r="A18" s="3"/>
      <c r="B18" s="81">
        <v>1</v>
      </c>
      <c r="C18" s="82" t="str">
        <f>"x"&amp;B18+6&amp;"F"</f>
        <v>x7F</v>
      </c>
      <c r="D18" s="81" t="str">
        <f t="shared" si="0"/>
        <v>HKD1x7F_Quote</v>
      </c>
      <c r="E18" s="83" t="str">
        <f>_xll.qlSimpleQuote(D18,,RateTickValue,Permanent,Trigger,ObjectOverwrite)</f>
        <v>HKD1x7F_Quote#0002</v>
      </c>
      <c r="F18" s="78" t="str">
        <f>_xll.ohRangeRetrieveError(E18)</f>
        <v/>
      </c>
      <c r="G18" s="2"/>
    </row>
    <row r="19" spans="1:7" x14ac:dyDescent="0.2">
      <c r="A19" s="3"/>
      <c r="B19" s="87">
        <v>2</v>
      </c>
      <c r="C19" s="88" t="str">
        <f t="shared" ref="C19:C35" si="1">"x"&amp;B19+6&amp;"F"</f>
        <v>x8F</v>
      </c>
      <c r="D19" s="87" t="str">
        <f t="shared" si="0"/>
        <v>HKD2x8F_Quote</v>
      </c>
      <c r="E19" s="89" t="str">
        <f>_xll.qlSimpleQuote(D19,,RateTickValue,Permanent,Trigger,ObjectOverwrite)</f>
        <v>HKD2x8F_Quote#0002</v>
      </c>
      <c r="F19" s="79" t="str">
        <f>_xll.ohRangeRetrieveError(E19)</f>
        <v/>
      </c>
      <c r="G19" s="2"/>
    </row>
    <row r="20" spans="1:7" x14ac:dyDescent="0.2">
      <c r="A20" s="3"/>
      <c r="B20" s="87">
        <v>3</v>
      </c>
      <c r="C20" s="88" t="str">
        <f t="shared" si="1"/>
        <v>x9F</v>
      </c>
      <c r="D20" s="87" t="str">
        <f t="shared" si="0"/>
        <v>HKD3x9F_Quote</v>
      </c>
      <c r="E20" s="89" t="str">
        <f>_xll.qlSimpleQuote(D20,,RateTickValue,Permanent,Trigger,ObjectOverwrite)</f>
        <v>HKD3x9F_Quote#0002</v>
      </c>
      <c r="F20" s="79" t="str">
        <f>_xll.ohRangeRetrieveError(E20)</f>
        <v/>
      </c>
      <c r="G20" s="2"/>
    </row>
    <row r="21" spans="1:7" x14ac:dyDescent="0.2">
      <c r="A21" s="3"/>
      <c r="B21" s="87">
        <v>4</v>
      </c>
      <c r="C21" s="88" t="str">
        <f t="shared" si="1"/>
        <v>x10F</v>
      </c>
      <c r="D21" s="87" t="str">
        <f t="shared" si="0"/>
        <v>HKD4x10F_Quote</v>
      </c>
      <c r="E21" s="89" t="str">
        <f>_xll.qlSimpleQuote(D21,,RateTickValue,Permanent,Trigger,ObjectOverwrite)</f>
        <v>HKD4x10F_Quote#0002</v>
      </c>
      <c r="F21" s="79" t="str">
        <f>_xll.ohRangeRetrieveError(E21)</f>
        <v/>
      </c>
      <c r="G21" s="2"/>
    </row>
    <row r="22" spans="1:7" x14ac:dyDescent="0.2">
      <c r="A22" s="3"/>
      <c r="B22" s="87">
        <v>5</v>
      </c>
      <c r="C22" s="88" t="str">
        <f t="shared" si="1"/>
        <v>x11F</v>
      </c>
      <c r="D22" s="87" t="str">
        <f t="shared" si="0"/>
        <v>HKD5x11F_Quote</v>
      </c>
      <c r="E22" s="89" t="str">
        <f>_xll.qlSimpleQuote(D22,,RateTickValue,Permanent,Trigger,ObjectOverwrite)</f>
        <v>HKD5x11F_Quote#0002</v>
      </c>
      <c r="F22" s="79" t="str">
        <f>_xll.ohRangeRetrieveError(E22)</f>
        <v/>
      </c>
      <c r="G22" s="2"/>
    </row>
    <row r="23" spans="1:7" x14ac:dyDescent="0.2">
      <c r="A23" s="3"/>
      <c r="B23" s="87">
        <v>6</v>
      </c>
      <c r="C23" s="88" t="str">
        <f t="shared" si="1"/>
        <v>x12F</v>
      </c>
      <c r="D23" s="87" t="str">
        <f t="shared" si="0"/>
        <v>HKD6x12F_Quote</v>
      </c>
      <c r="E23" s="89" t="str">
        <f>_xll.qlSimpleQuote(D23,,RateTickValue,Permanent,Trigger,ObjectOverwrite)</f>
        <v>HKD6x12F_Quote#0002</v>
      </c>
      <c r="F23" s="79" t="str">
        <f>_xll.ohRangeRetrieveError(E23)</f>
        <v/>
      </c>
      <c r="G23" s="2"/>
    </row>
    <row r="24" spans="1:7" x14ac:dyDescent="0.2">
      <c r="A24" s="3"/>
      <c r="B24" s="87">
        <v>7</v>
      </c>
      <c r="C24" s="88" t="str">
        <f t="shared" si="1"/>
        <v>x13F</v>
      </c>
      <c r="D24" s="87" t="str">
        <f t="shared" si="0"/>
        <v>HKD7x13F_Quote</v>
      </c>
      <c r="E24" s="89" t="str">
        <f>_xll.qlSimpleQuote(D24,,RateTickValue,Permanent,Trigger,ObjectOverwrite)</f>
        <v>HKD7x13F_Quote#0002</v>
      </c>
      <c r="F24" s="79" t="str">
        <f>_xll.ohRangeRetrieveError(E24)</f>
        <v/>
      </c>
      <c r="G24" s="2"/>
    </row>
    <row r="25" spans="1:7" x14ac:dyDescent="0.2">
      <c r="A25" s="3"/>
      <c r="B25" s="87">
        <v>8</v>
      </c>
      <c r="C25" s="88" t="str">
        <f t="shared" si="1"/>
        <v>x14F</v>
      </c>
      <c r="D25" s="87" t="str">
        <f t="shared" si="0"/>
        <v>HKD8x14F_Quote</v>
      </c>
      <c r="E25" s="89" t="str">
        <f>_xll.qlSimpleQuote(D25,,RateTickValue,Permanent,Trigger,ObjectOverwrite)</f>
        <v>HKD8x14F_Quote#0002</v>
      </c>
      <c r="F25" s="79" t="str">
        <f>_xll.ohRangeRetrieveError(E25)</f>
        <v/>
      </c>
      <c r="G25" s="2"/>
    </row>
    <row r="26" spans="1:7" x14ac:dyDescent="0.2">
      <c r="A26" s="3"/>
      <c r="B26" s="87">
        <v>9</v>
      </c>
      <c r="C26" s="88" t="str">
        <f t="shared" si="1"/>
        <v>x15F</v>
      </c>
      <c r="D26" s="87" t="str">
        <f t="shared" si="0"/>
        <v>HKD9x15F_Quote</v>
      </c>
      <c r="E26" s="89" t="str">
        <f>_xll.qlSimpleQuote(D26,,RateTickValue,Permanent,Trigger,ObjectOverwrite)</f>
        <v>HKD9x15F_Quote#0002</v>
      </c>
      <c r="F26" s="79" t="str">
        <f>_xll.ohRangeRetrieveError(E26)</f>
        <v/>
      </c>
      <c r="G26" s="2"/>
    </row>
    <row r="27" spans="1:7" x14ac:dyDescent="0.2">
      <c r="A27" s="3"/>
      <c r="B27" s="87">
        <v>10</v>
      </c>
      <c r="C27" s="88" t="str">
        <f t="shared" si="1"/>
        <v>x16F</v>
      </c>
      <c r="D27" s="87" t="str">
        <f t="shared" si="0"/>
        <v>HKD10x16F_Quote</v>
      </c>
      <c r="E27" s="89" t="str">
        <f>_xll.qlSimpleQuote(D27,,RateTickValue,Permanent,Trigger,ObjectOverwrite)</f>
        <v>HKD10x16F_Quote#0002</v>
      </c>
      <c r="F27" s="79" t="str">
        <f>_xll.ohRangeRetrieveError(E27)</f>
        <v/>
      </c>
      <c r="G27" s="2"/>
    </row>
    <row r="28" spans="1:7" x14ac:dyDescent="0.2">
      <c r="A28" s="3"/>
      <c r="B28" s="87">
        <v>11</v>
      </c>
      <c r="C28" s="88" t="str">
        <f t="shared" si="1"/>
        <v>x17F</v>
      </c>
      <c r="D28" s="87" t="str">
        <f t="shared" si="0"/>
        <v>HKD11x17F_Quote</v>
      </c>
      <c r="E28" s="89" t="str">
        <f>_xll.qlSimpleQuote(D28,,RateTickValue,Permanent,Trigger,ObjectOverwrite)</f>
        <v>HKD11x17F_Quote#0002</v>
      </c>
      <c r="F28" s="79" t="str">
        <f>_xll.ohRangeRetrieveError(E28)</f>
        <v/>
      </c>
      <c r="G28" s="2"/>
    </row>
    <row r="29" spans="1:7" x14ac:dyDescent="0.2">
      <c r="A29" s="3"/>
      <c r="B29" s="87">
        <v>12</v>
      </c>
      <c r="C29" s="88" t="str">
        <f t="shared" si="1"/>
        <v>x18F</v>
      </c>
      <c r="D29" s="87" t="str">
        <f t="shared" si="0"/>
        <v>HKD12x18F_Quote</v>
      </c>
      <c r="E29" s="89" t="str">
        <f>_xll.qlSimpleQuote(D29,,RateTickValue,Permanent,Trigger,ObjectOverwrite)</f>
        <v>HKD12x18F_Quote#0002</v>
      </c>
      <c r="F29" s="79" t="str">
        <f>_xll.ohRangeRetrieveError(E29)</f>
        <v/>
      </c>
      <c r="G29" s="2"/>
    </row>
    <row r="30" spans="1:7" x14ac:dyDescent="0.2">
      <c r="A30" s="3"/>
      <c r="B30" s="87">
        <v>13</v>
      </c>
      <c r="C30" s="88" t="str">
        <f t="shared" si="1"/>
        <v>x19F</v>
      </c>
      <c r="D30" s="87" t="str">
        <f t="shared" si="0"/>
        <v>HKD13x19F_Quote</v>
      </c>
      <c r="E30" s="89" t="str">
        <f>_xll.qlSimpleQuote(D30,,RateTickValue,Permanent,Trigger,ObjectOverwrite)</f>
        <v>HKD13x19F_Quote#0002</v>
      </c>
      <c r="F30" s="79" t="str">
        <f>_xll.ohRangeRetrieveError(E30)</f>
        <v/>
      </c>
      <c r="G30" s="2"/>
    </row>
    <row r="31" spans="1:7" x14ac:dyDescent="0.2">
      <c r="A31" s="3"/>
      <c r="B31" s="87">
        <v>14</v>
      </c>
      <c r="C31" s="88" t="str">
        <f t="shared" si="1"/>
        <v>x20F</v>
      </c>
      <c r="D31" s="87" t="str">
        <f t="shared" si="0"/>
        <v>HKD14x20F_Quote</v>
      </c>
      <c r="E31" s="89" t="str">
        <f>_xll.qlSimpleQuote(D31,,RateTickValue,Permanent,Trigger,ObjectOverwrite)</f>
        <v>HKD14x20F_Quote#0002</v>
      </c>
      <c r="F31" s="79" t="str">
        <f>_xll.ohRangeRetrieveError(E31)</f>
        <v/>
      </c>
      <c r="G31" s="2"/>
    </row>
    <row r="32" spans="1:7" x14ac:dyDescent="0.2">
      <c r="A32" s="3"/>
      <c r="B32" s="87">
        <v>15</v>
      </c>
      <c r="C32" s="88" t="str">
        <f t="shared" si="1"/>
        <v>x21F</v>
      </c>
      <c r="D32" s="87" t="str">
        <f t="shared" si="0"/>
        <v>HKD15x21F_Quote</v>
      </c>
      <c r="E32" s="89" t="str">
        <f>_xll.qlSimpleQuote(D32,,RateTickValue,Permanent,Trigger,ObjectOverwrite)</f>
        <v>HKD15x21F_Quote#0002</v>
      </c>
      <c r="F32" s="79" t="str">
        <f>_xll.ohRangeRetrieveError(E32)</f>
        <v/>
      </c>
      <c r="G32" s="2"/>
    </row>
    <row r="33" spans="1:7" x14ac:dyDescent="0.2">
      <c r="A33" s="3"/>
      <c r="B33" s="87">
        <v>16</v>
      </c>
      <c r="C33" s="88" t="str">
        <f t="shared" si="1"/>
        <v>x22F</v>
      </c>
      <c r="D33" s="87" t="str">
        <f t="shared" si="0"/>
        <v>HKD16x22F_Quote</v>
      </c>
      <c r="E33" s="89" t="str">
        <f>_xll.qlSimpleQuote(D33,,RateTickValue,Permanent,Trigger,ObjectOverwrite)</f>
        <v>HKD16x22F_Quote#0002</v>
      </c>
      <c r="F33" s="79" t="str">
        <f>_xll.ohRangeRetrieveError(E33)</f>
        <v/>
      </c>
      <c r="G33" s="2"/>
    </row>
    <row r="34" spans="1:7" x14ac:dyDescent="0.2">
      <c r="A34" s="3"/>
      <c r="B34" s="87">
        <v>17</v>
      </c>
      <c r="C34" s="88" t="str">
        <f t="shared" si="1"/>
        <v>x23F</v>
      </c>
      <c r="D34" s="87" t="str">
        <f t="shared" si="0"/>
        <v>HKD17x23F_Quote</v>
      </c>
      <c r="E34" s="89" t="str">
        <f>_xll.qlSimpleQuote(D34,,RateTickValue,Permanent,Trigger,ObjectOverwrite)</f>
        <v>HKD17x23F_Quote#0002</v>
      </c>
      <c r="F34" s="79" t="str">
        <f>_xll.ohRangeRetrieveError(E34)</f>
        <v/>
      </c>
      <c r="G34" s="2"/>
    </row>
    <row r="35" spans="1:7" x14ac:dyDescent="0.2">
      <c r="A35" s="3"/>
      <c r="B35" s="84">
        <v>18</v>
      </c>
      <c r="C35" s="85" t="str">
        <f t="shared" si="1"/>
        <v>x24F</v>
      </c>
      <c r="D35" s="84" t="str">
        <f t="shared" si="0"/>
        <v>HKD18x24F_Quote</v>
      </c>
      <c r="E35" s="86" t="str">
        <f>_xll.qlSimpleQuote(D35,,RateTickValue,Permanent,Trigger,ObjectOverwrite)</f>
        <v>HKD18x24F_Quote#0002</v>
      </c>
      <c r="F35" s="76" t="str">
        <f>_xll.ohRangeRetrieveError(E35)</f>
        <v/>
      </c>
      <c r="G35" s="2"/>
    </row>
    <row r="36" spans="1:7" x14ac:dyDescent="0.2">
      <c r="A36" s="3"/>
      <c r="B36" s="81" t="s">
        <v>51</v>
      </c>
      <c r="C36" s="82" t="s">
        <v>33</v>
      </c>
      <c r="D36" s="81" t="str">
        <f>Currency&amp;$B36&amp;$C36&amp;QuoteSuffix</f>
        <v>HKDT12F1_Quote</v>
      </c>
      <c r="E36" s="83" t="str">
        <f>_xll.qlSimpleQuote(D36,,RateTickValue,Permanent,Trigger,ObjectOverwrite)</f>
        <v>HKDT12F1_Quote#0002</v>
      </c>
      <c r="F36" s="78" t="str">
        <f>_xll.ohRangeRetrieveError(E36)</f>
        <v/>
      </c>
      <c r="G36" s="2"/>
    </row>
    <row r="37" spans="1:7" x14ac:dyDescent="0.2">
      <c r="A37" s="3"/>
      <c r="B37" s="84" t="s">
        <v>52</v>
      </c>
      <c r="C37" s="85" t="s">
        <v>33</v>
      </c>
      <c r="D37" s="84" t="str">
        <f>Currency&amp;$B37&amp;$C37&amp;QuoteSuffix</f>
        <v>HKDTOM12F1_Quote</v>
      </c>
      <c r="E37" s="86" t="str">
        <f>_xll.qlSimpleQuote(D37,,RateTickValue,Permanent,Trigger,ObjectOverwrite)</f>
        <v>HKDTOM12F1_Quote#0002</v>
      </c>
      <c r="F37" s="76" t="str">
        <f>_xll.ohRangeRetrieveError(E37)</f>
        <v/>
      </c>
      <c r="G37" s="2"/>
    </row>
    <row r="38" spans="1:7" x14ac:dyDescent="0.2">
      <c r="A38" s="3"/>
      <c r="B38" s="90">
        <v>12</v>
      </c>
      <c r="C38" s="91" t="s">
        <v>43</v>
      </c>
      <c r="D38" s="84" t="str">
        <f t="shared" si="0"/>
        <v>HKD12x24F_Quote</v>
      </c>
      <c r="E38" s="86" t="str">
        <f>_xll.qlSimpleQuote(D38,,RateTickValue,Permanent,Trigger,ObjectOverwrite)</f>
        <v>HKD12x24F_Quote#0002</v>
      </c>
      <c r="F38" s="76" t="str">
        <f>_xll.ohRangeRetrieveError(E38)</f>
        <v/>
      </c>
      <c r="G38" s="2"/>
    </row>
    <row r="39" spans="1:7" ht="13.5" thickBot="1" x14ac:dyDescent="0.25">
      <c r="A39" s="5"/>
      <c r="B39" s="6"/>
      <c r="C39" s="6"/>
      <c r="D39" s="6"/>
      <c r="E39" s="9"/>
      <c r="F39" s="9"/>
      <c r="G39" s="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44</v>
      </c>
      <c r="E1" s="51" t="s">
        <v>31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HKD_010_FUT1M.xml</v>
      </c>
      <c r="F2" s="64">
        <f ca="1">IF(Serialize,_xll.ohObjectSave(F3:F122,SerializationPath&amp;E2,FileOverwrite,,Serialize),"---")</f>
        <v>120</v>
      </c>
      <c r="G2" s="65" t="str">
        <f ca="1">_xll.ohRangeRetrieveError(F2)</f>
        <v/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X3</v>
      </c>
      <c r="E3" s="40" t="str">
        <f t="shared" ref="E3:E34" si="0">Currency&amp;$D$1&amp;$E$1&amp;$D3&amp;QuoteSuffix</f>
        <v>HKDFUT1MX3_Quote</v>
      </c>
      <c r="F3" s="41" t="str">
        <f>_xll.qlSimpleQuote(E3,,PriceTickValue,Permanent,Trigger,ObjectOverwrite)</f>
        <v>HKDFUT1MX3_Quote#0002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Z3</v>
      </c>
      <c r="E4" s="40" t="str">
        <f t="shared" si="0"/>
        <v>HKDFUT1MZ3_Quote</v>
      </c>
      <c r="F4" s="12" t="str">
        <f>_xll.qlSimpleQuote(E4,,PriceTickValue,Permanent,Trigger,ObjectOverwrite)</f>
        <v>HKDFUT1MZ3_Quote#0002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F4</v>
      </c>
      <c r="E5" s="40" t="str">
        <f t="shared" si="0"/>
        <v>HKDFUT1MF4_Quote</v>
      </c>
      <c r="F5" s="12" t="str">
        <f>_xll.qlSimpleQuote(E5,,PriceTickValue,Permanent,Trigger,ObjectOverwrite)</f>
        <v>HKDFUT1MF4_Quote#0002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G4</v>
      </c>
      <c r="E6" s="40" t="str">
        <f t="shared" si="0"/>
        <v>HKDFUT1MG4_Quote</v>
      </c>
      <c r="F6" s="12" t="str">
        <f>_xll.qlSimpleQuote(E6,,PriceTickValue,Permanent,Trigger,ObjectOverwrite)</f>
        <v>HKDFUT1MG4_Quote#0002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H4</v>
      </c>
      <c r="E7" s="40" t="str">
        <f t="shared" si="0"/>
        <v>HKDFUT1MH4_Quote</v>
      </c>
      <c r="F7" s="12" t="str">
        <f>_xll.qlSimpleQuote(E7,,PriceTickValue,Permanent,Trigger,ObjectOverwrite)</f>
        <v>HKDFUT1MH4_Quote#0002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J4</v>
      </c>
      <c r="E8" s="40" t="str">
        <f t="shared" si="0"/>
        <v>HKDFUT1MJ4_Quote</v>
      </c>
      <c r="F8" s="12" t="str">
        <f>_xll.qlSimpleQuote(E8,,PriceTickValue,Permanent,Trigger,ObjectOverwrite)</f>
        <v>HKDFUT1MJ4_Quote#0002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K4</v>
      </c>
      <c r="E9" s="40" t="str">
        <f t="shared" si="0"/>
        <v>HKDFUT1MK4_Quote</v>
      </c>
      <c r="F9" s="12" t="str">
        <f>_xll.qlSimpleQuote(E9,,PriceTickValue,Permanent,Trigger,ObjectOverwrite)</f>
        <v>HKDFUT1MK4_Quote#0002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M4</v>
      </c>
      <c r="E10" s="40" t="str">
        <f t="shared" si="0"/>
        <v>HKDFUT1MM4_Quote</v>
      </c>
      <c r="F10" s="12" t="str">
        <f>_xll.qlSimpleQuote(E10,,PriceTickValue,Permanent,Trigger,ObjectOverwrite)</f>
        <v>HKDFUT1MM4_Quote#0002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N4</v>
      </c>
      <c r="E11" s="40" t="str">
        <f t="shared" si="0"/>
        <v>HKDFUT1MN4_Quote</v>
      </c>
      <c r="F11" s="12" t="str">
        <f>_xll.qlSimpleQuote(E11,,PriceTickValue,Permanent,Trigger,ObjectOverwrite)</f>
        <v>HKDFUT1MN4_Quote#0002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Q4</v>
      </c>
      <c r="E12" s="40" t="str">
        <f t="shared" si="0"/>
        <v>HKDFUT1MQ4_Quote</v>
      </c>
      <c r="F12" s="12" t="str">
        <f>_xll.qlSimpleQuote(E12,,PriceTickValue,Permanent,Trigger,ObjectOverwrite)</f>
        <v>HKDFUT1MQ4_Quote#0002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U4</v>
      </c>
      <c r="E13" s="40" t="str">
        <f t="shared" si="0"/>
        <v>HKDFUT1MU4_Quote</v>
      </c>
      <c r="F13" s="12" t="str">
        <f>_xll.qlSimpleQuote(E13,,PriceTickValue,Permanent,Trigger,ObjectOverwrite)</f>
        <v>HKDFUT1MU4_Quote#0002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V4</v>
      </c>
      <c r="E14" s="40" t="str">
        <f t="shared" si="0"/>
        <v>HKDFUT1MV4_Quote</v>
      </c>
      <c r="F14" s="12" t="str">
        <f>_xll.qlSimpleQuote(E14,,PriceTickValue,Permanent,Trigger,ObjectOverwrite)</f>
        <v>HKDFUT1MV4_Quote#0002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X4</v>
      </c>
      <c r="E15" s="40" t="str">
        <f t="shared" si="0"/>
        <v>HKDFUT1MX4_Quote</v>
      </c>
      <c r="F15" s="12" t="str">
        <f>_xll.qlSimpleQuote(E15,,PriceTickValue,Permanent,Trigger,ObjectOverwrite)</f>
        <v>HKDFUT1MX4_Quote#0002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Z4</v>
      </c>
      <c r="E16" s="40" t="str">
        <f t="shared" si="0"/>
        <v>HKDFUT1MZ4_Quote</v>
      </c>
      <c r="F16" s="12" t="str">
        <f>_xll.qlSimpleQuote(E16,,PriceTickValue,Permanent,Trigger,ObjectOverwrite)</f>
        <v>HKDFUT1MZ4_Quote#0002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F5</v>
      </c>
      <c r="E17" s="40" t="str">
        <f t="shared" si="0"/>
        <v>HKDFUT1MF5_Quote</v>
      </c>
      <c r="F17" s="12" t="str">
        <f>_xll.qlSimpleQuote(E17,,PriceTickValue,Permanent,Trigger,ObjectOverwrite)</f>
        <v>HKDFUT1MF5_Quote#0002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G5</v>
      </c>
      <c r="E18" s="40" t="str">
        <f t="shared" si="0"/>
        <v>HKDFUT1MG5_Quote</v>
      </c>
      <c r="F18" s="12" t="str">
        <f>_xll.qlSimpleQuote(E18,,PriceTickValue,Permanent,Trigger,ObjectOverwrite)</f>
        <v>HKDFUT1MG5_Quote#0002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H5</v>
      </c>
      <c r="E19" s="40" t="str">
        <f t="shared" si="0"/>
        <v>HKDFUT1MH5_Quote</v>
      </c>
      <c r="F19" s="12" t="str">
        <f>_xll.qlSimpleQuote(E19,,PriceTickValue,Permanent,Trigger,ObjectOverwrite)</f>
        <v>HKDFUT1MH5_Quote#0002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J5</v>
      </c>
      <c r="E20" s="40" t="str">
        <f t="shared" si="0"/>
        <v>HKDFUT1MJ5_Quote</v>
      </c>
      <c r="F20" s="12" t="str">
        <f>_xll.qlSimpleQuote(E20,,PriceTickValue,Permanent,Trigger,ObjectOverwrite)</f>
        <v>HKDFUT1MJ5_Quote#0002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K5</v>
      </c>
      <c r="E21" s="40" t="str">
        <f t="shared" si="0"/>
        <v>HKDFUT1MK5_Quote</v>
      </c>
      <c r="F21" s="12" t="str">
        <f>_xll.qlSimpleQuote(E21,,PriceTickValue,Permanent,Trigger,ObjectOverwrite)</f>
        <v>HKDFUT1MK5_Quote#0002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M5</v>
      </c>
      <c r="E22" s="40" t="str">
        <f t="shared" si="0"/>
        <v>HKDFUT1MM5_Quote</v>
      </c>
      <c r="F22" s="12" t="str">
        <f>_xll.qlSimpleQuote(E22,,PriceTickValue,Permanent,Trigger,ObjectOverwrite)</f>
        <v>HKDFUT1MM5_Quote#0002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N5</v>
      </c>
      <c r="E23" s="40" t="str">
        <f t="shared" si="0"/>
        <v>HKDFUT1MN5_Quote</v>
      </c>
      <c r="F23" s="12" t="str">
        <f>_xll.qlSimpleQuote(E23,,PriceTickValue,Permanent,Trigger,ObjectOverwrite)</f>
        <v>HKDFUT1MN5_Quote#0002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Q5</v>
      </c>
      <c r="E24" s="40" t="str">
        <f t="shared" si="0"/>
        <v>HKDFUT1MQ5_Quote</v>
      </c>
      <c r="F24" s="12" t="str">
        <f>_xll.qlSimpleQuote(E24,,PriceTickValue,Permanent,Trigger,ObjectOverwrite)</f>
        <v>HKDFUT1MQ5_Quote#0002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U5</v>
      </c>
      <c r="E25" s="40" t="str">
        <f t="shared" si="0"/>
        <v>HKDFUT1MU5_Quote</v>
      </c>
      <c r="F25" s="12" t="str">
        <f>_xll.qlSimpleQuote(E25,,PriceTickValue,Permanent,Trigger,ObjectOverwrite)</f>
        <v>HKDFUT1MU5_Quote#0002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V5</v>
      </c>
      <c r="E26" s="40" t="str">
        <f t="shared" si="0"/>
        <v>HKDFUT1MV5_Quote</v>
      </c>
      <c r="F26" s="12" t="str">
        <f>_xll.qlSimpleQuote(E26,,PriceTickValue,Permanent,Trigger,ObjectOverwrite)</f>
        <v>HKDFUT1MV5_Quote#0002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X5</v>
      </c>
      <c r="E27" s="40" t="str">
        <f t="shared" si="0"/>
        <v>HKDFUT1MX5_Quote</v>
      </c>
      <c r="F27" s="12" t="str">
        <f>_xll.qlSimpleQuote(E27,,PriceTickValue,Permanent,Trigger,ObjectOverwrite)</f>
        <v>HKDFUT1MX5_Quote#0002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Z5</v>
      </c>
      <c r="E28" s="40" t="str">
        <f t="shared" si="0"/>
        <v>HKDFUT1MZ5_Quote</v>
      </c>
      <c r="F28" s="12" t="str">
        <f>_xll.qlSimpleQuote(E28,,PriceTickValue,Permanent,Trigger,ObjectOverwrite)</f>
        <v>HKDFUT1MZ5_Quote#0002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F6</v>
      </c>
      <c r="E29" s="40" t="str">
        <f t="shared" si="0"/>
        <v>HKDFUT1MF6_Quote</v>
      </c>
      <c r="F29" s="12" t="str">
        <f>_xll.qlSimpleQuote(E29,,PriceTickValue,Permanent,Trigger,ObjectOverwrite)</f>
        <v>HKDFUT1MF6_Quote#0002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G6</v>
      </c>
      <c r="E30" s="40" t="str">
        <f t="shared" si="0"/>
        <v>HKDFUT1MG6_Quote</v>
      </c>
      <c r="F30" s="12" t="str">
        <f>_xll.qlSimpleQuote(E30,,PriceTickValue,Permanent,Trigger,ObjectOverwrite)</f>
        <v>HKDFUT1MG6_Quote#0002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H6</v>
      </c>
      <c r="E31" s="40" t="str">
        <f t="shared" si="0"/>
        <v>HKDFUT1MH6_Quote</v>
      </c>
      <c r="F31" s="12" t="str">
        <f>_xll.qlSimpleQuote(E31,,PriceTickValue,Permanent,Trigger,ObjectOverwrite)</f>
        <v>HKDFUT1MH6_Quote#0002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J6</v>
      </c>
      <c r="E32" s="40" t="str">
        <f t="shared" si="0"/>
        <v>HKDFUT1MJ6_Quote</v>
      </c>
      <c r="F32" s="12" t="str">
        <f>_xll.qlSimpleQuote(E32,,PriceTickValue,Permanent,Trigger,ObjectOverwrite)</f>
        <v>HKDFUT1MJ6_Quote#0002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K6</v>
      </c>
      <c r="E33" s="40" t="str">
        <f t="shared" si="0"/>
        <v>HKDFUT1MK6_Quote</v>
      </c>
      <c r="F33" s="12" t="str">
        <f>_xll.qlSimpleQuote(E33,,PriceTickValue,Permanent,Trigger,ObjectOverwrite)</f>
        <v>HKDFUT1MK6_Quote#0002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M6</v>
      </c>
      <c r="E34" s="40" t="str">
        <f t="shared" si="0"/>
        <v>HKDFUT1MM6_Quote</v>
      </c>
      <c r="F34" s="12" t="str">
        <f>_xll.qlSimpleQuote(E34,,PriceTickValue,Permanent,Trigger,ObjectOverwrite)</f>
        <v>HKDFUT1MM6_Quote#0002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N6</v>
      </c>
      <c r="E35" s="40" t="str">
        <f t="shared" ref="E35:E66" si="1">Currency&amp;$D$1&amp;$E$1&amp;$D35&amp;QuoteSuffix</f>
        <v>HKDFUT1MN6_Quote</v>
      </c>
      <c r="F35" s="12" t="str">
        <f>_xll.qlSimpleQuote(E35,,PriceTickValue,Permanent,Trigger,ObjectOverwrite)</f>
        <v>HKDFUT1MN6_Quote#0002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Q6</v>
      </c>
      <c r="E36" s="40" t="str">
        <f t="shared" si="1"/>
        <v>HKDFUT1MQ6_Quote</v>
      </c>
      <c r="F36" s="12" t="str">
        <f>_xll.qlSimpleQuote(E36,,PriceTickValue,Permanent,Trigger,ObjectOverwrite)</f>
        <v>HKDFUT1MQ6_Quote#0002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U6</v>
      </c>
      <c r="E37" s="40" t="str">
        <f t="shared" si="1"/>
        <v>HKDFUT1MU6_Quote</v>
      </c>
      <c r="F37" s="12" t="str">
        <f>_xll.qlSimpleQuote(E37,,PriceTickValue,Permanent,Trigger,ObjectOverwrite)</f>
        <v>HKDFUT1MU6_Quote#0002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V6</v>
      </c>
      <c r="E38" s="40" t="str">
        <f t="shared" si="1"/>
        <v>HKDFUT1MV6_Quote</v>
      </c>
      <c r="F38" s="12" t="str">
        <f>_xll.qlSimpleQuote(E38,,PriceTickValue,Permanent,Trigger,ObjectOverwrite)</f>
        <v>HKDFUT1MV6_Quote#0002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X6</v>
      </c>
      <c r="E39" s="40" t="str">
        <f t="shared" si="1"/>
        <v>HKDFUT1MX6_Quote</v>
      </c>
      <c r="F39" s="12" t="str">
        <f>_xll.qlSimpleQuote(E39,,PriceTickValue,Permanent,Trigger,ObjectOverwrite)</f>
        <v>HKDFUT1MX6_Quote#0002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Z6</v>
      </c>
      <c r="E40" s="40" t="str">
        <f t="shared" si="1"/>
        <v>HKDFUT1MZ6_Quote</v>
      </c>
      <c r="F40" s="12" t="str">
        <f>_xll.qlSimpleQuote(E40,,PriceTickValue,Permanent,Trigger,ObjectOverwrite)</f>
        <v>HKDFUT1MZ6_Quote#0002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F7</v>
      </c>
      <c r="E41" s="40" t="str">
        <f t="shared" si="1"/>
        <v>HKDFUT1MF7_Quote</v>
      </c>
      <c r="F41" s="12" t="str">
        <f>_xll.qlSimpleQuote(E41,,PriceTickValue,Permanent,Trigger,ObjectOverwrite)</f>
        <v>HKDFUT1MF7_Quote#0002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G7</v>
      </c>
      <c r="E42" s="40" t="str">
        <f t="shared" si="1"/>
        <v>HKDFUT1MG7_Quote</v>
      </c>
      <c r="F42" s="12" t="str">
        <f>_xll.qlSimpleQuote(E42,,PriceTickValue,Permanent,Trigger,ObjectOverwrite)</f>
        <v>HKDFUT1MG7_Quote#0002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H7</v>
      </c>
      <c r="E43" s="40" t="str">
        <f t="shared" si="1"/>
        <v>HKDFUT1MH7_Quote</v>
      </c>
      <c r="F43" s="12" t="str">
        <f>_xll.qlSimpleQuote(E43,,PriceTickValue,Permanent,Trigger,ObjectOverwrite)</f>
        <v>HKDFUT1MH7_Quote#0002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J7</v>
      </c>
      <c r="E44" s="40" t="str">
        <f t="shared" si="1"/>
        <v>HKDFUT1MJ7_Quote</v>
      </c>
      <c r="F44" s="12" t="str">
        <f>_xll.qlSimpleQuote(E44,,PriceTickValue,Permanent,Trigger,ObjectOverwrite)</f>
        <v>HKDFUT1MJ7_Quote#0002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K7</v>
      </c>
      <c r="E45" s="40" t="str">
        <f t="shared" si="1"/>
        <v>HKDFUT1MK7_Quote</v>
      </c>
      <c r="F45" s="12" t="str">
        <f>_xll.qlSimpleQuote(E45,,PriceTickValue,Permanent,Trigger,ObjectOverwrite)</f>
        <v>HKDFUT1MK7_Quote#0002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M7</v>
      </c>
      <c r="E46" s="40" t="str">
        <f t="shared" si="1"/>
        <v>HKDFUT1MM7_Quote</v>
      </c>
      <c r="F46" s="12" t="str">
        <f>_xll.qlSimpleQuote(E46,,PriceTickValue,Permanent,Trigger,ObjectOverwrite)</f>
        <v>HKDFUT1MM7_Quote#0002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N7</v>
      </c>
      <c r="E47" s="40" t="str">
        <f t="shared" si="1"/>
        <v>HKDFUT1MN7_Quote</v>
      </c>
      <c r="F47" s="12" t="str">
        <f>_xll.qlSimpleQuote(E47,,PriceTickValue,Permanent,Trigger,ObjectOverwrite)</f>
        <v>HKDFUT1MN7_Quote#0002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Q7</v>
      </c>
      <c r="E48" s="40" t="str">
        <f t="shared" si="1"/>
        <v>HKDFUT1MQ7_Quote</v>
      </c>
      <c r="F48" s="12" t="str">
        <f>_xll.qlSimpleQuote(E48,,PriceTickValue,Permanent,Trigger,ObjectOverwrite)</f>
        <v>HKDFUT1MQ7_Quote#0002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U7</v>
      </c>
      <c r="E49" s="40" t="str">
        <f t="shared" si="1"/>
        <v>HKDFUT1MU7_Quote</v>
      </c>
      <c r="F49" s="12" t="str">
        <f>_xll.qlSimpleQuote(E49,,PriceTickValue,Permanent,Trigger,ObjectOverwrite)</f>
        <v>HKDFUT1MU7_Quote#0002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V7</v>
      </c>
      <c r="E50" s="40" t="str">
        <f t="shared" si="1"/>
        <v>HKDFUT1MV7_Quote</v>
      </c>
      <c r="F50" s="12" t="str">
        <f>_xll.qlSimpleQuote(E50,,PriceTickValue,Permanent,Trigger,ObjectOverwrite)</f>
        <v>HKDFUT1MV7_Quote#0002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X7</v>
      </c>
      <c r="E51" s="40" t="str">
        <f t="shared" si="1"/>
        <v>HKDFUT1MX7_Quote</v>
      </c>
      <c r="F51" s="12" t="str">
        <f>_xll.qlSimpleQuote(E51,,PriceTickValue,Permanent,Trigger,ObjectOverwrite)</f>
        <v>HKDFUT1MX7_Quote#0002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Z7</v>
      </c>
      <c r="E52" s="40" t="str">
        <f t="shared" si="1"/>
        <v>HKDFUT1MZ7_Quote</v>
      </c>
      <c r="F52" s="12" t="str">
        <f>_xll.qlSimpleQuote(E52,,PriceTickValue,Permanent,Trigger,ObjectOverwrite)</f>
        <v>HKDFUT1MZ7_Quote#0002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F8</v>
      </c>
      <c r="E53" s="40" t="str">
        <f t="shared" si="1"/>
        <v>HKDFUT1MF8_Quote</v>
      </c>
      <c r="F53" s="12" t="str">
        <f>_xll.qlSimpleQuote(E53,,PriceTickValue,Permanent,Trigger,ObjectOverwrite)</f>
        <v>HKDFUT1MF8_Quote#0002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G8</v>
      </c>
      <c r="E54" s="40" t="str">
        <f t="shared" si="1"/>
        <v>HKDFUT1MG8_Quote</v>
      </c>
      <c r="F54" s="12" t="str">
        <f>_xll.qlSimpleQuote(E54,,PriceTickValue,Permanent,Trigger,ObjectOverwrite)</f>
        <v>HKDFUT1MG8_Quote#0002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H8</v>
      </c>
      <c r="E55" s="40" t="str">
        <f t="shared" si="1"/>
        <v>HKDFUT1MH8_Quote</v>
      </c>
      <c r="F55" s="12" t="str">
        <f>_xll.qlSimpleQuote(E55,,PriceTickValue,Permanent,Trigger,ObjectOverwrite)</f>
        <v>HKDFUT1MH8_Quote#0002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J8</v>
      </c>
      <c r="E56" s="40" t="str">
        <f t="shared" si="1"/>
        <v>HKDFUT1MJ8_Quote</v>
      </c>
      <c r="F56" s="12" t="str">
        <f>_xll.qlSimpleQuote(E56,,PriceTickValue,Permanent,Trigger,ObjectOverwrite)</f>
        <v>HKDFUT1MJ8_Quote#0002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K8</v>
      </c>
      <c r="E57" s="40" t="str">
        <f t="shared" si="1"/>
        <v>HKDFUT1MK8_Quote</v>
      </c>
      <c r="F57" s="12" t="str">
        <f>_xll.qlSimpleQuote(E57,,PriceTickValue,Permanent,Trigger,ObjectOverwrite)</f>
        <v>HKDFUT1MK8_Quote#0002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M8</v>
      </c>
      <c r="E58" s="40" t="str">
        <f t="shared" si="1"/>
        <v>HKDFUT1MM8_Quote</v>
      </c>
      <c r="F58" s="12" t="str">
        <f>_xll.qlSimpleQuote(E58,,PriceTickValue,Permanent,Trigger,ObjectOverwrite)</f>
        <v>HKDFUT1MM8_Quote#0002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N8</v>
      </c>
      <c r="E59" s="40" t="str">
        <f t="shared" si="1"/>
        <v>HKDFUT1MN8_Quote</v>
      </c>
      <c r="F59" s="12" t="str">
        <f>_xll.qlSimpleQuote(E59,,PriceTickValue,Permanent,Trigger,ObjectOverwrite)</f>
        <v>HKDFUT1MN8_Quote#0002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Q8</v>
      </c>
      <c r="E60" s="40" t="str">
        <f t="shared" si="1"/>
        <v>HKDFUT1MQ8_Quote</v>
      </c>
      <c r="F60" s="12" t="str">
        <f>_xll.qlSimpleQuote(E60,,PriceTickValue,Permanent,Trigger,ObjectOverwrite)</f>
        <v>HKDFUT1MQ8_Quote#0002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U8</v>
      </c>
      <c r="E61" s="40" t="str">
        <f t="shared" si="1"/>
        <v>HKDFUT1MU8_Quote</v>
      </c>
      <c r="F61" s="12" t="str">
        <f>_xll.qlSimpleQuote(E61,,PriceTickValue,Permanent,Trigger,ObjectOverwrite)</f>
        <v>HKDFUT1MU8_Quote#0002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V8</v>
      </c>
      <c r="E62" s="40" t="str">
        <f t="shared" si="1"/>
        <v>HKDFUT1MV8_Quote</v>
      </c>
      <c r="F62" s="12" t="str">
        <f>_xll.qlSimpleQuote(E62,,PriceTickValue,Permanent,Trigger,ObjectOverwrite)</f>
        <v>HKDFUT1MV8_Quote#0002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X8</v>
      </c>
      <c r="E63" s="40" t="str">
        <f t="shared" si="1"/>
        <v>HKDFUT1MX8_Quote</v>
      </c>
      <c r="F63" s="12" t="str">
        <f>_xll.qlSimpleQuote(E63,,PriceTickValue,Permanent,Trigger,ObjectOverwrite)</f>
        <v>HKDFUT1MX8_Quote#0002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Z8</v>
      </c>
      <c r="E64" s="40" t="str">
        <f t="shared" si="1"/>
        <v>HKDFUT1MZ8_Quote</v>
      </c>
      <c r="F64" s="12" t="str">
        <f>_xll.qlSimpleQuote(E64,,PriceTickValue,Permanent,Trigger,ObjectOverwrite)</f>
        <v>HKDFUT1MZ8_Quote#0002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F9</v>
      </c>
      <c r="E65" s="40" t="str">
        <f t="shared" si="1"/>
        <v>HKDFUT1MF9_Quote</v>
      </c>
      <c r="F65" s="12" t="str">
        <f>_xll.qlSimpleQuote(E65,,PriceTickValue,Permanent,Trigger,ObjectOverwrite)</f>
        <v>HKDFUT1MF9_Quote#0002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G9</v>
      </c>
      <c r="E66" s="40" t="str">
        <f t="shared" si="1"/>
        <v>HKDFUT1MG9_Quote</v>
      </c>
      <c r="F66" s="12" t="str">
        <f>_xll.qlSimpleQuote(E66,,PriceTickValue,Permanent,Trigger,ObjectOverwrite)</f>
        <v>HKDFUT1MG9_Quote#0002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H9</v>
      </c>
      <c r="E67" s="40" t="str">
        <f t="shared" ref="E67:E98" si="2">Currency&amp;$D$1&amp;$E$1&amp;$D67&amp;QuoteSuffix</f>
        <v>HKDFUT1MH9_Quote</v>
      </c>
      <c r="F67" s="12" t="str">
        <f>_xll.qlSimpleQuote(E67,,PriceTickValue,Permanent,Trigger,ObjectOverwrite)</f>
        <v>HKDFUT1MH9_Quote#0002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J9</v>
      </c>
      <c r="E68" s="40" t="str">
        <f t="shared" si="2"/>
        <v>HKDFUT1MJ9_Quote</v>
      </c>
      <c r="F68" s="12" t="str">
        <f>_xll.qlSimpleQuote(E68,,PriceTickValue,Permanent,Trigger,ObjectOverwrite)</f>
        <v>HKDFUT1MJ9_Quote#0002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K9</v>
      </c>
      <c r="E69" s="40" t="str">
        <f t="shared" si="2"/>
        <v>HKDFUT1MK9_Quote</v>
      </c>
      <c r="F69" s="12" t="str">
        <f>_xll.qlSimpleQuote(E69,,PriceTickValue,Permanent,Trigger,ObjectOverwrite)</f>
        <v>HKDFUT1MK9_Quote#0002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M9</v>
      </c>
      <c r="E70" s="40" t="str">
        <f t="shared" si="2"/>
        <v>HKDFUT1MM9_Quote</v>
      </c>
      <c r="F70" s="12" t="str">
        <f>_xll.qlSimpleQuote(E70,,PriceTickValue,Permanent,Trigger,ObjectOverwrite)</f>
        <v>HKDFUT1MM9_Quote#0002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N9</v>
      </c>
      <c r="E71" s="40" t="str">
        <f t="shared" si="2"/>
        <v>HKDFUT1MN9_Quote</v>
      </c>
      <c r="F71" s="12" t="str">
        <f>_xll.qlSimpleQuote(E71,,PriceTickValue,Permanent,Trigger,ObjectOverwrite)</f>
        <v>HKDFUT1MN9_Quote#0002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Q9</v>
      </c>
      <c r="E72" s="40" t="str">
        <f t="shared" si="2"/>
        <v>HKDFUT1MQ9_Quote</v>
      </c>
      <c r="F72" s="12" t="str">
        <f>_xll.qlSimpleQuote(E72,,PriceTickValue,Permanent,Trigger,ObjectOverwrite)</f>
        <v>HKDFUT1MQ9_Quote#0002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U9</v>
      </c>
      <c r="E73" s="40" t="str">
        <f t="shared" si="2"/>
        <v>HKDFUT1MU9_Quote</v>
      </c>
      <c r="F73" s="12" t="str">
        <f>_xll.qlSimpleQuote(E73,,PriceTickValue,Permanent,Trigger,ObjectOverwrite)</f>
        <v>HKDFUT1MU9_Quote#0002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V9</v>
      </c>
      <c r="E74" s="40" t="str">
        <f t="shared" si="2"/>
        <v>HKDFUT1MV9_Quote</v>
      </c>
      <c r="F74" s="12" t="str">
        <f>_xll.qlSimpleQuote(E74,,PriceTickValue,Permanent,Trigger,ObjectOverwrite)</f>
        <v>HKDFUT1MV9_Quote#0002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X9</v>
      </c>
      <c r="E75" s="40" t="str">
        <f t="shared" si="2"/>
        <v>HKDFUT1MX9_Quote</v>
      </c>
      <c r="F75" s="12" t="str">
        <f>_xll.qlSimpleQuote(E75,,PriceTickValue,Permanent,Trigger,ObjectOverwrite)</f>
        <v>HKDFUT1MX9_Quote#0002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Z9</v>
      </c>
      <c r="E76" s="40" t="str">
        <f t="shared" si="2"/>
        <v>HKDFUT1MZ9_Quote</v>
      </c>
      <c r="F76" s="12" t="str">
        <f>_xll.qlSimpleQuote(E76,,PriceTickValue,Permanent,Trigger,ObjectOverwrite)</f>
        <v>HKDFUT1MZ9_Quote#0002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F0</v>
      </c>
      <c r="E77" s="40" t="str">
        <f t="shared" si="2"/>
        <v>HKDFUT1MF0_Quote</v>
      </c>
      <c r="F77" s="12" t="str">
        <f>_xll.qlSimpleQuote(E77,,PriceTickValue,Permanent,Trigger,ObjectOverwrite)</f>
        <v>HKDFUT1MF0_Quote#0002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G0</v>
      </c>
      <c r="E78" s="40" t="str">
        <f t="shared" si="2"/>
        <v>HKDFUT1MG0_Quote</v>
      </c>
      <c r="F78" s="12" t="str">
        <f>_xll.qlSimpleQuote(E78,,PriceTickValue,Permanent,Trigger,ObjectOverwrite)</f>
        <v>HKDFUT1MG0_Quote#0002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H0</v>
      </c>
      <c r="E79" s="40" t="str">
        <f t="shared" si="2"/>
        <v>HKDFUT1MH0_Quote</v>
      </c>
      <c r="F79" s="12" t="str">
        <f>_xll.qlSimpleQuote(E79,,PriceTickValue,Permanent,Trigger,ObjectOverwrite)</f>
        <v>HKDFUT1MH0_Quote#0002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J0</v>
      </c>
      <c r="E80" s="40" t="str">
        <f t="shared" si="2"/>
        <v>HKDFUT1MJ0_Quote</v>
      </c>
      <c r="F80" s="12" t="str">
        <f>_xll.qlSimpleQuote(E80,,PriceTickValue,Permanent,Trigger,ObjectOverwrite)</f>
        <v>HKDFUT1MJ0_Quote#0002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K0</v>
      </c>
      <c r="E81" s="40" t="str">
        <f t="shared" si="2"/>
        <v>HKDFUT1MK0_Quote</v>
      </c>
      <c r="F81" s="12" t="str">
        <f>_xll.qlSimpleQuote(E81,,PriceTickValue,Permanent,Trigger,ObjectOverwrite)</f>
        <v>HKDFUT1MK0_Quote#0002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M0</v>
      </c>
      <c r="E82" s="40" t="str">
        <f t="shared" si="2"/>
        <v>HKDFUT1MM0_Quote</v>
      </c>
      <c r="F82" s="12" t="str">
        <f>_xll.qlSimpleQuote(E82,,PriceTickValue,Permanent,Trigger,ObjectOverwrite)</f>
        <v>HKDFUT1MM0_Quote#0002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N0</v>
      </c>
      <c r="E83" s="40" t="str">
        <f t="shared" si="2"/>
        <v>HKDFUT1MN0_Quote</v>
      </c>
      <c r="F83" s="12" t="str">
        <f>_xll.qlSimpleQuote(E83,,PriceTickValue,Permanent,Trigger,ObjectOverwrite)</f>
        <v>HKDFUT1MN0_Quote#0002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Q0</v>
      </c>
      <c r="E84" s="40" t="str">
        <f t="shared" si="2"/>
        <v>HKDFUT1MQ0_Quote</v>
      </c>
      <c r="F84" s="12" t="str">
        <f>_xll.qlSimpleQuote(E84,,PriceTickValue,Permanent,Trigger,ObjectOverwrite)</f>
        <v>HKDFUT1MQ0_Quote#0002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U0</v>
      </c>
      <c r="E85" s="40" t="str">
        <f t="shared" si="2"/>
        <v>HKDFUT1MU0_Quote</v>
      </c>
      <c r="F85" s="12" t="str">
        <f>_xll.qlSimpleQuote(E85,,PriceTickValue,Permanent,Trigger,ObjectOverwrite)</f>
        <v>HKDFUT1MU0_Quote#0002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V0</v>
      </c>
      <c r="E86" s="40" t="str">
        <f t="shared" si="2"/>
        <v>HKDFUT1MV0_Quote</v>
      </c>
      <c r="F86" s="12" t="str">
        <f>_xll.qlSimpleQuote(E86,,PriceTickValue,Permanent,Trigger,ObjectOverwrite)</f>
        <v>HKDFUT1MV0_Quote#0002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X0</v>
      </c>
      <c r="E87" s="40" t="str">
        <f t="shared" si="2"/>
        <v>HKDFUT1MX0_Quote</v>
      </c>
      <c r="F87" s="12" t="str">
        <f>_xll.qlSimpleQuote(E87,,PriceTickValue,Permanent,Trigger,ObjectOverwrite)</f>
        <v>HKDFUT1MX0_Quote#0002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Z0</v>
      </c>
      <c r="E88" s="40" t="str">
        <f t="shared" si="2"/>
        <v>HKDFUT1MZ0_Quote</v>
      </c>
      <c r="F88" s="12" t="str">
        <f>_xll.qlSimpleQuote(E88,,PriceTickValue,Permanent,Trigger,ObjectOverwrite)</f>
        <v>HKDFUT1MZ0_Quote#0002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F1</v>
      </c>
      <c r="E89" s="40" t="str">
        <f t="shared" si="2"/>
        <v>HKDFUT1MF1_Quote</v>
      </c>
      <c r="F89" s="12" t="str">
        <f>_xll.qlSimpleQuote(E89,,PriceTickValue,Permanent,Trigger,ObjectOverwrite)</f>
        <v>HKDFUT1MF1_Quote#0002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G1</v>
      </c>
      <c r="E90" s="40" t="str">
        <f t="shared" si="2"/>
        <v>HKDFUT1MG1_Quote</v>
      </c>
      <c r="F90" s="12" t="str">
        <f>_xll.qlSimpleQuote(E90,,PriceTickValue,Permanent,Trigger,ObjectOverwrite)</f>
        <v>HKDFUT1MG1_Quote#0002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H1</v>
      </c>
      <c r="E91" s="40" t="str">
        <f t="shared" si="2"/>
        <v>HKDFUT1MH1_Quote</v>
      </c>
      <c r="F91" s="12" t="str">
        <f>_xll.qlSimpleQuote(E91,,PriceTickValue,Permanent,Trigger,ObjectOverwrite)</f>
        <v>HKDFUT1MH1_Quote#0002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J1</v>
      </c>
      <c r="E92" s="40" t="str">
        <f t="shared" si="2"/>
        <v>HKDFUT1MJ1_Quote</v>
      </c>
      <c r="F92" s="12" t="str">
        <f>_xll.qlSimpleQuote(E92,,PriceTickValue,Permanent,Trigger,ObjectOverwrite)</f>
        <v>HKDFUT1MJ1_Quote#0002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K1</v>
      </c>
      <c r="E93" s="40" t="str">
        <f t="shared" si="2"/>
        <v>HKDFUT1MK1_Quote</v>
      </c>
      <c r="F93" s="12" t="str">
        <f>_xll.qlSimpleQuote(E93,,PriceTickValue,Permanent,Trigger,ObjectOverwrite)</f>
        <v>HKDFUT1MK1_Quote#0002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M1</v>
      </c>
      <c r="E94" s="40" t="str">
        <f t="shared" si="2"/>
        <v>HKDFUT1MM1_Quote</v>
      </c>
      <c r="F94" s="12" t="str">
        <f>_xll.qlSimpleQuote(E94,,PriceTickValue,Permanent,Trigger,ObjectOverwrite)</f>
        <v>HKDFUT1MM1_Quote#0002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N1</v>
      </c>
      <c r="E95" s="40" t="str">
        <f t="shared" si="2"/>
        <v>HKDFUT1MN1_Quote</v>
      </c>
      <c r="F95" s="12" t="str">
        <f>_xll.qlSimpleQuote(E95,,PriceTickValue,Permanent,Trigger,ObjectOverwrite)</f>
        <v>HKDFUT1MN1_Quote#0002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Q1</v>
      </c>
      <c r="E96" s="40" t="str">
        <f t="shared" si="2"/>
        <v>HKDFUT1MQ1_Quote</v>
      </c>
      <c r="F96" s="12" t="str">
        <f>_xll.qlSimpleQuote(E96,,PriceTickValue,Permanent,Trigger,ObjectOverwrite)</f>
        <v>HKDFUT1MQ1_Quote#0002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U1</v>
      </c>
      <c r="E97" s="40" t="str">
        <f t="shared" si="2"/>
        <v>HKDFUT1MU1_Quote</v>
      </c>
      <c r="F97" s="12" t="str">
        <f>_xll.qlSimpleQuote(E97,,PriceTickValue,Permanent,Trigger,ObjectOverwrite)</f>
        <v>HKDFUT1MU1_Quote#0002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V1</v>
      </c>
      <c r="E98" s="40" t="str">
        <f t="shared" si="2"/>
        <v>HKDFUT1MV1_Quote</v>
      </c>
      <c r="F98" s="12" t="str">
        <f>_xll.qlSimpleQuote(E98,,PriceTickValue,Permanent,Trigger,ObjectOverwrite)</f>
        <v>HKDFUT1MV1_Quote#0002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X1</v>
      </c>
      <c r="E99" s="40" t="str">
        <f t="shared" ref="E99:E122" si="3">Currency&amp;$D$1&amp;$E$1&amp;$D99&amp;QuoteSuffix</f>
        <v>HKDFUT1MX1_Quote</v>
      </c>
      <c r="F99" s="12" t="str">
        <f>_xll.qlSimpleQuote(E99,,PriceTickValue,Permanent,Trigger,ObjectOverwrite)</f>
        <v>HKDFUT1MX1_Quote#0002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Z1</v>
      </c>
      <c r="E100" s="40" t="str">
        <f t="shared" si="3"/>
        <v>HKDFUT1MZ1_Quote</v>
      </c>
      <c r="F100" s="12" t="str">
        <f>_xll.qlSimpleQuote(E100,,PriceTickValue,Permanent,Trigger,ObjectOverwrite)</f>
        <v>HKDFUT1MZ1_Quote#0002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F2</v>
      </c>
      <c r="E101" s="40" t="str">
        <f t="shared" si="3"/>
        <v>HKDFUT1MF2_Quote</v>
      </c>
      <c r="F101" s="12" t="str">
        <f>_xll.qlSimpleQuote(E101,,PriceTickValue,Permanent,Trigger,ObjectOverwrite)</f>
        <v>HKDFUT1MF2_Quote#0002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G2</v>
      </c>
      <c r="E102" s="40" t="str">
        <f t="shared" si="3"/>
        <v>HKDFUT1MG2_Quote</v>
      </c>
      <c r="F102" s="12" t="str">
        <f>_xll.qlSimpleQuote(E102,,PriceTickValue,Permanent,Trigger,ObjectOverwrite)</f>
        <v>HKDFUT1MG2_Quote#0002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H2</v>
      </c>
      <c r="E103" s="40" t="str">
        <f t="shared" si="3"/>
        <v>HKDFUT1MH2_Quote</v>
      </c>
      <c r="F103" s="12" t="str">
        <f>_xll.qlSimpleQuote(E103,,PriceTickValue,Permanent,Trigger,ObjectOverwrite)</f>
        <v>HKDFUT1MH2_Quote#0002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J2</v>
      </c>
      <c r="E104" s="40" t="str">
        <f t="shared" si="3"/>
        <v>HKDFUT1MJ2_Quote</v>
      </c>
      <c r="F104" s="12" t="str">
        <f>_xll.qlSimpleQuote(E104,,PriceTickValue,Permanent,Trigger,ObjectOverwrite)</f>
        <v>HKDFUT1MJ2_Quote#0002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K2</v>
      </c>
      <c r="E105" s="40" t="str">
        <f t="shared" si="3"/>
        <v>HKDFUT1MK2_Quote</v>
      </c>
      <c r="F105" s="12" t="str">
        <f>_xll.qlSimpleQuote(E105,,PriceTickValue,Permanent,Trigger,ObjectOverwrite)</f>
        <v>HKDFUT1MK2_Quote#0002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M2</v>
      </c>
      <c r="E106" s="40" t="str">
        <f t="shared" si="3"/>
        <v>HKDFUT1MM2_Quote</v>
      </c>
      <c r="F106" s="12" t="str">
        <f>_xll.qlSimpleQuote(E106,,PriceTickValue,Permanent,Trigger,ObjectOverwrite)</f>
        <v>HKDFUT1MM2_Quote#0002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N2</v>
      </c>
      <c r="E107" s="40" t="str">
        <f t="shared" si="3"/>
        <v>HKDFUT1MN2_Quote</v>
      </c>
      <c r="F107" s="12" t="str">
        <f>_xll.qlSimpleQuote(E107,,PriceTickValue,Permanent,Trigger,ObjectOverwrite)</f>
        <v>HKDFUT1MN2_Quote#0002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Q2</v>
      </c>
      <c r="E108" s="40" t="str">
        <f t="shared" si="3"/>
        <v>HKDFUT1MQ2_Quote</v>
      </c>
      <c r="F108" s="12" t="str">
        <f>_xll.qlSimpleQuote(E108,,PriceTickValue,Permanent,Trigger,ObjectOverwrite)</f>
        <v>HKDFUT1MQ2_Quote#0002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U2</v>
      </c>
      <c r="E109" s="40" t="str">
        <f t="shared" si="3"/>
        <v>HKDFUT1MU2_Quote</v>
      </c>
      <c r="F109" s="12" t="str">
        <f>_xll.qlSimpleQuote(E109,,PriceTickValue,Permanent,Trigger,ObjectOverwrite)</f>
        <v>HKDFUT1MU2_Quote#0002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V2</v>
      </c>
      <c r="E110" s="40" t="str">
        <f t="shared" si="3"/>
        <v>HKDFUT1MV2_Quote</v>
      </c>
      <c r="F110" s="12" t="str">
        <f>_xll.qlSimpleQuote(E110,,PriceTickValue,Permanent,Trigger,ObjectOverwrite)</f>
        <v>HKDFUT1MV2_Quote#0002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X2</v>
      </c>
      <c r="E111" s="40" t="str">
        <f t="shared" si="3"/>
        <v>HKDFUT1MX2_Quote</v>
      </c>
      <c r="F111" s="12" t="str">
        <f>_xll.qlSimpleQuote(E111,,PriceTickValue,Permanent,Trigger,ObjectOverwrite)</f>
        <v>HKDFUT1MX2_Quote#0002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Z2</v>
      </c>
      <c r="E112" s="40" t="str">
        <f t="shared" si="3"/>
        <v>HKDFUT1MZ2_Quote</v>
      </c>
      <c r="F112" s="12" t="str">
        <f>_xll.qlSimpleQuote(E112,,PriceTickValue,Permanent,Trigger,ObjectOverwrite)</f>
        <v>HKDFUT1MZ2_Quote#0002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F3</v>
      </c>
      <c r="E113" s="40" t="str">
        <f t="shared" si="3"/>
        <v>HKDFUT1MF3_Quote</v>
      </c>
      <c r="F113" s="12" t="str">
        <f>_xll.qlSimpleQuote(E113,,PriceTickValue,Permanent,Trigger,ObjectOverwrite)</f>
        <v>HKDFUT1MF3_Quote#0002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G3</v>
      </c>
      <c r="E114" s="40" t="str">
        <f t="shared" si="3"/>
        <v>HKDFUT1MG3_Quote</v>
      </c>
      <c r="F114" s="12" t="str">
        <f>_xll.qlSimpleQuote(E114,,PriceTickValue,Permanent,Trigger,ObjectOverwrite)</f>
        <v>HKDFUT1MG3_Quote#0002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H3</v>
      </c>
      <c r="E115" s="40" t="str">
        <f t="shared" si="3"/>
        <v>HKDFUT1MH3_Quote</v>
      </c>
      <c r="F115" s="12" t="str">
        <f>_xll.qlSimpleQuote(E115,,PriceTickValue,Permanent,Trigger,ObjectOverwrite)</f>
        <v>HKDFUT1MH3_Quote#0002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J3</v>
      </c>
      <c r="E116" s="40" t="str">
        <f t="shared" si="3"/>
        <v>HKDFUT1MJ3_Quote</v>
      </c>
      <c r="F116" s="12" t="str">
        <f>_xll.qlSimpleQuote(E116,,PriceTickValue,Permanent,Trigger,ObjectOverwrite)</f>
        <v>HKDFUT1MJ3_Quote#0002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K3</v>
      </c>
      <c r="E117" s="40" t="str">
        <f t="shared" si="3"/>
        <v>HKDFUT1MK3_Quote</v>
      </c>
      <c r="F117" s="12" t="str">
        <f>_xll.qlSimpleQuote(E117,,PriceTickValue,Permanent,Trigger,ObjectOverwrite)</f>
        <v>HKDFUT1MK3_Quote#0002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M3</v>
      </c>
      <c r="E118" s="40" t="str">
        <f t="shared" si="3"/>
        <v>HKDFUT1MM3_Quote</v>
      </c>
      <c r="F118" s="12" t="str">
        <f>_xll.qlSimpleQuote(E118,,PriceTickValue,Permanent,Trigger,ObjectOverwrite)</f>
        <v>HKDFUT1MM3_Quote#0002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N3</v>
      </c>
      <c r="E119" s="40" t="str">
        <f t="shared" si="3"/>
        <v>HKDFUT1MN3_Quote</v>
      </c>
      <c r="F119" s="12" t="str">
        <f>_xll.qlSimpleQuote(E119,,PriceTickValue,Permanent,Trigger,ObjectOverwrite)</f>
        <v>HKDFUT1MN3_Quote#0002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Q3</v>
      </c>
      <c r="E120" s="40" t="str">
        <f t="shared" si="3"/>
        <v>HKDFUT1MQ3_Quote</v>
      </c>
      <c r="F120" s="12" t="str">
        <f>_xll.qlSimpleQuote(E120,,PriceTickValue,Permanent,Trigger,ObjectOverwrite)</f>
        <v>HKDFUT1MQ3_Quote#0002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U3</v>
      </c>
      <c r="E121" s="40" t="str">
        <f t="shared" si="3"/>
        <v>HKDFUT1MU3_Quote</v>
      </c>
      <c r="F121" s="12" t="str">
        <f>_xll.qlSimpleQuote(E121,,PriceTickValue,Permanent,Trigger,ObjectOverwrite)</f>
        <v>HKDFUT1MU3_Quote#0002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V3</v>
      </c>
      <c r="E122" s="40" t="str">
        <f t="shared" si="3"/>
        <v>HKDFUT1MV3_Quote</v>
      </c>
      <c r="F122" s="12" t="str">
        <f>_xll.qlSimpleQuote(E122,,PriceTickValue,Permanent,Trigger,ObjectOverwrite)</f>
        <v>HKDFUT1MV3_Quote#0002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44</v>
      </c>
      <c r="E1" s="51" t="s">
        <v>30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HKD_010_FUT3M.xml</v>
      </c>
      <c r="F2" s="64">
        <f ca="1">IF(Serialize,_xll.ohObjectSave(F3:F122,SerializationPath&amp;E2,FileOverwrite,,Serialize),"---")</f>
        <v>120</v>
      </c>
      <c r="G2" s="65" t="str">
        <f ca="1">_xll.ohRangeRetrieveError(F2)</f>
        <v/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X3</v>
      </c>
      <c r="E3" s="40" t="str">
        <f t="shared" ref="E3:E34" si="0">Currency&amp;$D$1&amp;$E$1&amp;$D3&amp;QuoteSuffix</f>
        <v>HKDFUT3MX3_Quote</v>
      </c>
      <c r="F3" s="41" t="str">
        <f>_xll.qlSimpleQuote(E3,,PriceTickValue,Permanent,Trigger,ObjectOverwrite)</f>
        <v>HKDFUT3MX3_Quote#0002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Z3</v>
      </c>
      <c r="E4" s="40" t="str">
        <f t="shared" si="0"/>
        <v>HKDFUT3MZ3_Quote</v>
      </c>
      <c r="F4" s="12" t="str">
        <f>_xll.qlSimpleQuote(E4,,PriceTickValue,Permanent,Trigger,ObjectOverwrite)</f>
        <v>HKDFUT3MZ3_Quote#0002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F4</v>
      </c>
      <c r="E5" s="40" t="str">
        <f t="shared" si="0"/>
        <v>HKDFUT3MF4_Quote</v>
      </c>
      <c r="F5" s="12" t="str">
        <f>_xll.qlSimpleQuote(E5,,PriceTickValue,Permanent,Trigger,ObjectOverwrite)</f>
        <v>HKDFUT3MF4_Quote#0002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G4</v>
      </c>
      <c r="E6" s="40" t="str">
        <f t="shared" si="0"/>
        <v>HKDFUT3MG4_Quote</v>
      </c>
      <c r="F6" s="12" t="str">
        <f>_xll.qlSimpleQuote(E6,,PriceTickValue,Permanent,Trigger,ObjectOverwrite)</f>
        <v>HKDFUT3MG4_Quote#0002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H4</v>
      </c>
      <c r="E7" s="40" t="str">
        <f t="shared" si="0"/>
        <v>HKDFUT3MH4_Quote</v>
      </c>
      <c r="F7" s="12" t="str">
        <f>_xll.qlSimpleQuote(E7,,PriceTickValue,Permanent,Trigger,ObjectOverwrite)</f>
        <v>HKDFUT3MH4_Quote#0002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J4</v>
      </c>
      <c r="E8" s="40" t="str">
        <f t="shared" si="0"/>
        <v>HKDFUT3MJ4_Quote</v>
      </c>
      <c r="F8" s="12" t="str">
        <f>_xll.qlSimpleQuote(E8,,PriceTickValue,Permanent,Trigger,ObjectOverwrite)</f>
        <v>HKDFUT3MJ4_Quote#0002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K4</v>
      </c>
      <c r="E9" s="40" t="str">
        <f t="shared" si="0"/>
        <v>HKDFUT3MK4_Quote</v>
      </c>
      <c r="F9" s="12" t="str">
        <f>_xll.qlSimpleQuote(E9,,PriceTickValue,Permanent,Trigger,ObjectOverwrite)</f>
        <v>HKDFUT3MK4_Quote#0002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M4</v>
      </c>
      <c r="E10" s="40" t="str">
        <f t="shared" si="0"/>
        <v>HKDFUT3MM4_Quote</v>
      </c>
      <c r="F10" s="12" t="str">
        <f>_xll.qlSimpleQuote(E10,,PriceTickValue,Permanent,Trigger,ObjectOverwrite)</f>
        <v>HKDFUT3MM4_Quote#0002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N4</v>
      </c>
      <c r="E11" s="40" t="str">
        <f t="shared" si="0"/>
        <v>HKDFUT3MN4_Quote</v>
      </c>
      <c r="F11" s="12" t="str">
        <f>_xll.qlSimpleQuote(E11,,PriceTickValue,Permanent,Trigger,ObjectOverwrite)</f>
        <v>HKDFUT3MN4_Quote#0002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Q4</v>
      </c>
      <c r="E12" s="40" t="str">
        <f t="shared" si="0"/>
        <v>HKDFUT3MQ4_Quote</v>
      </c>
      <c r="F12" s="12" t="str">
        <f>_xll.qlSimpleQuote(E12,,PriceTickValue,Permanent,Trigger,ObjectOverwrite)</f>
        <v>HKDFUT3MQ4_Quote#0002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U4</v>
      </c>
      <c r="E13" s="40" t="str">
        <f t="shared" si="0"/>
        <v>HKDFUT3MU4_Quote</v>
      </c>
      <c r="F13" s="12" t="str">
        <f>_xll.qlSimpleQuote(E13,,PriceTickValue,Permanent,Trigger,ObjectOverwrite)</f>
        <v>HKDFUT3MU4_Quote#0002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V4</v>
      </c>
      <c r="E14" s="40" t="str">
        <f t="shared" si="0"/>
        <v>HKDFUT3MV4_Quote</v>
      </c>
      <c r="F14" s="12" t="str">
        <f>_xll.qlSimpleQuote(E14,,PriceTickValue,Permanent,Trigger,ObjectOverwrite)</f>
        <v>HKDFUT3MV4_Quote#0002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X4</v>
      </c>
      <c r="E15" s="40" t="str">
        <f t="shared" si="0"/>
        <v>HKDFUT3MX4_Quote</v>
      </c>
      <c r="F15" s="12" t="str">
        <f>_xll.qlSimpleQuote(E15,,PriceTickValue,Permanent,Trigger,ObjectOverwrite)</f>
        <v>HKDFUT3MX4_Quote#0002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Z4</v>
      </c>
      <c r="E16" s="40" t="str">
        <f t="shared" si="0"/>
        <v>HKDFUT3MZ4_Quote</v>
      </c>
      <c r="F16" s="12" t="str">
        <f>_xll.qlSimpleQuote(E16,,PriceTickValue,Permanent,Trigger,ObjectOverwrite)</f>
        <v>HKDFUT3MZ4_Quote#0002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F5</v>
      </c>
      <c r="E17" s="40" t="str">
        <f t="shared" si="0"/>
        <v>HKDFUT3MF5_Quote</v>
      </c>
      <c r="F17" s="12" t="str">
        <f>_xll.qlSimpleQuote(E17,,PriceTickValue,Permanent,Trigger,ObjectOverwrite)</f>
        <v>HKDFUT3MF5_Quote#0002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G5</v>
      </c>
      <c r="E18" s="40" t="str">
        <f t="shared" si="0"/>
        <v>HKDFUT3MG5_Quote</v>
      </c>
      <c r="F18" s="12" t="str">
        <f>_xll.qlSimpleQuote(E18,,PriceTickValue,Permanent,Trigger,ObjectOverwrite)</f>
        <v>HKDFUT3MG5_Quote#0002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H5</v>
      </c>
      <c r="E19" s="40" t="str">
        <f t="shared" si="0"/>
        <v>HKDFUT3MH5_Quote</v>
      </c>
      <c r="F19" s="12" t="str">
        <f>_xll.qlSimpleQuote(E19,,PriceTickValue,Permanent,Trigger,ObjectOverwrite)</f>
        <v>HKDFUT3MH5_Quote#0002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J5</v>
      </c>
      <c r="E20" s="40" t="str">
        <f t="shared" si="0"/>
        <v>HKDFUT3MJ5_Quote</v>
      </c>
      <c r="F20" s="12" t="str">
        <f>_xll.qlSimpleQuote(E20,,PriceTickValue,Permanent,Trigger,ObjectOverwrite)</f>
        <v>HKDFUT3MJ5_Quote#0002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K5</v>
      </c>
      <c r="E21" s="40" t="str">
        <f t="shared" si="0"/>
        <v>HKDFUT3MK5_Quote</v>
      </c>
      <c r="F21" s="12" t="str">
        <f>_xll.qlSimpleQuote(E21,,PriceTickValue,Permanent,Trigger,ObjectOverwrite)</f>
        <v>HKDFUT3MK5_Quote#0002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M5</v>
      </c>
      <c r="E22" s="40" t="str">
        <f t="shared" si="0"/>
        <v>HKDFUT3MM5_Quote</v>
      </c>
      <c r="F22" s="12" t="str">
        <f>_xll.qlSimpleQuote(E22,,PriceTickValue,Permanent,Trigger,ObjectOverwrite)</f>
        <v>HKDFUT3MM5_Quote#0002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N5</v>
      </c>
      <c r="E23" s="40" t="str">
        <f t="shared" si="0"/>
        <v>HKDFUT3MN5_Quote</v>
      </c>
      <c r="F23" s="12" t="str">
        <f>_xll.qlSimpleQuote(E23,,PriceTickValue,Permanent,Trigger,ObjectOverwrite)</f>
        <v>HKDFUT3MN5_Quote#0002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Q5</v>
      </c>
      <c r="E24" s="40" t="str">
        <f t="shared" si="0"/>
        <v>HKDFUT3MQ5_Quote</v>
      </c>
      <c r="F24" s="12" t="str">
        <f>_xll.qlSimpleQuote(E24,,PriceTickValue,Permanent,Trigger,ObjectOverwrite)</f>
        <v>HKDFUT3MQ5_Quote#0002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U5</v>
      </c>
      <c r="E25" s="40" t="str">
        <f t="shared" si="0"/>
        <v>HKDFUT3MU5_Quote</v>
      </c>
      <c r="F25" s="12" t="str">
        <f>_xll.qlSimpleQuote(E25,,PriceTickValue,Permanent,Trigger,ObjectOverwrite)</f>
        <v>HKDFUT3MU5_Quote#0002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V5</v>
      </c>
      <c r="E26" s="40" t="str">
        <f t="shared" si="0"/>
        <v>HKDFUT3MV5_Quote</v>
      </c>
      <c r="F26" s="12" t="str">
        <f>_xll.qlSimpleQuote(E26,,PriceTickValue,Permanent,Trigger,ObjectOverwrite)</f>
        <v>HKDFUT3MV5_Quote#0002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X5</v>
      </c>
      <c r="E27" s="40" t="str">
        <f t="shared" si="0"/>
        <v>HKDFUT3MX5_Quote</v>
      </c>
      <c r="F27" s="12" t="str">
        <f>_xll.qlSimpleQuote(E27,,PriceTickValue,Permanent,Trigger,ObjectOverwrite)</f>
        <v>HKDFUT3MX5_Quote#0002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Z5</v>
      </c>
      <c r="E28" s="40" t="str">
        <f t="shared" si="0"/>
        <v>HKDFUT3MZ5_Quote</v>
      </c>
      <c r="F28" s="12" t="str">
        <f>_xll.qlSimpleQuote(E28,,PriceTickValue,Permanent,Trigger,ObjectOverwrite)</f>
        <v>HKDFUT3MZ5_Quote#0002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F6</v>
      </c>
      <c r="E29" s="40" t="str">
        <f t="shared" si="0"/>
        <v>HKDFUT3MF6_Quote</v>
      </c>
      <c r="F29" s="12" t="str">
        <f>_xll.qlSimpleQuote(E29,,PriceTickValue,Permanent,Trigger,ObjectOverwrite)</f>
        <v>HKDFUT3MF6_Quote#0002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G6</v>
      </c>
      <c r="E30" s="40" t="str">
        <f t="shared" si="0"/>
        <v>HKDFUT3MG6_Quote</v>
      </c>
      <c r="F30" s="12" t="str">
        <f>_xll.qlSimpleQuote(E30,,PriceTickValue,Permanent,Trigger,ObjectOverwrite)</f>
        <v>HKDFUT3MG6_Quote#0002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H6</v>
      </c>
      <c r="E31" s="40" t="str">
        <f t="shared" si="0"/>
        <v>HKDFUT3MH6_Quote</v>
      </c>
      <c r="F31" s="12" t="str">
        <f>_xll.qlSimpleQuote(E31,,PriceTickValue,Permanent,Trigger,ObjectOverwrite)</f>
        <v>HKDFUT3MH6_Quote#0002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J6</v>
      </c>
      <c r="E32" s="40" t="str">
        <f t="shared" si="0"/>
        <v>HKDFUT3MJ6_Quote</v>
      </c>
      <c r="F32" s="12" t="str">
        <f>_xll.qlSimpleQuote(E32,,PriceTickValue,Permanent,Trigger,ObjectOverwrite)</f>
        <v>HKDFUT3MJ6_Quote#0002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K6</v>
      </c>
      <c r="E33" s="40" t="str">
        <f t="shared" si="0"/>
        <v>HKDFUT3MK6_Quote</v>
      </c>
      <c r="F33" s="12" t="str">
        <f>_xll.qlSimpleQuote(E33,,PriceTickValue,Permanent,Trigger,ObjectOverwrite)</f>
        <v>HKDFUT3MK6_Quote#0002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M6</v>
      </c>
      <c r="E34" s="40" t="str">
        <f t="shared" si="0"/>
        <v>HKDFUT3MM6_Quote</v>
      </c>
      <c r="F34" s="12" t="str">
        <f>_xll.qlSimpleQuote(E34,,PriceTickValue,Permanent,Trigger,ObjectOverwrite)</f>
        <v>HKDFUT3MM6_Quote#0002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N6</v>
      </c>
      <c r="E35" s="40" t="str">
        <f t="shared" ref="E35:E66" si="1">Currency&amp;$D$1&amp;$E$1&amp;$D35&amp;QuoteSuffix</f>
        <v>HKDFUT3MN6_Quote</v>
      </c>
      <c r="F35" s="12" t="str">
        <f>_xll.qlSimpleQuote(E35,,PriceTickValue,Permanent,Trigger,ObjectOverwrite)</f>
        <v>HKDFUT3MN6_Quote#0002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Q6</v>
      </c>
      <c r="E36" s="40" t="str">
        <f t="shared" si="1"/>
        <v>HKDFUT3MQ6_Quote</v>
      </c>
      <c r="F36" s="12" t="str">
        <f>_xll.qlSimpleQuote(E36,,PriceTickValue,Permanent,Trigger,ObjectOverwrite)</f>
        <v>HKDFUT3MQ6_Quote#0002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U6</v>
      </c>
      <c r="E37" s="40" t="str">
        <f t="shared" si="1"/>
        <v>HKDFUT3MU6_Quote</v>
      </c>
      <c r="F37" s="12" t="str">
        <f>_xll.qlSimpleQuote(E37,,PriceTickValue,Permanent,Trigger,ObjectOverwrite)</f>
        <v>HKDFUT3MU6_Quote#0002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V6</v>
      </c>
      <c r="E38" s="40" t="str">
        <f t="shared" si="1"/>
        <v>HKDFUT3MV6_Quote</v>
      </c>
      <c r="F38" s="12" t="str">
        <f>_xll.qlSimpleQuote(E38,,PriceTickValue,Permanent,Trigger,ObjectOverwrite)</f>
        <v>HKDFUT3MV6_Quote#0002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X6</v>
      </c>
      <c r="E39" s="40" t="str">
        <f t="shared" si="1"/>
        <v>HKDFUT3MX6_Quote</v>
      </c>
      <c r="F39" s="12" t="str">
        <f>_xll.qlSimpleQuote(E39,,PriceTickValue,Permanent,Trigger,ObjectOverwrite)</f>
        <v>HKDFUT3MX6_Quote#0002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Z6</v>
      </c>
      <c r="E40" s="40" t="str">
        <f t="shared" si="1"/>
        <v>HKDFUT3MZ6_Quote</v>
      </c>
      <c r="F40" s="12" t="str">
        <f>_xll.qlSimpleQuote(E40,,PriceTickValue,Permanent,Trigger,ObjectOverwrite)</f>
        <v>HKDFUT3MZ6_Quote#0002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F7</v>
      </c>
      <c r="E41" s="40" t="str">
        <f t="shared" si="1"/>
        <v>HKDFUT3MF7_Quote</v>
      </c>
      <c r="F41" s="12" t="str">
        <f>_xll.qlSimpleQuote(E41,,PriceTickValue,Permanent,Trigger,ObjectOverwrite)</f>
        <v>HKDFUT3MF7_Quote#0002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G7</v>
      </c>
      <c r="E42" s="40" t="str">
        <f t="shared" si="1"/>
        <v>HKDFUT3MG7_Quote</v>
      </c>
      <c r="F42" s="12" t="str">
        <f>_xll.qlSimpleQuote(E42,,PriceTickValue,Permanent,Trigger,ObjectOverwrite)</f>
        <v>HKDFUT3MG7_Quote#0002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H7</v>
      </c>
      <c r="E43" s="40" t="str">
        <f t="shared" si="1"/>
        <v>HKDFUT3MH7_Quote</v>
      </c>
      <c r="F43" s="12" t="str">
        <f>_xll.qlSimpleQuote(E43,,PriceTickValue,Permanent,Trigger,ObjectOverwrite)</f>
        <v>HKDFUT3MH7_Quote#0002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J7</v>
      </c>
      <c r="E44" s="40" t="str">
        <f t="shared" si="1"/>
        <v>HKDFUT3MJ7_Quote</v>
      </c>
      <c r="F44" s="12" t="str">
        <f>_xll.qlSimpleQuote(E44,,PriceTickValue,Permanent,Trigger,ObjectOverwrite)</f>
        <v>HKDFUT3MJ7_Quote#0002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K7</v>
      </c>
      <c r="E45" s="40" t="str">
        <f t="shared" si="1"/>
        <v>HKDFUT3MK7_Quote</v>
      </c>
      <c r="F45" s="12" t="str">
        <f>_xll.qlSimpleQuote(E45,,PriceTickValue,Permanent,Trigger,ObjectOverwrite)</f>
        <v>HKDFUT3MK7_Quote#0002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M7</v>
      </c>
      <c r="E46" s="40" t="str">
        <f t="shared" si="1"/>
        <v>HKDFUT3MM7_Quote</v>
      </c>
      <c r="F46" s="12" t="str">
        <f>_xll.qlSimpleQuote(E46,,PriceTickValue,Permanent,Trigger,ObjectOverwrite)</f>
        <v>HKDFUT3MM7_Quote#0002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N7</v>
      </c>
      <c r="E47" s="40" t="str">
        <f t="shared" si="1"/>
        <v>HKDFUT3MN7_Quote</v>
      </c>
      <c r="F47" s="12" t="str">
        <f>_xll.qlSimpleQuote(E47,,PriceTickValue,Permanent,Trigger,ObjectOverwrite)</f>
        <v>HKDFUT3MN7_Quote#0002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Q7</v>
      </c>
      <c r="E48" s="40" t="str">
        <f t="shared" si="1"/>
        <v>HKDFUT3MQ7_Quote</v>
      </c>
      <c r="F48" s="12" t="str">
        <f>_xll.qlSimpleQuote(E48,,PriceTickValue,Permanent,Trigger,ObjectOverwrite)</f>
        <v>HKDFUT3MQ7_Quote#0002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U7</v>
      </c>
      <c r="E49" s="40" t="str">
        <f t="shared" si="1"/>
        <v>HKDFUT3MU7_Quote</v>
      </c>
      <c r="F49" s="12" t="str">
        <f>_xll.qlSimpleQuote(E49,,PriceTickValue,Permanent,Trigger,ObjectOverwrite)</f>
        <v>HKDFUT3MU7_Quote#0002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V7</v>
      </c>
      <c r="E50" s="40" t="str">
        <f t="shared" si="1"/>
        <v>HKDFUT3MV7_Quote</v>
      </c>
      <c r="F50" s="12" t="str">
        <f>_xll.qlSimpleQuote(E50,,PriceTickValue,Permanent,Trigger,ObjectOverwrite)</f>
        <v>HKDFUT3MV7_Quote#0002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X7</v>
      </c>
      <c r="E51" s="40" t="str">
        <f t="shared" si="1"/>
        <v>HKDFUT3MX7_Quote</v>
      </c>
      <c r="F51" s="12" t="str">
        <f>_xll.qlSimpleQuote(E51,,PriceTickValue,Permanent,Trigger,ObjectOverwrite)</f>
        <v>HKDFUT3MX7_Quote#0002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Z7</v>
      </c>
      <c r="E52" s="40" t="str">
        <f t="shared" si="1"/>
        <v>HKDFUT3MZ7_Quote</v>
      </c>
      <c r="F52" s="12" t="str">
        <f>_xll.qlSimpleQuote(E52,,PriceTickValue,Permanent,Trigger,ObjectOverwrite)</f>
        <v>HKDFUT3MZ7_Quote#0002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F8</v>
      </c>
      <c r="E53" s="40" t="str">
        <f t="shared" si="1"/>
        <v>HKDFUT3MF8_Quote</v>
      </c>
      <c r="F53" s="12" t="str">
        <f>_xll.qlSimpleQuote(E53,,PriceTickValue,Permanent,Trigger,ObjectOverwrite)</f>
        <v>HKDFUT3MF8_Quote#0002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G8</v>
      </c>
      <c r="E54" s="40" t="str">
        <f t="shared" si="1"/>
        <v>HKDFUT3MG8_Quote</v>
      </c>
      <c r="F54" s="12" t="str">
        <f>_xll.qlSimpleQuote(E54,,PriceTickValue,Permanent,Trigger,ObjectOverwrite)</f>
        <v>HKDFUT3MG8_Quote#0002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H8</v>
      </c>
      <c r="E55" s="40" t="str">
        <f t="shared" si="1"/>
        <v>HKDFUT3MH8_Quote</v>
      </c>
      <c r="F55" s="12" t="str">
        <f>_xll.qlSimpleQuote(E55,,PriceTickValue,Permanent,Trigger,ObjectOverwrite)</f>
        <v>HKDFUT3MH8_Quote#0002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J8</v>
      </c>
      <c r="E56" s="40" t="str">
        <f t="shared" si="1"/>
        <v>HKDFUT3MJ8_Quote</v>
      </c>
      <c r="F56" s="12" t="str">
        <f>_xll.qlSimpleQuote(E56,,PriceTickValue,Permanent,Trigger,ObjectOverwrite)</f>
        <v>HKDFUT3MJ8_Quote#0002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K8</v>
      </c>
      <c r="E57" s="40" t="str">
        <f t="shared" si="1"/>
        <v>HKDFUT3MK8_Quote</v>
      </c>
      <c r="F57" s="12" t="str">
        <f>_xll.qlSimpleQuote(E57,,PriceTickValue,Permanent,Trigger,ObjectOverwrite)</f>
        <v>HKDFUT3MK8_Quote#0002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M8</v>
      </c>
      <c r="E58" s="40" t="str">
        <f t="shared" si="1"/>
        <v>HKDFUT3MM8_Quote</v>
      </c>
      <c r="F58" s="12" t="str">
        <f>_xll.qlSimpleQuote(E58,,PriceTickValue,Permanent,Trigger,ObjectOverwrite)</f>
        <v>HKDFUT3MM8_Quote#0002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N8</v>
      </c>
      <c r="E59" s="40" t="str">
        <f t="shared" si="1"/>
        <v>HKDFUT3MN8_Quote</v>
      </c>
      <c r="F59" s="12" t="str">
        <f>_xll.qlSimpleQuote(E59,,PriceTickValue,Permanent,Trigger,ObjectOverwrite)</f>
        <v>HKDFUT3MN8_Quote#0002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Q8</v>
      </c>
      <c r="E60" s="40" t="str">
        <f t="shared" si="1"/>
        <v>HKDFUT3MQ8_Quote</v>
      </c>
      <c r="F60" s="12" t="str">
        <f>_xll.qlSimpleQuote(E60,,PriceTickValue,Permanent,Trigger,ObjectOverwrite)</f>
        <v>HKDFUT3MQ8_Quote#0002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U8</v>
      </c>
      <c r="E61" s="40" t="str">
        <f t="shared" si="1"/>
        <v>HKDFUT3MU8_Quote</v>
      </c>
      <c r="F61" s="12" t="str">
        <f>_xll.qlSimpleQuote(E61,,PriceTickValue,Permanent,Trigger,ObjectOverwrite)</f>
        <v>HKDFUT3MU8_Quote#0002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V8</v>
      </c>
      <c r="E62" s="40" t="str">
        <f t="shared" si="1"/>
        <v>HKDFUT3MV8_Quote</v>
      </c>
      <c r="F62" s="12" t="str">
        <f>_xll.qlSimpleQuote(E62,,PriceTickValue,Permanent,Trigger,ObjectOverwrite)</f>
        <v>HKDFUT3MV8_Quote#0002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X8</v>
      </c>
      <c r="E63" s="40" t="str">
        <f t="shared" si="1"/>
        <v>HKDFUT3MX8_Quote</v>
      </c>
      <c r="F63" s="12" t="str">
        <f>_xll.qlSimpleQuote(E63,,PriceTickValue,Permanent,Trigger,ObjectOverwrite)</f>
        <v>HKDFUT3MX8_Quote#0002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Z8</v>
      </c>
      <c r="E64" s="40" t="str">
        <f t="shared" si="1"/>
        <v>HKDFUT3MZ8_Quote</v>
      </c>
      <c r="F64" s="12" t="str">
        <f>_xll.qlSimpleQuote(E64,,PriceTickValue,Permanent,Trigger,ObjectOverwrite)</f>
        <v>HKDFUT3MZ8_Quote#0002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F9</v>
      </c>
      <c r="E65" s="40" t="str">
        <f t="shared" si="1"/>
        <v>HKDFUT3MF9_Quote</v>
      </c>
      <c r="F65" s="12" t="str">
        <f>_xll.qlSimpleQuote(E65,,PriceTickValue,Permanent,Trigger,ObjectOverwrite)</f>
        <v>HKDFUT3MF9_Quote#0002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G9</v>
      </c>
      <c r="E66" s="40" t="str">
        <f t="shared" si="1"/>
        <v>HKDFUT3MG9_Quote</v>
      </c>
      <c r="F66" s="12" t="str">
        <f>_xll.qlSimpleQuote(E66,,PriceTickValue,Permanent,Trigger,ObjectOverwrite)</f>
        <v>HKDFUT3MG9_Quote#0002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H9</v>
      </c>
      <c r="E67" s="40" t="str">
        <f t="shared" ref="E67:E98" si="2">Currency&amp;$D$1&amp;$E$1&amp;$D67&amp;QuoteSuffix</f>
        <v>HKDFUT3MH9_Quote</v>
      </c>
      <c r="F67" s="12" t="str">
        <f>_xll.qlSimpleQuote(E67,,PriceTickValue,Permanent,Trigger,ObjectOverwrite)</f>
        <v>HKDFUT3MH9_Quote#0002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J9</v>
      </c>
      <c r="E68" s="40" t="str">
        <f t="shared" si="2"/>
        <v>HKDFUT3MJ9_Quote</v>
      </c>
      <c r="F68" s="12" t="str">
        <f>_xll.qlSimpleQuote(E68,,PriceTickValue,Permanent,Trigger,ObjectOverwrite)</f>
        <v>HKDFUT3MJ9_Quote#0002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K9</v>
      </c>
      <c r="E69" s="40" t="str">
        <f t="shared" si="2"/>
        <v>HKDFUT3MK9_Quote</v>
      </c>
      <c r="F69" s="12" t="str">
        <f>_xll.qlSimpleQuote(E69,,PriceTickValue,Permanent,Trigger,ObjectOverwrite)</f>
        <v>HKDFUT3MK9_Quote#0002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M9</v>
      </c>
      <c r="E70" s="40" t="str">
        <f t="shared" si="2"/>
        <v>HKDFUT3MM9_Quote</v>
      </c>
      <c r="F70" s="12" t="str">
        <f>_xll.qlSimpleQuote(E70,,PriceTickValue,Permanent,Trigger,ObjectOverwrite)</f>
        <v>HKDFUT3MM9_Quote#0002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N9</v>
      </c>
      <c r="E71" s="40" t="str">
        <f t="shared" si="2"/>
        <v>HKDFUT3MN9_Quote</v>
      </c>
      <c r="F71" s="12" t="str">
        <f>_xll.qlSimpleQuote(E71,,PriceTickValue,Permanent,Trigger,ObjectOverwrite)</f>
        <v>HKDFUT3MN9_Quote#0002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Q9</v>
      </c>
      <c r="E72" s="40" t="str">
        <f t="shared" si="2"/>
        <v>HKDFUT3MQ9_Quote</v>
      </c>
      <c r="F72" s="12" t="str">
        <f>_xll.qlSimpleQuote(E72,,PriceTickValue,Permanent,Trigger,ObjectOverwrite)</f>
        <v>HKDFUT3MQ9_Quote#0002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U9</v>
      </c>
      <c r="E73" s="40" t="str">
        <f t="shared" si="2"/>
        <v>HKDFUT3MU9_Quote</v>
      </c>
      <c r="F73" s="12" t="str">
        <f>_xll.qlSimpleQuote(E73,,PriceTickValue,Permanent,Trigger,ObjectOverwrite)</f>
        <v>HKDFUT3MU9_Quote#0002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V9</v>
      </c>
      <c r="E74" s="40" t="str">
        <f t="shared" si="2"/>
        <v>HKDFUT3MV9_Quote</v>
      </c>
      <c r="F74" s="12" t="str">
        <f>_xll.qlSimpleQuote(E74,,PriceTickValue,Permanent,Trigger,ObjectOverwrite)</f>
        <v>HKDFUT3MV9_Quote#0002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X9</v>
      </c>
      <c r="E75" s="40" t="str">
        <f t="shared" si="2"/>
        <v>HKDFUT3MX9_Quote</v>
      </c>
      <c r="F75" s="12" t="str">
        <f>_xll.qlSimpleQuote(E75,,PriceTickValue,Permanent,Trigger,ObjectOverwrite)</f>
        <v>HKDFUT3MX9_Quote#0002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Z9</v>
      </c>
      <c r="E76" s="40" t="str">
        <f t="shared" si="2"/>
        <v>HKDFUT3MZ9_Quote</v>
      </c>
      <c r="F76" s="12" t="str">
        <f>_xll.qlSimpleQuote(E76,,PriceTickValue,Permanent,Trigger,ObjectOverwrite)</f>
        <v>HKDFUT3MZ9_Quote#0002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F0</v>
      </c>
      <c r="E77" s="40" t="str">
        <f t="shared" si="2"/>
        <v>HKDFUT3MF0_Quote</v>
      </c>
      <c r="F77" s="12" t="str">
        <f>_xll.qlSimpleQuote(E77,,PriceTickValue,Permanent,Trigger,ObjectOverwrite)</f>
        <v>HKDFUT3MF0_Quote#0002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G0</v>
      </c>
      <c r="E78" s="40" t="str">
        <f t="shared" si="2"/>
        <v>HKDFUT3MG0_Quote</v>
      </c>
      <c r="F78" s="12" t="str">
        <f>_xll.qlSimpleQuote(E78,,PriceTickValue,Permanent,Trigger,ObjectOverwrite)</f>
        <v>HKDFUT3MG0_Quote#0002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H0</v>
      </c>
      <c r="E79" s="40" t="str">
        <f t="shared" si="2"/>
        <v>HKDFUT3MH0_Quote</v>
      </c>
      <c r="F79" s="12" t="str">
        <f>_xll.qlSimpleQuote(E79,,PriceTickValue,Permanent,Trigger,ObjectOverwrite)</f>
        <v>HKDFUT3MH0_Quote#0002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J0</v>
      </c>
      <c r="E80" s="40" t="str">
        <f t="shared" si="2"/>
        <v>HKDFUT3MJ0_Quote</v>
      </c>
      <c r="F80" s="12" t="str">
        <f>_xll.qlSimpleQuote(E80,,PriceTickValue,Permanent,Trigger,ObjectOverwrite)</f>
        <v>HKDFUT3MJ0_Quote#0002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K0</v>
      </c>
      <c r="E81" s="40" t="str">
        <f t="shared" si="2"/>
        <v>HKDFUT3MK0_Quote</v>
      </c>
      <c r="F81" s="12" t="str">
        <f>_xll.qlSimpleQuote(E81,,PriceTickValue,Permanent,Trigger,ObjectOverwrite)</f>
        <v>HKDFUT3MK0_Quote#0002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M0</v>
      </c>
      <c r="E82" s="40" t="str">
        <f t="shared" si="2"/>
        <v>HKDFUT3MM0_Quote</v>
      </c>
      <c r="F82" s="12" t="str">
        <f>_xll.qlSimpleQuote(E82,,PriceTickValue,Permanent,Trigger,ObjectOverwrite)</f>
        <v>HKDFUT3MM0_Quote#0002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N0</v>
      </c>
      <c r="E83" s="40" t="str">
        <f t="shared" si="2"/>
        <v>HKDFUT3MN0_Quote</v>
      </c>
      <c r="F83" s="12" t="str">
        <f>_xll.qlSimpleQuote(E83,,PriceTickValue,Permanent,Trigger,ObjectOverwrite)</f>
        <v>HKDFUT3MN0_Quote#0002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Q0</v>
      </c>
      <c r="E84" s="40" t="str">
        <f t="shared" si="2"/>
        <v>HKDFUT3MQ0_Quote</v>
      </c>
      <c r="F84" s="12" t="str">
        <f>_xll.qlSimpleQuote(E84,,PriceTickValue,Permanent,Trigger,ObjectOverwrite)</f>
        <v>HKDFUT3MQ0_Quote#0002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U0</v>
      </c>
      <c r="E85" s="40" t="str">
        <f t="shared" si="2"/>
        <v>HKDFUT3MU0_Quote</v>
      </c>
      <c r="F85" s="12" t="str">
        <f>_xll.qlSimpleQuote(E85,,PriceTickValue,Permanent,Trigger,ObjectOverwrite)</f>
        <v>HKDFUT3MU0_Quote#0002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V0</v>
      </c>
      <c r="E86" s="40" t="str">
        <f t="shared" si="2"/>
        <v>HKDFUT3MV0_Quote</v>
      </c>
      <c r="F86" s="12" t="str">
        <f>_xll.qlSimpleQuote(E86,,PriceTickValue,Permanent,Trigger,ObjectOverwrite)</f>
        <v>HKDFUT3MV0_Quote#0002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X0</v>
      </c>
      <c r="E87" s="40" t="str">
        <f t="shared" si="2"/>
        <v>HKDFUT3MX0_Quote</v>
      </c>
      <c r="F87" s="12" t="str">
        <f>_xll.qlSimpleQuote(E87,,PriceTickValue,Permanent,Trigger,ObjectOverwrite)</f>
        <v>HKDFUT3MX0_Quote#0002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Z0</v>
      </c>
      <c r="E88" s="40" t="str">
        <f t="shared" si="2"/>
        <v>HKDFUT3MZ0_Quote</v>
      </c>
      <c r="F88" s="12" t="str">
        <f>_xll.qlSimpleQuote(E88,,PriceTickValue,Permanent,Trigger,ObjectOverwrite)</f>
        <v>HKDFUT3MZ0_Quote#0002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F1</v>
      </c>
      <c r="E89" s="40" t="str">
        <f t="shared" si="2"/>
        <v>HKDFUT3MF1_Quote</v>
      </c>
      <c r="F89" s="12" t="str">
        <f>_xll.qlSimpleQuote(E89,,PriceTickValue,Permanent,Trigger,ObjectOverwrite)</f>
        <v>HKDFUT3MF1_Quote#0002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G1</v>
      </c>
      <c r="E90" s="40" t="str">
        <f t="shared" si="2"/>
        <v>HKDFUT3MG1_Quote</v>
      </c>
      <c r="F90" s="12" t="str">
        <f>_xll.qlSimpleQuote(E90,,PriceTickValue,Permanent,Trigger,ObjectOverwrite)</f>
        <v>HKDFUT3MG1_Quote#0002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H1</v>
      </c>
      <c r="E91" s="40" t="str">
        <f t="shared" si="2"/>
        <v>HKDFUT3MH1_Quote</v>
      </c>
      <c r="F91" s="12" t="str">
        <f>_xll.qlSimpleQuote(E91,,PriceTickValue,Permanent,Trigger,ObjectOverwrite)</f>
        <v>HKDFUT3MH1_Quote#0002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J1</v>
      </c>
      <c r="E92" s="40" t="str">
        <f t="shared" si="2"/>
        <v>HKDFUT3MJ1_Quote</v>
      </c>
      <c r="F92" s="12" t="str">
        <f>_xll.qlSimpleQuote(E92,,PriceTickValue,Permanent,Trigger,ObjectOverwrite)</f>
        <v>HKDFUT3MJ1_Quote#0002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K1</v>
      </c>
      <c r="E93" s="40" t="str">
        <f t="shared" si="2"/>
        <v>HKDFUT3MK1_Quote</v>
      </c>
      <c r="F93" s="12" t="str">
        <f>_xll.qlSimpleQuote(E93,,PriceTickValue,Permanent,Trigger,ObjectOverwrite)</f>
        <v>HKDFUT3MK1_Quote#0002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M1</v>
      </c>
      <c r="E94" s="40" t="str">
        <f t="shared" si="2"/>
        <v>HKDFUT3MM1_Quote</v>
      </c>
      <c r="F94" s="12" t="str">
        <f>_xll.qlSimpleQuote(E94,,PriceTickValue,Permanent,Trigger,ObjectOverwrite)</f>
        <v>HKDFUT3MM1_Quote#0002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N1</v>
      </c>
      <c r="E95" s="40" t="str">
        <f t="shared" si="2"/>
        <v>HKDFUT3MN1_Quote</v>
      </c>
      <c r="F95" s="12" t="str">
        <f>_xll.qlSimpleQuote(E95,,PriceTickValue,Permanent,Trigger,ObjectOverwrite)</f>
        <v>HKDFUT3MN1_Quote#0002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Q1</v>
      </c>
      <c r="E96" s="40" t="str">
        <f t="shared" si="2"/>
        <v>HKDFUT3MQ1_Quote</v>
      </c>
      <c r="F96" s="12" t="str">
        <f>_xll.qlSimpleQuote(E96,,PriceTickValue,Permanent,Trigger,ObjectOverwrite)</f>
        <v>HKDFUT3MQ1_Quote#0002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U1</v>
      </c>
      <c r="E97" s="40" t="str">
        <f t="shared" si="2"/>
        <v>HKDFUT3MU1_Quote</v>
      </c>
      <c r="F97" s="12" t="str">
        <f>_xll.qlSimpleQuote(E97,,PriceTickValue,Permanent,Trigger,ObjectOverwrite)</f>
        <v>HKDFUT3MU1_Quote#0002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V1</v>
      </c>
      <c r="E98" s="40" t="str">
        <f t="shared" si="2"/>
        <v>HKDFUT3MV1_Quote</v>
      </c>
      <c r="F98" s="12" t="str">
        <f>_xll.qlSimpleQuote(E98,,PriceTickValue,Permanent,Trigger,ObjectOverwrite)</f>
        <v>HKDFUT3MV1_Quote#0002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X1</v>
      </c>
      <c r="E99" s="40" t="str">
        <f t="shared" ref="E99:E122" si="3">Currency&amp;$D$1&amp;$E$1&amp;$D99&amp;QuoteSuffix</f>
        <v>HKDFUT3MX1_Quote</v>
      </c>
      <c r="F99" s="12" t="str">
        <f>_xll.qlSimpleQuote(E99,,PriceTickValue,Permanent,Trigger,ObjectOverwrite)</f>
        <v>HKDFUT3MX1_Quote#0002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Z1</v>
      </c>
      <c r="E100" s="40" t="str">
        <f t="shared" si="3"/>
        <v>HKDFUT3MZ1_Quote</v>
      </c>
      <c r="F100" s="12" t="str">
        <f>_xll.qlSimpleQuote(E100,,PriceTickValue,Permanent,Trigger,ObjectOverwrite)</f>
        <v>HKDFUT3MZ1_Quote#0002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F2</v>
      </c>
      <c r="E101" s="40" t="str">
        <f t="shared" si="3"/>
        <v>HKDFUT3MF2_Quote</v>
      </c>
      <c r="F101" s="12" t="str">
        <f>_xll.qlSimpleQuote(E101,,PriceTickValue,Permanent,Trigger,ObjectOverwrite)</f>
        <v>HKDFUT3MF2_Quote#0002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G2</v>
      </c>
      <c r="E102" s="40" t="str">
        <f t="shared" si="3"/>
        <v>HKDFUT3MG2_Quote</v>
      </c>
      <c r="F102" s="12" t="str">
        <f>_xll.qlSimpleQuote(E102,,PriceTickValue,Permanent,Trigger,ObjectOverwrite)</f>
        <v>HKDFUT3MG2_Quote#0002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H2</v>
      </c>
      <c r="E103" s="40" t="str">
        <f t="shared" si="3"/>
        <v>HKDFUT3MH2_Quote</v>
      </c>
      <c r="F103" s="12" t="str">
        <f>_xll.qlSimpleQuote(E103,,PriceTickValue,Permanent,Trigger,ObjectOverwrite)</f>
        <v>HKDFUT3MH2_Quote#0002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J2</v>
      </c>
      <c r="E104" s="40" t="str">
        <f t="shared" si="3"/>
        <v>HKDFUT3MJ2_Quote</v>
      </c>
      <c r="F104" s="12" t="str">
        <f>_xll.qlSimpleQuote(E104,,PriceTickValue,Permanent,Trigger,ObjectOverwrite)</f>
        <v>HKDFUT3MJ2_Quote#0002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K2</v>
      </c>
      <c r="E105" s="40" t="str">
        <f t="shared" si="3"/>
        <v>HKDFUT3MK2_Quote</v>
      </c>
      <c r="F105" s="12" t="str">
        <f>_xll.qlSimpleQuote(E105,,PriceTickValue,Permanent,Trigger,ObjectOverwrite)</f>
        <v>HKDFUT3MK2_Quote#0002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M2</v>
      </c>
      <c r="E106" s="40" t="str">
        <f t="shared" si="3"/>
        <v>HKDFUT3MM2_Quote</v>
      </c>
      <c r="F106" s="12" t="str">
        <f>_xll.qlSimpleQuote(E106,,PriceTickValue,Permanent,Trigger,ObjectOverwrite)</f>
        <v>HKDFUT3MM2_Quote#0002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N2</v>
      </c>
      <c r="E107" s="40" t="str">
        <f t="shared" si="3"/>
        <v>HKDFUT3MN2_Quote</v>
      </c>
      <c r="F107" s="12" t="str">
        <f>_xll.qlSimpleQuote(E107,,PriceTickValue,Permanent,Trigger,ObjectOverwrite)</f>
        <v>HKDFUT3MN2_Quote#0002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Q2</v>
      </c>
      <c r="E108" s="40" t="str">
        <f t="shared" si="3"/>
        <v>HKDFUT3MQ2_Quote</v>
      </c>
      <c r="F108" s="12" t="str">
        <f>_xll.qlSimpleQuote(E108,,PriceTickValue,Permanent,Trigger,ObjectOverwrite)</f>
        <v>HKDFUT3MQ2_Quote#0002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U2</v>
      </c>
      <c r="E109" s="40" t="str">
        <f t="shared" si="3"/>
        <v>HKDFUT3MU2_Quote</v>
      </c>
      <c r="F109" s="12" t="str">
        <f>_xll.qlSimpleQuote(E109,,PriceTickValue,Permanent,Trigger,ObjectOverwrite)</f>
        <v>HKDFUT3MU2_Quote#0002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V2</v>
      </c>
      <c r="E110" s="40" t="str">
        <f t="shared" si="3"/>
        <v>HKDFUT3MV2_Quote</v>
      </c>
      <c r="F110" s="12" t="str">
        <f>_xll.qlSimpleQuote(E110,,PriceTickValue,Permanent,Trigger,ObjectOverwrite)</f>
        <v>HKDFUT3MV2_Quote#0002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X2</v>
      </c>
      <c r="E111" s="40" t="str">
        <f t="shared" si="3"/>
        <v>HKDFUT3MX2_Quote</v>
      </c>
      <c r="F111" s="12" t="str">
        <f>_xll.qlSimpleQuote(E111,,PriceTickValue,Permanent,Trigger,ObjectOverwrite)</f>
        <v>HKDFUT3MX2_Quote#0002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Z2</v>
      </c>
      <c r="E112" s="40" t="str">
        <f t="shared" si="3"/>
        <v>HKDFUT3MZ2_Quote</v>
      </c>
      <c r="F112" s="12" t="str">
        <f>_xll.qlSimpleQuote(E112,,PriceTickValue,Permanent,Trigger,ObjectOverwrite)</f>
        <v>HKDFUT3MZ2_Quote#0002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F3</v>
      </c>
      <c r="E113" s="40" t="str">
        <f t="shared" si="3"/>
        <v>HKDFUT3MF3_Quote</v>
      </c>
      <c r="F113" s="12" t="str">
        <f>_xll.qlSimpleQuote(E113,,PriceTickValue,Permanent,Trigger,ObjectOverwrite)</f>
        <v>HKDFUT3MF3_Quote#0002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G3</v>
      </c>
      <c r="E114" s="40" t="str">
        <f t="shared" si="3"/>
        <v>HKDFUT3MG3_Quote</v>
      </c>
      <c r="F114" s="12" t="str">
        <f>_xll.qlSimpleQuote(E114,,PriceTickValue,Permanent,Trigger,ObjectOverwrite)</f>
        <v>HKDFUT3MG3_Quote#0002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H3</v>
      </c>
      <c r="E115" s="40" t="str">
        <f t="shared" si="3"/>
        <v>HKDFUT3MH3_Quote</v>
      </c>
      <c r="F115" s="12" t="str">
        <f>_xll.qlSimpleQuote(E115,,PriceTickValue,Permanent,Trigger,ObjectOverwrite)</f>
        <v>HKDFUT3MH3_Quote#0002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J3</v>
      </c>
      <c r="E116" s="40" t="str">
        <f t="shared" si="3"/>
        <v>HKDFUT3MJ3_Quote</v>
      </c>
      <c r="F116" s="12" t="str">
        <f>_xll.qlSimpleQuote(E116,,PriceTickValue,Permanent,Trigger,ObjectOverwrite)</f>
        <v>HKDFUT3MJ3_Quote#0002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K3</v>
      </c>
      <c r="E117" s="40" t="str">
        <f t="shared" si="3"/>
        <v>HKDFUT3MK3_Quote</v>
      </c>
      <c r="F117" s="12" t="str">
        <f>_xll.qlSimpleQuote(E117,,PriceTickValue,Permanent,Trigger,ObjectOverwrite)</f>
        <v>HKDFUT3MK3_Quote#0002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M3</v>
      </c>
      <c r="E118" s="40" t="str">
        <f t="shared" si="3"/>
        <v>HKDFUT3MM3_Quote</v>
      </c>
      <c r="F118" s="12" t="str">
        <f>_xll.qlSimpleQuote(E118,,PriceTickValue,Permanent,Trigger,ObjectOverwrite)</f>
        <v>HKDFUT3MM3_Quote#0002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N3</v>
      </c>
      <c r="E119" s="40" t="str">
        <f t="shared" si="3"/>
        <v>HKDFUT3MN3_Quote</v>
      </c>
      <c r="F119" s="12" t="str">
        <f>_xll.qlSimpleQuote(E119,,PriceTickValue,Permanent,Trigger,ObjectOverwrite)</f>
        <v>HKDFUT3MN3_Quote#0002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Q3</v>
      </c>
      <c r="E120" s="40" t="str">
        <f t="shared" si="3"/>
        <v>HKDFUT3MQ3_Quote</v>
      </c>
      <c r="F120" s="12" t="str">
        <f>_xll.qlSimpleQuote(E120,,PriceTickValue,Permanent,Trigger,ObjectOverwrite)</f>
        <v>HKDFUT3MQ3_Quote#0002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U3</v>
      </c>
      <c r="E121" s="40" t="str">
        <f t="shared" si="3"/>
        <v>HKDFUT3MU3_Quote</v>
      </c>
      <c r="F121" s="12" t="str">
        <f>_xll.qlSimpleQuote(E121,,PriceTickValue,Permanent,Trigger,ObjectOverwrite)</f>
        <v>HKDFUT3MU3_Quote#0002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V3</v>
      </c>
      <c r="E122" s="40" t="str">
        <f t="shared" si="3"/>
        <v>HKDFUT3MV3_Quote</v>
      </c>
      <c r="F122" s="12" t="str">
        <f>_xll.qlSimpleQuote(E122,,PriceTickValue,Permanent,Trigger,ObjectOverwrite)</f>
        <v>HKDFUT3MV3_Quote#0002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5703125" style="28" bestFit="1" customWidth="1"/>
    <col min="5" max="5" width="20.140625" style="28" bestFit="1" customWidth="1"/>
    <col min="6" max="6" width="23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45</v>
      </c>
      <c r="E1" s="51" t="s">
        <v>46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HKD_010_IMMFRA6M.xml</v>
      </c>
      <c r="F2" s="64">
        <f ca="1">IF(Serialize,_xll.ohObjectSave(F3:F122,SerializationPath&amp;E2,FileOverwrite,,Serialize),"---")</f>
        <v>120</v>
      </c>
      <c r="G2" s="65" t="str">
        <f ca="1">_xll.ohRangeRetrieveError(F2)</f>
        <v/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X3</v>
      </c>
      <c r="E3" s="40" t="str">
        <f t="shared" ref="E3:E34" si="0">Currency&amp;$D$1&amp;$E$1&amp;$D3&amp;QuoteSuffix</f>
        <v>HKDIMMFRA6MX3_Quote</v>
      </c>
      <c r="F3" s="41" t="str">
        <f>_xll.qlSimpleQuote(E3,,PriceTickValue,Permanent,Trigger,ObjectOverwrite)</f>
        <v>HKDIMMFRA6MX3_Quote#0002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Z3</v>
      </c>
      <c r="E4" s="40" t="str">
        <f t="shared" si="0"/>
        <v>HKDIMMFRA6MZ3_Quote</v>
      </c>
      <c r="F4" s="12" t="str">
        <f>_xll.qlSimpleQuote(E4,,PriceTickValue,Permanent,Trigger,ObjectOverwrite)</f>
        <v>HKDIMMFRA6MZ3_Quote#0002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F4</v>
      </c>
      <c r="E5" s="40" t="str">
        <f t="shared" si="0"/>
        <v>HKDIMMFRA6MF4_Quote</v>
      </c>
      <c r="F5" s="12" t="str">
        <f>_xll.qlSimpleQuote(E5,,PriceTickValue,Permanent,Trigger,ObjectOverwrite)</f>
        <v>HKDIMMFRA6MF4_Quote#0002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G4</v>
      </c>
      <c r="E6" s="40" t="str">
        <f t="shared" si="0"/>
        <v>HKDIMMFRA6MG4_Quote</v>
      </c>
      <c r="F6" s="12" t="str">
        <f>_xll.qlSimpleQuote(E6,,PriceTickValue,Permanent,Trigger,ObjectOverwrite)</f>
        <v>HKDIMMFRA6MG4_Quote#0002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H4</v>
      </c>
      <c r="E7" s="40" t="str">
        <f t="shared" si="0"/>
        <v>HKDIMMFRA6MH4_Quote</v>
      </c>
      <c r="F7" s="12" t="str">
        <f>_xll.qlSimpleQuote(E7,,PriceTickValue,Permanent,Trigger,ObjectOverwrite)</f>
        <v>HKDIMMFRA6MH4_Quote#0002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J4</v>
      </c>
      <c r="E8" s="40" t="str">
        <f t="shared" si="0"/>
        <v>HKDIMMFRA6MJ4_Quote</v>
      </c>
      <c r="F8" s="12" t="str">
        <f>_xll.qlSimpleQuote(E8,,PriceTickValue,Permanent,Trigger,ObjectOverwrite)</f>
        <v>HKDIMMFRA6MJ4_Quote#0002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K4</v>
      </c>
      <c r="E9" s="40" t="str">
        <f t="shared" si="0"/>
        <v>HKDIMMFRA6MK4_Quote</v>
      </c>
      <c r="F9" s="12" t="str">
        <f>_xll.qlSimpleQuote(E9,,PriceTickValue,Permanent,Trigger,ObjectOverwrite)</f>
        <v>HKDIMMFRA6MK4_Quote#0002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M4</v>
      </c>
      <c r="E10" s="40" t="str">
        <f t="shared" si="0"/>
        <v>HKDIMMFRA6MM4_Quote</v>
      </c>
      <c r="F10" s="12" t="str">
        <f>_xll.qlSimpleQuote(E10,,PriceTickValue,Permanent,Trigger,ObjectOverwrite)</f>
        <v>HKDIMMFRA6MM4_Quote#0002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N4</v>
      </c>
      <c r="E11" s="40" t="str">
        <f t="shared" si="0"/>
        <v>HKDIMMFRA6MN4_Quote</v>
      </c>
      <c r="F11" s="12" t="str">
        <f>_xll.qlSimpleQuote(E11,,PriceTickValue,Permanent,Trigger,ObjectOverwrite)</f>
        <v>HKDIMMFRA6MN4_Quote#0002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Q4</v>
      </c>
      <c r="E12" s="40" t="str">
        <f t="shared" si="0"/>
        <v>HKDIMMFRA6MQ4_Quote</v>
      </c>
      <c r="F12" s="12" t="str">
        <f>_xll.qlSimpleQuote(E12,,PriceTickValue,Permanent,Trigger,ObjectOverwrite)</f>
        <v>HKDIMMFRA6MQ4_Quote#0002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U4</v>
      </c>
      <c r="E13" s="40" t="str">
        <f t="shared" si="0"/>
        <v>HKDIMMFRA6MU4_Quote</v>
      </c>
      <c r="F13" s="12" t="str">
        <f>_xll.qlSimpleQuote(E13,,PriceTickValue,Permanent,Trigger,ObjectOverwrite)</f>
        <v>HKDIMMFRA6MU4_Quote#0002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V4</v>
      </c>
      <c r="E14" s="40" t="str">
        <f t="shared" si="0"/>
        <v>HKDIMMFRA6MV4_Quote</v>
      </c>
      <c r="F14" s="12" t="str">
        <f>_xll.qlSimpleQuote(E14,,PriceTickValue,Permanent,Trigger,ObjectOverwrite)</f>
        <v>HKDIMMFRA6MV4_Quote#0002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X4</v>
      </c>
      <c r="E15" s="40" t="str">
        <f t="shared" si="0"/>
        <v>HKDIMMFRA6MX4_Quote</v>
      </c>
      <c r="F15" s="12" t="str">
        <f>_xll.qlSimpleQuote(E15,,PriceTickValue,Permanent,Trigger,ObjectOverwrite)</f>
        <v>HKDIMMFRA6MX4_Quote#0002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Z4</v>
      </c>
      <c r="E16" s="40" t="str">
        <f t="shared" si="0"/>
        <v>HKDIMMFRA6MZ4_Quote</v>
      </c>
      <c r="F16" s="12" t="str">
        <f>_xll.qlSimpleQuote(E16,,PriceTickValue,Permanent,Trigger,ObjectOverwrite)</f>
        <v>HKDIMMFRA6MZ4_Quote#0002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F5</v>
      </c>
      <c r="E17" s="40" t="str">
        <f t="shared" si="0"/>
        <v>HKDIMMFRA6MF5_Quote</v>
      </c>
      <c r="F17" s="12" t="str">
        <f>_xll.qlSimpleQuote(E17,,PriceTickValue,Permanent,Trigger,ObjectOverwrite)</f>
        <v>HKDIMMFRA6MF5_Quote#0002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G5</v>
      </c>
      <c r="E18" s="40" t="str">
        <f t="shared" si="0"/>
        <v>HKDIMMFRA6MG5_Quote</v>
      </c>
      <c r="F18" s="12" t="str">
        <f>_xll.qlSimpleQuote(E18,,PriceTickValue,Permanent,Trigger,ObjectOverwrite)</f>
        <v>HKDIMMFRA6MG5_Quote#0002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H5</v>
      </c>
      <c r="E19" s="40" t="str">
        <f t="shared" si="0"/>
        <v>HKDIMMFRA6MH5_Quote</v>
      </c>
      <c r="F19" s="12" t="str">
        <f>_xll.qlSimpleQuote(E19,,PriceTickValue,Permanent,Trigger,ObjectOverwrite)</f>
        <v>HKDIMMFRA6MH5_Quote#0002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J5</v>
      </c>
      <c r="E20" s="40" t="str">
        <f t="shared" si="0"/>
        <v>HKDIMMFRA6MJ5_Quote</v>
      </c>
      <c r="F20" s="12" t="str">
        <f>_xll.qlSimpleQuote(E20,,PriceTickValue,Permanent,Trigger,ObjectOverwrite)</f>
        <v>HKDIMMFRA6MJ5_Quote#0002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K5</v>
      </c>
      <c r="E21" s="40" t="str">
        <f t="shared" si="0"/>
        <v>HKDIMMFRA6MK5_Quote</v>
      </c>
      <c r="F21" s="12" t="str">
        <f>_xll.qlSimpleQuote(E21,,PriceTickValue,Permanent,Trigger,ObjectOverwrite)</f>
        <v>HKDIMMFRA6MK5_Quote#0002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M5</v>
      </c>
      <c r="E22" s="40" t="str">
        <f t="shared" si="0"/>
        <v>HKDIMMFRA6MM5_Quote</v>
      </c>
      <c r="F22" s="12" t="str">
        <f>_xll.qlSimpleQuote(E22,,PriceTickValue,Permanent,Trigger,ObjectOverwrite)</f>
        <v>HKDIMMFRA6MM5_Quote#0002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N5</v>
      </c>
      <c r="E23" s="40" t="str">
        <f t="shared" si="0"/>
        <v>HKDIMMFRA6MN5_Quote</v>
      </c>
      <c r="F23" s="12" t="str">
        <f>_xll.qlSimpleQuote(E23,,PriceTickValue,Permanent,Trigger,ObjectOverwrite)</f>
        <v>HKDIMMFRA6MN5_Quote#0002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Q5</v>
      </c>
      <c r="E24" s="40" t="str">
        <f t="shared" si="0"/>
        <v>HKDIMMFRA6MQ5_Quote</v>
      </c>
      <c r="F24" s="12" t="str">
        <f>_xll.qlSimpleQuote(E24,,PriceTickValue,Permanent,Trigger,ObjectOverwrite)</f>
        <v>HKDIMMFRA6MQ5_Quote#0002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U5</v>
      </c>
      <c r="E25" s="40" t="str">
        <f t="shared" si="0"/>
        <v>HKDIMMFRA6MU5_Quote</v>
      </c>
      <c r="F25" s="12" t="str">
        <f>_xll.qlSimpleQuote(E25,,PriceTickValue,Permanent,Trigger,ObjectOverwrite)</f>
        <v>HKDIMMFRA6MU5_Quote#0002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V5</v>
      </c>
      <c r="E26" s="40" t="str">
        <f t="shared" si="0"/>
        <v>HKDIMMFRA6MV5_Quote</v>
      </c>
      <c r="F26" s="12" t="str">
        <f>_xll.qlSimpleQuote(E26,,PriceTickValue,Permanent,Trigger,ObjectOverwrite)</f>
        <v>HKDIMMFRA6MV5_Quote#0002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X5</v>
      </c>
      <c r="E27" s="40" t="str">
        <f t="shared" si="0"/>
        <v>HKDIMMFRA6MX5_Quote</v>
      </c>
      <c r="F27" s="12" t="str">
        <f>_xll.qlSimpleQuote(E27,,PriceTickValue,Permanent,Trigger,ObjectOverwrite)</f>
        <v>HKDIMMFRA6MX5_Quote#0002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Z5</v>
      </c>
      <c r="E28" s="40" t="str">
        <f t="shared" si="0"/>
        <v>HKDIMMFRA6MZ5_Quote</v>
      </c>
      <c r="F28" s="12" t="str">
        <f>_xll.qlSimpleQuote(E28,,PriceTickValue,Permanent,Trigger,ObjectOverwrite)</f>
        <v>HKDIMMFRA6MZ5_Quote#0002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F6</v>
      </c>
      <c r="E29" s="40" t="str">
        <f t="shared" si="0"/>
        <v>HKDIMMFRA6MF6_Quote</v>
      </c>
      <c r="F29" s="12" t="str">
        <f>_xll.qlSimpleQuote(E29,,PriceTickValue,Permanent,Trigger,ObjectOverwrite)</f>
        <v>HKDIMMFRA6MF6_Quote#0002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G6</v>
      </c>
      <c r="E30" s="40" t="str">
        <f t="shared" si="0"/>
        <v>HKDIMMFRA6MG6_Quote</v>
      </c>
      <c r="F30" s="12" t="str">
        <f>_xll.qlSimpleQuote(E30,,PriceTickValue,Permanent,Trigger,ObjectOverwrite)</f>
        <v>HKDIMMFRA6MG6_Quote#0002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H6</v>
      </c>
      <c r="E31" s="40" t="str">
        <f t="shared" si="0"/>
        <v>HKDIMMFRA6MH6_Quote</v>
      </c>
      <c r="F31" s="12" t="str">
        <f>_xll.qlSimpleQuote(E31,,PriceTickValue,Permanent,Trigger,ObjectOverwrite)</f>
        <v>HKDIMMFRA6MH6_Quote#0002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J6</v>
      </c>
      <c r="E32" s="40" t="str">
        <f t="shared" si="0"/>
        <v>HKDIMMFRA6MJ6_Quote</v>
      </c>
      <c r="F32" s="12" t="str">
        <f>_xll.qlSimpleQuote(E32,,PriceTickValue,Permanent,Trigger,ObjectOverwrite)</f>
        <v>HKDIMMFRA6MJ6_Quote#0002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K6</v>
      </c>
      <c r="E33" s="40" t="str">
        <f t="shared" si="0"/>
        <v>HKDIMMFRA6MK6_Quote</v>
      </c>
      <c r="F33" s="12" t="str">
        <f>_xll.qlSimpleQuote(E33,,PriceTickValue,Permanent,Trigger,ObjectOverwrite)</f>
        <v>HKDIMMFRA6MK6_Quote#0002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M6</v>
      </c>
      <c r="E34" s="40" t="str">
        <f t="shared" si="0"/>
        <v>HKDIMMFRA6MM6_Quote</v>
      </c>
      <c r="F34" s="12" t="str">
        <f>_xll.qlSimpleQuote(E34,,PriceTickValue,Permanent,Trigger,ObjectOverwrite)</f>
        <v>HKDIMMFRA6MM6_Quote#0002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N6</v>
      </c>
      <c r="E35" s="40" t="str">
        <f t="shared" ref="E35:E66" si="1">Currency&amp;$D$1&amp;$E$1&amp;$D35&amp;QuoteSuffix</f>
        <v>HKDIMMFRA6MN6_Quote</v>
      </c>
      <c r="F35" s="12" t="str">
        <f>_xll.qlSimpleQuote(E35,,PriceTickValue,Permanent,Trigger,ObjectOverwrite)</f>
        <v>HKDIMMFRA6MN6_Quote#0002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Q6</v>
      </c>
      <c r="E36" s="40" t="str">
        <f t="shared" si="1"/>
        <v>HKDIMMFRA6MQ6_Quote</v>
      </c>
      <c r="F36" s="12" t="str">
        <f>_xll.qlSimpleQuote(E36,,PriceTickValue,Permanent,Trigger,ObjectOverwrite)</f>
        <v>HKDIMMFRA6MQ6_Quote#0002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U6</v>
      </c>
      <c r="E37" s="40" t="str">
        <f t="shared" si="1"/>
        <v>HKDIMMFRA6MU6_Quote</v>
      </c>
      <c r="F37" s="12" t="str">
        <f>_xll.qlSimpleQuote(E37,,PriceTickValue,Permanent,Trigger,ObjectOverwrite)</f>
        <v>HKDIMMFRA6MU6_Quote#0002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V6</v>
      </c>
      <c r="E38" s="40" t="str">
        <f t="shared" si="1"/>
        <v>HKDIMMFRA6MV6_Quote</v>
      </c>
      <c r="F38" s="12" t="str">
        <f>_xll.qlSimpleQuote(E38,,PriceTickValue,Permanent,Trigger,ObjectOverwrite)</f>
        <v>HKDIMMFRA6MV6_Quote#0002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X6</v>
      </c>
      <c r="E39" s="40" t="str">
        <f t="shared" si="1"/>
        <v>HKDIMMFRA6MX6_Quote</v>
      </c>
      <c r="F39" s="12" t="str">
        <f>_xll.qlSimpleQuote(E39,,PriceTickValue,Permanent,Trigger,ObjectOverwrite)</f>
        <v>HKDIMMFRA6MX6_Quote#0002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Z6</v>
      </c>
      <c r="E40" s="40" t="str">
        <f t="shared" si="1"/>
        <v>HKDIMMFRA6MZ6_Quote</v>
      </c>
      <c r="F40" s="12" t="str">
        <f>_xll.qlSimpleQuote(E40,,PriceTickValue,Permanent,Trigger,ObjectOverwrite)</f>
        <v>HKDIMMFRA6MZ6_Quote#0002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F7</v>
      </c>
      <c r="E41" s="40" t="str">
        <f t="shared" si="1"/>
        <v>HKDIMMFRA6MF7_Quote</v>
      </c>
      <c r="F41" s="12" t="str">
        <f>_xll.qlSimpleQuote(E41,,PriceTickValue,Permanent,Trigger,ObjectOverwrite)</f>
        <v>HKDIMMFRA6MF7_Quote#0002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G7</v>
      </c>
      <c r="E42" s="40" t="str">
        <f t="shared" si="1"/>
        <v>HKDIMMFRA6MG7_Quote</v>
      </c>
      <c r="F42" s="12" t="str">
        <f>_xll.qlSimpleQuote(E42,,PriceTickValue,Permanent,Trigger,ObjectOverwrite)</f>
        <v>HKDIMMFRA6MG7_Quote#0002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H7</v>
      </c>
      <c r="E43" s="40" t="str">
        <f t="shared" si="1"/>
        <v>HKDIMMFRA6MH7_Quote</v>
      </c>
      <c r="F43" s="12" t="str">
        <f>_xll.qlSimpleQuote(E43,,PriceTickValue,Permanent,Trigger,ObjectOverwrite)</f>
        <v>HKDIMMFRA6MH7_Quote#0002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J7</v>
      </c>
      <c r="E44" s="40" t="str">
        <f t="shared" si="1"/>
        <v>HKDIMMFRA6MJ7_Quote</v>
      </c>
      <c r="F44" s="12" t="str">
        <f>_xll.qlSimpleQuote(E44,,PriceTickValue,Permanent,Trigger,ObjectOverwrite)</f>
        <v>HKDIMMFRA6MJ7_Quote#0002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K7</v>
      </c>
      <c r="E45" s="40" t="str">
        <f t="shared" si="1"/>
        <v>HKDIMMFRA6MK7_Quote</v>
      </c>
      <c r="F45" s="12" t="str">
        <f>_xll.qlSimpleQuote(E45,,PriceTickValue,Permanent,Trigger,ObjectOverwrite)</f>
        <v>HKDIMMFRA6MK7_Quote#0002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M7</v>
      </c>
      <c r="E46" s="40" t="str">
        <f t="shared" si="1"/>
        <v>HKDIMMFRA6MM7_Quote</v>
      </c>
      <c r="F46" s="12" t="str">
        <f>_xll.qlSimpleQuote(E46,,PriceTickValue,Permanent,Trigger,ObjectOverwrite)</f>
        <v>HKDIMMFRA6MM7_Quote#0002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N7</v>
      </c>
      <c r="E47" s="40" t="str">
        <f t="shared" si="1"/>
        <v>HKDIMMFRA6MN7_Quote</v>
      </c>
      <c r="F47" s="12" t="str">
        <f>_xll.qlSimpleQuote(E47,,PriceTickValue,Permanent,Trigger,ObjectOverwrite)</f>
        <v>HKDIMMFRA6MN7_Quote#0002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Q7</v>
      </c>
      <c r="E48" s="40" t="str">
        <f t="shared" si="1"/>
        <v>HKDIMMFRA6MQ7_Quote</v>
      </c>
      <c r="F48" s="12" t="str">
        <f>_xll.qlSimpleQuote(E48,,PriceTickValue,Permanent,Trigger,ObjectOverwrite)</f>
        <v>HKDIMMFRA6MQ7_Quote#0002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U7</v>
      </c>
      <c r="E49" s="40" t="str">
        <f t="shared" si="1"/>
        <v>HKDIMMFRA6MU7_Quote</v>
      </c>
      <c r="F49" s="12" t="str">
        <f>_xll.qlSimpleQuote(E49,,PriceTickValue,Permanent,Trigger,ObjectOverwrite)</f>
        <v>HKDIMMFRA6MU7_Quote#0002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V7</v>
      </c>
      <c r="E50" s="40" t="str">
        <f t="shared" si="1"/>
        <v>HKDIMMFRA6MV7_Quote</v>
      </c>
      <c r="F50" s="12" t="str">
        <f>_xll.qlSimpleQuote(E50,,PriceTickValue,Permanent,Trigger,ObjectOverwrite)</f>
        <v>HKDIMMFRA6MV7_Quote#0002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X7</v>
      </c>
      <c r="E51" s="40" t="str">
        <f t="shared" si="1"/>
        <v>HKDIMMFRA6MX7_Quote</v>
      </c>
      <c r="F51" s="12" t="str">
        <f>_xll.qlSimpleQuote(E51,,PriceTickValue,Permanent,Trigger,ObjectOverwrite)</f>
        <v>HKDIMMFRA6MX7_Quote#0002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Z7</v>
      </c>
      <c r="E52" s="40" t="str">
        <f t="shared" si="1"/>
        <v>HKDIMMFRA6MZ7_Quote</v>
      </c>
      <c r="F52" s="12" t="str">
        <f>_xll.qlSimpleQuote(E52,,PriceTickValue,Permanent,Trigger,ObjectOverwrite)</f>
        <v>HKDIMMFRA6MZ7_Quote#0002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F8</v>
      </c>
      <c r="E53" s="40" t="str">
        <f t="shared" si="1"/>
        <v>HKDIMMFRA6MF8_Quote</v>
      </c>
      <c r="F53" s="12" t="str">
        <f>_xll.qlSimpleQuote(E53,,PriceTickValue,Permanent,Trigger,ObjectOverwrite)</f>
        <v>HKDIMMFRA6MF8_Quote#0002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G8</v>
      </c>
      <c r="E54" s="40" t="str">
        <f t="shared" si="1"/>
        <v>HKDIMMFRA6MG8_Quote</v>
      </c>
      <c r="F54" s="12" t="str">
        <f>_xll.qlSimpleQuote(E54,,PriceTickValue,Permanent,Trigger,ObjectOverwrite)</f>
        <v>HKDIMMFRA6MG8_Quote#0002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H8</v>
      </c>
      <c r="E55" s="40" t="str">
        <f t="shared" si="1"/>
        <v>HKDIMMFRA6MH8_Quote</v>
      </c>
      <c r="F55" s="12" t="str">
        <f>_xll.qlSimpleQuote(E55,,PriceTickValue,Permanent,Trigger,ObjectOverwrite)</f>
        <v>HKDIMMFRA6MH8_Quote#0002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J8</v>
      </c>
      <c r="E56" s="40" t="str">
        <f t="shared" si="1"/>
        <v>HKDIMMFRA6MJ8_Quote</v>
      </c>
      <c r="F56" s="12" t="str">
        <f>_xll.qlSimpleQuote(E56,,PriceTickValue,Permanent,Trigger,ObjectOverwrite)</f>
        <v>HKDIMMFRA6MJ8_Quote#0002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K8</v>
      </c>
      <c r="E57" s="40" t="str">
        <f t="shared" si="1"/>
        <v>HKDIMMFRA6MK8_Quote</v>
      </c>
      <c r="F57" s="12" t="str">
        <f>_xll.qlSimpleQuote(E57,,PriceTickValue,Permanent,Trigger,ObjectOverwrite)</f>
        <v>HKDIMMFRA6MK8_Quote#0002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M8</v>
      </c>
      <c r="E58" s="40" t="str">
        <f t="shared" si="1"/>
        <v>HKDIMMFRA6MM8_Quote</v>
      </c>
      <c r="F58" s="12" t="str">
        <f>_xll.qlSimpleQuote(E58,,PriceTickValue,Permanent,Trigger,ObjectOverwrite)</f>
        <v>HKDIMMFRA6MM8_Quote#0002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N8</v>
      </c>
      <c r="E59" s="40" t="str">
        <f t="shared" si="1"/>
        <v>HKDIMMFRA6MN8_Quote</v>
      </c>
      <c r="F59" s="12" t="str">
        <f>_xll.qlSimpleQuote(E59,,PriceTickValue,Permanent,Trigger,ObjectOverwrite)</f>
        <v>HKDIMMFRA6MN8_Quote#0002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Q8</v>
      </c>
      <c r="E60" s="40" t="str">
        <f t="shared" si="1"/>
        <v>HKDIMMFRA6MQ8_Quote</v>
      </c>
      <c r="F60" s="12" t="str">
        <f>_xll.qlSimpleQuote(E60,,PriceTickValue,Permanent,Trigger,ObjectOverwrite)</f>
        <v>HKDIMMFRA6MQ8_Quote#0002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U8</v>
      </c>
      <c r="E61" s="40" t="str">
        <f t="shared" si="1"/>
        <v>HKDIMMFRA6MU8_Quote</v>
      </c>
      <c r="F61" s="12" t="str">
        <f>_xll.qlSimpleQuote(E61,,PriceTickValue,Permanent,Trigger,ObjectOverwrite)</f>
        <v>HKDIMMFRA6MU8_Quote#0002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V8</v>
      </c>
      <c r="E62" s="40" t="str">
        <f t="shared" si="1"/>
        <v>HKDIMMFRA6MV8_Quote</v>
      </c>
      <c r="F62" s="12" t="str">
        <f>_xll.qlSimpleQuote(E62,,PriceTickValue,Permanent,Trigger,ObjectOverwrite)</f>
        <v>HKDIMMFRA6MV8_Quote#0002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X8</v>
      </c>
      <c r="E63" s="40" t="str">
        <f t="shared" si="1"/>
        <v>HKDIMMFRA6MX8_Quote</v>
      </c>
      <c r="F63" s="12" t="str">
        <f>_xll.qlSimpleQuote(E63,,PriceTickValue,Permanent,Trigger,ObjectOverwrite)</f>
        <v>HKDIMMFRA6MX8_Quote#0002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Z8</v>
      </c>
      <c r="E64" s="40" t="str">
        <f t="shared" si="1"/>
        <v>HKDIMMFRA6MZ8_Quote</v>
      </c>
      <c r="F64" s="12" t="str">
        <f>_xll.qlSimpleQuote(E64,,PriceTickValue,Permanent,Trigger,ObjectOverwrite)</f>
        <v>HKDIMMFRA6MZ8_Quote#0002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F9</v>
      </c>
      <c r="E65" s="40" t="str">
        <f t="shared" si="1"/>
        <v>HKDIMMFRA6MF9_Quote</v>
      </c>
      <c r="F65" s="12" t="str">
        <f>_xll.qlSimpleQuote(E65,,PriceTickValue,Permanent,Trigger,ObjectOverwrite)</f>
        <v>HKDIMMFRA6MF9_Quote#0002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G9</v>
      </c>
      <c r="E66" s="40" t="str">
        <f t="shared" si="1"/>
        <v>HKDIMMFRA6MG9_Quote</v>
      </c>
      <c r="F66" s="12" t="str">
        <f>_xll.qlSimpleQuote(E66,,PriceTickValue,Permanent,Trigger,ObjectOverwrite)</f>
        <v>HKDIMMFRA6MG9_Quote#0002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H9</v>
      </c>
      <c r="E67" s="40" t="str">
        <f t="shared" ref="E67:E98" si="2">Currency&amp;$D$1&amp;$E$1&amp;$D67&amp;QuoteSuffix</f>
        <v>HKDIMMFRA6MH9_Quote</v>
      </c>
      <c r="F67" s="12" t="str">
        <f>_xll.qlSimpleQuote(E67,,PriceTickValue,Permanent,Trigger,ObjectOverwrite)</f>
        <v>HKDIMMFRA6MH9_Quote#0002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J9</v>
      </c>
      <c r="E68" s="40" t="str">
        <f t="shared" si="2"/>
        <v>HKDIMMFRA6MJ9_Quote</v>
      </c>
      <c r="F68" s="12" t="str">
        <f>_xll.qlSimpleQuote(E68,,PriceTickValue,Permanent,Trigger,ObjectOverwrite)</f>
        <v>HKDIMMFRA6MJ9_Quote#0002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K9</v>
      </c>
      <c r="E69" s="40" t="str">
        <f t="shared" si="2"/>
        <v>HKDIMMFRA6MK9_Quote</v>
      </c>
      <c r="F69" s="12" t="str">
        <f>_xll.qlSimpleQuote(E69,,PriceTickValue,Permanent,Trigger,ObjectOverwrite)</f>
        <v>HKDIMMFRA6MK9_Quote#0002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M9</v>
      </c>
      <c r="E70" s="40" t="str">
        <f t="shared" si="2"/>
        <v>HKDIMMFRA6MM9_Quote</v>
      </c>
      <c r="F70" s="12" t="str">
        <f>_xll.qlSimpleQuote(E70,,PriceTickValue,Permanent,Trigger,ObjectOverwrite)</f>
        <v>HKDIMMFRA6MM9_Quote#0002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N9</v>
      </c>
      <c r="E71" s="40" t="str">
        <f t="shared" si="2"/>
        <v>HKDIMMFRA6MN9_Quote</v>
      </c>
      <c r="F71" s="12" t="str">
        <f>_xll.qlSimpleQuote(E71,,PriceTickValue,Permanent,Trigger,ObjectOverwrite)</f>
        <v>HKDIMMFRA6MN9_Quote#0002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Q9</v>
      </c>
      <c r="E72" s="40" t="str">
        <f t="shared" si="2"/>
        <v>HKDIMMFRA6MQ9_Quote</v>
      </c>
      <c r="F72" s="12" t="str">
        <f>_xll.qlSimpleQuote(E72,,PriceTickValue,Permanent,Trigger,ObjectOverwrite)</f>
        <v>HKDIMMFRA6MQ9_Quote#0002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U9</v>
      </c>
      <c r="E73" s="40" t="str">
        <f t="shared" si="2"/>
        <v>HKDIMMFRA6MU9_Quote</v>
      </c>
      <c r="F73" s="12" t="str">
        <f>_xll.qlSimpleQuote(E73,,PriceTickValue,Permanent,Trigger,ObjectOverwrite)</f>
        <v>HKDIMMFRA6MU9_Quote#0002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V9</v>
      </c>
      <c r="E74" s="40" t="str">
        <f t="shared" si="2"/>
        <v>HKDIMMFRA6MV9_Quote</v>
      </c>
      <c r="F74" s="12" t="str">
        <f>_xll.qlSimpleQuote(E74,,PriceTickValue,Permanent,Trigger,ObjectOverwrite)</f>
        <v>HKDIMMFRA6MV9_Quote#0002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X9</v>
      </c>
      <c r="E75" s="40" t="str">
        <f t="shared" si="2"/>
        <v>HKDIMMFRA6MX9_Quote</v>
      </c>
      <c r="F75" s="12" t="str">
        <f>_xll.qlSimpleQuote(E75,,PriceTickValue,Permanent,Trigger,ObjectOverwrite)</f>
        <v>HKDIMMFRA6MX9_Quote#0002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Z9</v>
      </c>
      <c r="E76" s="40" t="str">
        <f t="shared" si="2"/>
        <v>HKDIMMFRA6MZ9_Quote</v>
      </c>
      <c r="F76" s="12" t="str">
        <f>_xll.qlSimpleQuote(E76,,PriceTickValue,Permanent,Trigger,ObjectOverwrite)</f>
        <v>HKDIMMFRA6MZ9_Quote#0002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F0</v>
      </c>
      <c r="E77" s="40" t="str">
        <f t="shared" si="2"/>
        <v>HKDIMMFRA6MF0_Quote</v>
      </c>
      <c r="F77" s="12" t="str">
        <f>_xll.qlSimpleQuote(E77,,PriceTickValue,Permanent,Trigger,ObjectOverwrite)</f>
        <v>HKDIMMFRA6MF0_Quote#0002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G0</v>
      </c>
      <c r="E78" s="40" t="str">
        <f t="shared" si="2"/>
        <v>HKDIMMFRA6MG0_Quote</v>
      </c>
      <c r="F78" s="12" t="str">
        <f>_xll.qlSimpleQuote(E78,,PriceTickValue,Permanent,Trigger,ObjectOverwrite)</f>
        <v>HKDIMMFRA6MG0_Quote#0002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H0</v>
      </c>
      <c r="E79" s="40" t="str">
        <f t="shared" si="2"/>
        <v>HKDIMMFRA6MH0_Quote</v>
      </c>
      <c r="F79" s="12" t="str">
        <f>_xll.qlSimpleQuote(E79,,PriceTickValue,Permanent,Trigger,ObjectOverwrite)</f>
        <v>HKDIMMFRA6MH0_Quote#0002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J0</v>
      </c>
      <c r="E80" s="40" t="str">
        <f t="shared" si="2"/>
        <v>HKDIMMFRA6MJ0_Quote</v>
      </c>
      <c r="F80" s="12" t="str">
        <f>_xll.qlSimpleQuote(E80,,PriceTickValue,Permanent,Trigger,ObjectOverwrite)</f>
        <v>HKDIMMFRA6MJ0_Quote#0002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K0</v>
      </c>
      <c r="E81" s="40" t="str">
        <f t="shared" si="2"/>
        <v>HKDIMMFRA6MK0_Quote</v>
      </c>
      <c r="F81" s="12" t="str">
        <f>_xll.qlSimpleQuote(E81,,PriceTickValue,Permanent,Trigger,ObjectOverwrite)</f>
        <v>HKDIMMFRA6MK0_Quote#0002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M0</v>
      </c>
      <c r="E82" s="40" t="str">
        <f t="shared" si="2"/>
        <v>HKDIMMFRA6MM0_Quote</v>
      </c>
      <c r="F82" s="12" t="str">
        <f>_xll.qlSimpleQuote(E82,,PriceTickValue,Permanent,Trigger,ObjectOverwrite)</f>
        <v>HKDIMMFRA6MM0_Quote#0002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N0</v>
      </c>
      <c r="E83" s="40" t="str">
        <f t="shared" si="2"/>
        <v>HKDIMMFRA6MN0_Quote</v>
      </c>
      <c r="F83" s="12" t="str">
        <f>_xll.qlSimpleQuote(E83,,PriceTickValue,Permanent,Trigger,ObjectOverwrite)</f>
        <v>HKDIMMFRA6MN0_Quote#0002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Q0</v>
      </c>
      <c r="E84" s="40" t="str">
        <f t="shared" si="2"/>
        <v>HKDIMMFRA6MQ0_Quote</v>
      </c>
      <c r="F84" s="12" t="str">
        <f>_xll.qlSimpleQuote(E84,,PriceTickValue,Permanent,Trigger,ObjectOverwrite)</f>
        <v>HKDIMMFRA6MQ0_Quote#0002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U0</v>
      </c>
      <c r="E85" s="40" t="str">
        <f t="shared" si="2"/>
        <v>HKDIMMFRA6MU0_Quote</v>
      </c>
      <c r="F85" s="12" t="str">
        <f>_xll.qlSimpleQuote(E85,,PriceTickValue,Permanent,Trigger,ObjectOverwrite)</f>
        <v>HKDIMMFRA6MU0_Quote#0002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V0</v>
      </c>
      <c r="E86" s="40" t="str">
        <f t="shared" si="2"/>
        <v>HKDIMMFRA6MV0_Quote</v>
      </c>
      <c r="F86" s="12" t="str">
        <f>_xll.qlSimpleQuote(E86,,PriceTickValue,Permanent,Trigger,ObjectOverwrite)</f>
        <v>HKDIMMFRA6MV0_Quote#0002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X0</v>
      </c>
      <c r="E87" s="40" t="str">
        <f t="shared" si="2"/>
        <v>HKDIMMFRA6MX0_Quote</v>
      </c>
      <c r="F87" s="12" t="str">
        <f>_xll.qlSimpleQuote(E87,,PriceTickValue,Permanent,Trigger,ObjectOverwrite)</f>
        <v>HKDIMMFRA6MX0_Quote#0002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Z0</v>
      </c>
      <c r="E88" s="40" t="str">
        <f t="shared" si="2"/>
        <v>HKDIMMFRA6MZ0_Quote</v>
      </c>
      <c r="F88" s="12" t="str">
        <f>_xll.qlSimpleQuote(E88,,PriceTickValue,Permanent,Trigger,ObjectOverwrite)</f>
        <v>HKDIMMFRA6MZ0_Quote#0002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F1</v>
      </c>
      <c r="E89" s="40" t="str">
        <f t="shared" si="2"/>
        <v>HKDIMMFRA6MF1_Quote</v>
      </c>
      <c r="F89" s="12" t="str">
        <f>_xll.qlSimpleQuote(E89,,PriceTickValue,Permanent,Trigger,ObjectOverwrite)</f>
        <v>HKDIMMFRA6MF1_Quote#0002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G1</v>
      </c>
      <c r="E90" s="40" t="str">
        <f t="shared" si="2"/>
        <v>HKDIMMFRA6MG1_Quote</v>
      </c>
      <c r="F90" s="12" t="str">
        <f>_xll.qlSimpleQuote(E90,,PriceTickValue,Permanent,Trigger,ObjectOverwrite)</f>
        <v>HKDIMMFRA6MG1_Quote#0002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H1</v>
      </c>
      <c r="E91" s="40" t="str">
        <f t="shared" si="2"/>
        <v>HKDIMMFRA6MH1_Quote</v>
      </c>
      <c r="F91" s="12" t="str">
        <f>_xll.qlSimpleQuote(E91,,PriceTickValue,Permanent,Trigger,ObjectOverwrite)</f>
        <v>HKDIMMFRA6MH1_Quote#0002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J1</v>
      </c>
      <c r="E92" s="40" t="str">
        <f t="shared" si="2"/>
        <v>HKDIMMFRA6MJ1_Quote</v>
      </c>
      <c r="F92" s="12" t="str">
        <f>_xll.qlSimpleQuote(E92,,PriceTickValue,Permanent,Trigger,ObjectOverwrite)</f>
        <v>HKDIMMFRA6MJ1_Quote#0002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K1</v>
      </c>
      <c r="E93" s="40" t="str">
        <f t="shared" si="2"/>
        <v>HKDIMMFRA6MK1_Quote</v>
      </c>
      <c r="F93" s="12" t="str">
        <f>_xll.qlSimpleQuote(E93,,PriceTickValue,Permanent,Trigger,ObjectOverwrite)</f>
        <v>HKDIMMFRA6MK1_Quote#0002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M1</v>
      </c>
      <c r="E94" s="40" t="str">
        <f t="shared" si="2"/>
        <v>HKDIMMFRA6MM1_Quote</v>
      </c>
      <c r="F94" s="12" t="str">
        <f>_xll.qlSimpleQuote(E94,,PriceTickValue,Permanent,Trigger,ObjectOverwrite)</f>
        <v>HKDIMMFRA6MM1_Quote#0002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N1</v>
      </c>
      <c r="E95" s="40" t="str">
        <f t="shared" si="2"/>
        <v>HKDIMMFRA6MN1_Quote</v>
      </c>
      <c r="F95" s="12" t="str">
        <f>_xll.qlSimpleQuote(E95,,PriceTickValue,Permanent,Trigger,ObjectOverwrite)</f>
        <v>HKDIMMFRA6MN1_Quote#0002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Q1</v>
      </c>
      <c r="E96" s="40" t="str">
        <f t="shared" si="2"/>
        <v>HKDIMMFRA6MQ1_Quote</v>
      </c>
      <c r="F96" s="12" t="str">
        <f>_xll.qlSimpleQuote(E96,,PriceTickValue,Permanent,Trigger,ObjectOverwrite)</f>
        <v>HKDIMMFRA6MQ1_Quote#0002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U1</v>
      </c>
      <c r="E97" s="40" t="str">
        <f t="shared" si="2"/>
        <v>HKDIMMFRA6MU1_Quote</v>
      </c>
      <c r="F97" s="12" t="str">
        <f>_xll.qlSimpleQuote(E97,,PriceTickValue,Permanent,Trigger,ObjectOverwrite)</f>
        <v>HKDIMMFRA6MU1_Quote#0002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V1</v>
      </c>
      <c r="E98" s="40" t="str">
        <f t="shared" si="2"/>
        <v>HKDIMMFRA6MV1_Quote</v>
      </c>
      <c r="F98" s="12" t="str">
        <f>_xll.qlSimpleQuote(E98,,PriceTickValue,Permanent,Trigger,ObjectOverwrite)</f>
        <v>HKDIMMFRA6MV1_Quote#0002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X1</v>
      </c>
      <c r="E99" s="40" t="str">
        <f t="shared" ref="E99:E122" si="3">Currency&amp;$D$1&amp;$E$1&amp;$D99&amp;QuoteSuffix</f>
        <v>HKDIMMFRA6MX1_Quote</v>
      </c>
      <c r="F99" s="12" t="str">
        <f>_xll.qlSimpleQuote(E99,,PriceTickValue,Permanent,Trigger,ObjectOverwrite)</f>
        <v>HKDIMMFRA6MX1_Quote#0002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Z1</v>
      </c>
      <c r="E100" s="40" t="str">
        <f t="shared" si="3"/>
        <v>HKDIMMFRA6MZ1_Quote</v>
      </c>
      <c r="F100" s="12" t="str">
        <f>_xll.qlSimpleQuote(E100,,PriceTickValue,Permanent,Trigger,ObjectOverwrite)</f>
        <v>HKDIMMFRA6MZ1_Quote#0002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F2</v>
      </c>
      <c r="E101" s="40" t="str">
        <f t="shared" si="3"/>
        <v>HKDIMMFRA6MF2_Quote</v>
      </c>
      <c r="F101" s="12" t="str">
        <f>_xll.qlSimpleQuote(E101,,PriceTickValue,Permanent,Trigger,ObjectOverwrite)</f>
        <v>HKDIMMFRA6MF2_Quote#0002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G2</v>
      </c>
      <c r="E102" s="40" t="str">
        <f t="shared" si="3"/>
        <v>HKDIMMFRA6MG2_Quote</v>
      </c>
      <c r="F102" s="12" t="str">
        <f>_xll.qlSimpleQuote(E102,,PriceTickValue,Permanent,Trigger,ObjectOverwrite)</f>
        <v>HKDIMMFRA6MG2_Quote#0002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H2</v>
      </c>
      <c r="E103" s="40" t="str">
        <f t="shared" si="3"/>
        <v>HKDIMMFRA6MH2_Quote</v>
      </c>
      <c r="F103" s="12" t="str">
        <f>_xll.qlSimpleQuote(E103,,PriceTickValue,Permanent,Trigger,ObjectOverwrite)</f>
        <v>HKDIMMFRA6MH2_Quote#0002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J2</v>
      </c>
      <c r="E104" s="40" t="str">
        <f t="shared" si="3"/>
        <v>HKDIMMFRA6MJ2_Quote</v>
      </c>
      <c r="F104" s="12" t="str">
        <f>_xll.qlSimpleQuote(E104,,PriceTickValue,Permanent,Trigger,ObjectOverwrite)</f>
        <v>HKDIMMFRA6MJ2_Quote#0002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K2</v>
      </c>
      <c r="E105" s="40" t="str">
        <f t="shared" si="3"/>
        <v>HKDIMMFRA6MK2_Quote</v>
      </c>
      <c r="F105" s="12" t="str">
        <f>_xll.qlSimpleQuote(E105,,PriceTickValue,Permanent,Trigger,ObjectOverwrite)</f>
        <v>HKDIMMFRA6MK2_Quote#0002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M2</v>
      </c>
      <c r="E106" s="40" t="str">
        <f t="shared" si="3"/>
        <v>HKDIMMFRA6MM2_Quote</v>
      </c>
      <c r="F106" s="12" t="str">
        <f>_xll.qlSimpleQuote(E106,,PriceTickValue,Permanent,Trigger,ObjectOverwrite)</f>
        <v>HKDIMMFRA6MM2_Quote#0002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N2</v>
      </c>
      <c r="E107" s="40" t="str">
        <f t="shared" si="3"/>
        <v>HKDIMMFRA6MN2_Quote</v>
      </c>
      <c r="F107" s="12" t="str">
        <f>_xll.qlSimpleQuote(E107,,PriceTickValue,Permanent,Trigger,ObjectOverwrite)</f>
        <v>HKDIMMFRA6MN2_Quote#0002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Q2</v>
      </c>
      <c r="E108" s="40" t="str">
        <f t="shared" si="3"/>
        <v>HKDIMMFRA6MQ2_Quote</v>
      </c>
      <c r="F108" s="12" t="str">
        <f>_xll.qlSimpleQuote(E108,,PriceTickValue,Permanent,Trigger,ObjectOverwrite)</f>
        <v>HKDIMMFRA6MQ2_Quote#0002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U2</v>
      </c>
      <c r="E109" s="40" t="str">
        <f t="shared" si="3"/>
        <v>HKDIMMFRA6MU2_Quote</v>
      </c>
      <c r="F109" s="12" t="str">
        <f>_xll.qlSimpleQuote(E109,,PriceTickValue,Permanent,Trigger,ObjectOverwrite)</f>
        <v>HKDIMMFRA6MU2_Quote#0002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V2</v>
      </c>
      <c r="E110" s="40" t="str">
        <f t="shared" si="3"/>
        <v>HKDIMMFRA6MV2_Quote</v>
      </c>
      <c r="F110" s="12" t="str">
        <f>_xll.qlSimpleQuote(E110,,PriceTickValue,Permanent,Trigger,ObjectOverwrite)</f>
        <v>HKDIMMFRA6MV2_Quote#0002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X2</v>
      </c>
      <c r="E111" s="40" t="str">
        <f t="shared" si="3"/>
        <v>HKDIMMFRA6MX2_Quote</v>
      </c>
      <c r="F111" s="12" t="str">
        <f>_xll.qlSimpleQuote(E111,,PriceTickValue,Permanent,Trigger,ObjectOverwrite)</f>
        <v>HKDIMMFRA6MX2_Quote#0002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Z2</v>
      </c>
      <c r="E112" s="40" t="str">
        <f t="shared" si="3"/>
        <v>HKDIMMFRA6MZ2_Quote</v>
      </c>
      <c r="F112" s="12" t="str">
        <f>_xll.qlSimpleQuote(E112,,PriceTickValue,Permanent,Trigger,ObjectOverwrite)</f>
        <v>HKDIMMFRA6MZ2_Quote#0002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F3</v>
      </c>
      <c r="E113" s="40" t="str">
        <f t="shared" si="3"/>
        <v>HKDIMMFRA6MF3_Quote</v>
      </c>
      <c r="F113" s="12" t="str">
        <f>_xll.qlSimpleQuote(E113,,PriceTickValue,Permanent,Trigger,ObjectOverwrite)</f>
        <v>HKDIMMFRA6MF3_Quote#0002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G3</v>
      </c>
      <c r="E114" s="40" t="str">
        <f t="shared" si="3"/>
        <v>HKDIMMFRA6MG3_Quote</v>
      </c>
      <c r="F114" s="12" t="str">
        <f>_xll.qlSimpleQuote(E114,,PriceTickValue,Permanent,Trigger,ObjectOverwrite)</f>
        <v>HKDIMMFRA6MG3_Quote#0002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H3</v>
      </c>
      <c r="E115" s="40" t="str">
        <f t="shared" si="3"/>
        <v>HKDIMMFRA6MH3_Quote</v>
      </c>
      <c r="F115" s="12" t="str">
        <f>_xll.qlSimpleQuote(E115,,PriceTickValue,Permanent,Trigger,ObjectOverwrite)</f>
        <v>HKDIMMFRA6MH3_Quote#0002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J3</v>
      </c>
      <c r="E116" s="40" t="str">
        <f t="shared" si="3"/>
        <v>HKDIMMFRA6MJ3_Quote</v>
      </c>
      <c r="F116" s="12" t="str">
        <f>_xll.qlSimpleQuote(E116,,PriceTickValue,Permanent,Trigger,ObjectOverwrite)</f>
        <v>HKDIMMFRA6MJ3_Quote#0002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K3</v>
      </c>
      <c r="E117" s="40" t="str">
        <f t="shared" si="3"/>
        <v>HKDIMMFRA6MK3_Quote</v>
      </c>
      <c r="F117" s="12" t="str">
        <f>_xll.qlSimpleQuote(E117,,PriceTickValue,Permanent,Trigger,ObjectOverwrite)</f>
        <v>HKDIMMFRA6MK3_Quote#0002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M3</v>
      </c>
      <c r="E118" s="40" t="str">
        <f t="shared" si="3"/>
        <v>HKDIMMFRA6MM3_Quote</v>
      </c>
      <c r="F118" s="12" t="str">
        <f>_xll.qlSimpleQuote(E118,,PriceTickValue,Permanent,Trigger,ObjectOverwrite)</f>
        <v>HKDIMMFRA6MM3_Quote#0002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N3</v>
      </c>
      <c r="E119" s="40" t="str">
        <f t="shared" si="3"/>
        <v>HKDIMMFRA6MN3_Quote</v>
      </c>
      <c r="F119" s="12" t="str">
        <f>_xll.qlSimpleQuote(E119,,PriceTickValue,Permanent,Trigger,ObjectOverwrite)</f>
        <v>HKDIMMFRA6MN3_Quote#0002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Q3</v>
      </c>
      <c r="E120" s="40" t="str">
        <f t="shared" si="3"/>
        <v>HKDIMMFRA6MQ3_Quote</v>
      </c>
      <c r="F120" s="12" t="str">
        <f>_xll.qlSimpleQuote(E120,,PriceTickValue,Permanent,Trigger,ObjectOverwrite)</f>
        <v>HKDIMMFRA6MQ3_Quote#0002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U3</v>
      </c>
      <c r="E121" s="40" t="str">
        <f t="shared" si="3"/>
        <v>HKDIMMFRA6MU3_Quote</v>
      </c>
      <c r="F121" s="12" t="str">
        <f>_xll.qlSimpleQuote(E121,,PriceTickValue,Permanent,Trigger,ObjectOverwrite)</f>
        <v>HKDIMMFRA6MU3_Quote#0002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V3</v>
      </c>
      <c r="E122" s="40" t="str">
        <f t="shared" si="3"/>
        <v>HKDIMMFRA6MV3_Quote</v>
      </c>
      <c r="F122" s="12" t="str">
        <f>_xll.qlSimpleQuote(E122,,PriceTickValue,Permanent,Trigger,ObjectOverwrite)</f>
        <v>HKDIMMFRA6MV3_Quote#0002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"/>
  <sheetViews>
    <sheetView workbookViewId="0">
      <selection activeCell="C2" sqref="C2"/>
    </sheetView>
  </sheetViews>
  <sheetFormatPr defaultRowHeight="11.25" x14ac:dyDescent="0.2"/>
  <cols>
    <col min="1" max="1" width="3.85546875" style="28" customWidth="1"/>
    <col min="2" max="2" width="25.5703125" style="28" bestFit="1" customWidth="1"/>
    <col min="3" max="3" width="27.7109375" style="28" bestFit="1" customWidth="1"/>
    <col min="4" max="4" width="23.28515625" style="28" customWidth="1"/>
    <col min="5" max="5" width="4.85546875" style="28" customWidth="1"/>
    <col min="6" max="16384" width="9.140625" style="28"/>
  </cols>
  <sheetData>
    <row r="1" spans="1:5" x14ac:dyDescent="0.2">
      <c r="A1" s="30"/>
      <c r="B1" s="31"/>
      <c r="C1" s="31"/>
      <c r="D1" s="31"/>
      <c r="E1" s="32"/>
    </row>
    <row r="2" spans="1:5" x14ac:dyDescent="0.2">
      <c r="A2" s="42"/>
      <c r="B2" s="69" t="str">
        <f>Currency&amp;"_010_"&amp;"FuturesHWConvAdj.xml"</f>
        <v>HKD_010_FuturesHWConvAdj.xml</v>
      </c>
      <c r="C2" s="70">
        <f ca="1">IF(Serialize,_xll.ohObjectSave(C3:C4,SerializationPath&amp;B2,FileOverwrite,,Serialize),"---")</f>
        <v>2</v>
      </c>
      <c r="D2" s="61" t="str">
        <f ca="1">_xll.ohRangeRetrieveError(C2)</f>
        <v/>
      </c>
      <c r="E2" s="43"/>
    </row>
    <row r="3" spans="1:5" x14ac:dyDescent="0.2">
      <c r="A3" s="42"/>
      <c r="B3" s="29" t="str">
        <f>Currency&amp;"HW_Volatility"&amp;QuoteSuffix</f>
        <v>HKDHW_Volatility_Quote</v>
      </c>
      <c r="C3" s="29" t="str">
        <f>_xll.qlSimpleQuote(B3,,,Permanent,Trigger,ObjectOverwrite)</f>
        <v>HKDHW_Volatility_Quote#0002</v>
      </c>
      <c r="D3" s="61" t="str">
        <f>_xll.ohRangeRetrieveError(C3)</f>
        <v/>
      </c>
      <c r="E3" s="43"/>
    </row>
    <row r="4" spans="1:5" x14ac:dyDescent="0.2">
      <c r="A4" s="42"/>
      <c r="B4" s="29" t="str">
        <f>Currency&amp;"HW_MeanReversion"&amp;QuoteSuffix</f>
        <v>HKDHW_MeanReversion_Quote</v>
      </c>
      <c r="C4" s="29" t="str">
        <f>_xll.qlSimpleQuote(B4,,,Permanent,Trigger,ObjectOverwrite)</f>
        <v>HKDHW_MeanReversion_Quote#0002</v>
      </c>
      <c r="D4" s="61" t="str">
        <f>_xll.ohRangeRetrieveError(C4)</f>
        <v/>
      </c>
      <c r="E4" s="43"/>
    </row>
    <row r="5" spans="1:5" x14ac:dyDescent="0.2">
      <c r="A5" s="44"/>
      <c r="B5" s="45"/>
      <c r="C5" s="45"/>
      <c r="D5" s="45"/>
      <c r="E5" s="4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General Settings</vt:lpstr>
      <vt:lpstr>Deposits</vt:lpstr>
      <vt:lpstr>FRA</vt:lpstr>
      <vt:lpstr>Futures1M</vt:lpstr>
      <vt:lpstr>Futures3M</vt:lpstr>
      <vt:lpstr>ImmFra6M </vt:lpstr>
      <vt:lpstr>FuturesHWConvAdj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2013-11-07T14:08:51Z</dcterms:modified>
</cp:coreProperties>
</file>