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95" windowHeight="12090"/>
  </bookViews>
  <sheets>
    <sheet name="General Settings" sheetId="4" r:id="rId1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OptionletStripper6M">'General Settings'!$D$15</definedName>
    <definedName name="OptionletStripperAdapter6M">'General Settings'!$D$16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4" l="1"/>
  <c r="D19" i="4" l="1"/>
  <c r="D15" i="4"/>
  <c r="B1" i="4"/>
  <c r="D16" i="4"/>
  <c r="D17" i="4"/>
  <c r="D20" i="4"/>
  <c r="D18" i="4"/>
</calcChain>
</file>

<file path=xl/sharedStrings.xml><?xml version="1.0" encoding="utf-8"?>
<sst xmlns="http://schemas.openxmlformats.org/spreadsheetml/2006/main" count="16" uniqueCount="15">
  <si>
    <t>General Settings</t>
  </si>
  <si>
    <t>Trigger</t>
  </si>
  <si>
    <t>Test Stripped Vol</t>
  </si>
  <si>
    <t>Retrieve Error</t>
  </si>
  <si>
    <t>Permanent</t>
  </si>
  <si>
    <t>OptionletStripperAdapter6M</t>
  </si>
  <si>
    <t>OptionletStripper6M_ATM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</si>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</sst>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ddd\,\ d\-mmm\-yyyy\,\ hh:mm:ss"/>
  </numFmts>
  <fonts count="9" x14ac:knownFonts="1">
    <font>
      <sz val="8"/>
      <name val="Arial"/>
    </font>
    <font>
      <sz val="8"/>
      <name val="Arial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"/>
      <name val="Microsoft Sans Serif"/>
      <family val="2"/>
    </font>
    <font>
      <sz val="10"/>
      <name val="Arial"/>
    </font>
    <font>
      <sz val="8"/>
      <color indexed="1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3" borderId="0" xfId="0" applyFont="1" applyFill="1" applyBorder="1"/>
    <xf numFmtId="0" fontId="5" fillId="3" borderId="0" xfId="0" applyFont="1" applyFill="1" applyBorder="1"/>
    <xf numFmtId="0" fontId="0" fillId="4" borderId="0" xfId="0" applyFill="1"/>
    <xf numFmtId="0" fontId="7" fillId="4" borderId="0" xfId="0" applyFont="1" applyFill="1"/>
    <xf numFmtId="0" fontId="6" fillId="3" borderId="1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15" fontId="6" fillId="3" borderId="2" xfId="0" applyNumberFormat="1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1" fillId="3" borderId="0" xfId="0" applyFont="1" applyFill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6" xfId="0" applyFont="1" applyFill="1" applyBorder="1"/>
    <xf numFmtId="0" fontId="6" fillId="5" borderId="7" xfId="0" applyNumberFormat="1" applyFont="1" applyFill="1" applyBorder="1" applyAlignment="1" applyProtection="1">
      <alignment horizontal="center"/>
    </xf>
    <xf numFmtId="0" fontId="4" fillId="4" borderId="8" xfId="0" applyFont="1" applyFill="1" applyBorder="1"/>
    <xf numFmtId="0" fontId="6" fillId="5" borderId="2" xfId="0" applyNumberFormat="1" applyFont="1" applyFill="1" applyBorder="1" applyAlignment="1" applyProtection="1">
      <alignment horizontal="center"/>
    </xf>
    <xf numFmtId="10" fontId="6" fillId="5" borderId="2" xfId="1" applyNumberFormat="1" applyFont="1" applyFill="1" applyBorder="1" applyAlignment="1" applyProtection="1">
      <alignment horizontal="center"/>
    </xf>
    <xf numFmtId="0" fontId="4" fillId="4" borderId="9" xfId="0" applyFont="1" applyFill="1" applyBorder="1"/>
    <xf numFmtId="0" fontId="8" fillId="5" borderId="5" xfId="0" applyNumberFormat="1" applyFont="1" applyFill="1" applyBorder="1" applyAlignment="1" applyProtection="1">
      <alignment horizontal="left"/>
    </xf>
    <xf numFmtId="164" fontId="6" fillId="5" borderId="2" xfId="1" applyNumberFormat="1" applyFont="1" applyFill="1" applyBorder="1" applyAlignment="1" applyProtection="1">
      <alignment horizontal="center"/>
    </xf>
    <xf numFmtId="0" fontId="6" fillId="5" borderId="5" xfId="1" applyNumberFormat="1" applyFont="1" applyFill="1" applyBorder="1" applyAlignment="1" applyProtection="1">
      <alignment horizontal="center"/>
    </xf>
    <xf numFmtId="0" fontId="6" fillId="4" borderId="10" xfId="0" applyNumberFormat="1" applyFont="1" applyFill="1" applyBorder="1"/>
    <xf numFmtId="165" fontId="6" fillId="6" borderId="11" xfId="0" quotePrefix="1" applyNumberFormat="1" applyFont="1" applyFill="1" applyBorder="1" applyAlignment="1" applyProtection="1">
      <alignment horizontal="center"/>
    </xf>
    <xf numFmtId="165" fontId="6" fillId="6" borderId="11" xfId="0" quotePrefix="1" applyNumberFormat="1" applyFont="1" applyFill="1" applyBorder="1" applyAlignment="1" applyProtection="1">
      <alignment horizontal="left"/>
    </xf>
    <xf numFmtId="0" fontId="6" fillId="0" borderId="7" xfId="0" applyNumberFormat="1" applyFont="1" applyFill="1" applyBorder="1" applyAlignment="1" applyProtection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6"/>
  <sheetViews>
    <sheetView tabSelected="1" workbookViewId="0">
      <selection activeCell="D4" sqref="D4"/>
    </sheetView>
  </sheetViews>
  <sheetFormatPr defaultRowHeight="11.25" x14ac:dyDescent="0.2"/>
  <cols>
    <col min="1" max="1" width="5.33203125" customWidth="1"/>
    <col min="2" max="2" width="5.1640625" customWidth="1"/>
    <col min="3" max="3" width="23.83203125" customWidth="1"/>
    <col min="4" max="4" width="106.5" bestFit="1" customWidth="1"/>
    <col min="5" max="5" width="4.83203125" customWidth="1"/>
    <col min="6" max="6" width="18" bestFit="1" customWidth="1"/>
    <col min="7" max="7" width="11" customWidth="1"/>
    <col min="8" max="8" width="6.1640625" customWidth="1"/>
    <col min="9" max="12" width="9.33203125" customWidth="1"/>
    <col min="13" max="14" width="25.83203125" bestFit="1" customWidth="1"/>
  </cols>
  <sheetData>
    <row r="1" spans="1:256" s="4" customFormat="1" ht="12.75" x14ac:dyDescent="0.2">
      <c r="B1" s="5" t="str">
        <f>_xll.qlxlVersion(TRUE,Trigger)</f>
        <v>QuantLibXL 1.2.0 - MS VC++ 9.0 - Multithreaded Dynamic Runtime library - Release Configuration - Jan 18 2013 12:11:06</v>
      </c>
    </row>
    <row r="2" spans="1:256" s="4" customFormat="1" ht="15.75" x14ac:dyDescent="0.25">
      <c r="B2" s="34" t="s">
        <v>0</v>
      </c>
      <c r="C2" s="35"/>
      <c r="D2" s="35"/>
      <c r="E2" s="36"/>
    </row>
    <row r="3" spans="1:256" s="4" customFormat="1" x14ac:dyDescent="0.2">
      <c r="B3" s="6"/>
      <c r="C3" s="7"/>
      <c r="D3" s="7"/>
      <c r="E3" s="8"/>
    </row>
    <row r="4" spans="1:256" s="4" customFormat="1" x14ac:dyDescent="0.2">
      <c r="B4" s="6"/>
      <c r="C4" s="30" t="s">
        <v>1</v>
      </c>
      <c r="D4" s="31"/>
      <c r="E4" s="9"/>
    </row>
    <row r="5" spans="1:256" s="4" customFormat="1" x14ac:dyDescent="0.2">
      <c r="B5" s="6"/>
      <c r="C5" s="30" t="s">
        <v>4</v>
      </c>
      <c r="D5" s="31" t="b">
        <v>1</v>
      </c>
      <c r="E5" s="9"/>
    </row>
    <row r="6" spans="1:256" s="4" customFormat="1" x14ac:dyDescent="0.2">
      <c r="B6" s="6"/>
      <c r="C6" s="30" t="s">
        <v>7</v>
      </c>
      <c r="D6" s="31" t="b">
        <v>0</v>
      </c>
      <c r="E6" s="9"/>
    </row>
    <row r="7" spans="1:256" s="4" customFormat="1" x14ac:dyDescent="0.2">
      <c r="B7" s="6"/>
      <c r="C7" s="30" t="s">
        <v>8</v>
      </c>
      <c r="D7" s="31" t="b">
        <v>1</v>
      </c>
      <c r="E7" s="9"/>
    </row>
    <row r="8" spans="1:256" s="4" customFormat="1" x14ac:dyDescent="0.2">
      <c r="B8" s="6"/>
      <c r="C8" s="30" t="s">
        <v>9</v>
      </c>
      <c r="D8" s="32" t="str">
        <f ca="1">SUBSTITUTE(LEFT(CELL("filename",A1),FIND("[",CELL("filename",A1),1)-1),"\XLS\","\XML\")</f>
        <v>C:\Users\erik\Documents\repos\quantlib_nando\QuantLibXL\Data\XML\030_CapVolBootstrap\020_MarketMetaData\</v>
      </c>
      <c r="E8" s="9"/>
    </row>
    <row r="9" spans="1:256" s="4" customFormat="1" x14ac:dyDescent="0.2">
      <c r="B9" s="6"/>
      <c r="C9" s="30" t="s">
        <v>10</v>
      </c>
      <c r="D9" s="31" t="b">
        <v>1</v>
      </c>
      <c r="E9" s="9"/>
    </row>
    <row r="10" spans="1:256" s="4" customFormat="1" x14ac:dyDescent="0.2">
      <c r="B10" s="10"/>
      <c r="C10" s="11"/>
      <c r="D10" s="11"/>
      <c r="E10" s="12"/>
    </row>
    <row r="11" spans="1:256" s="4" customFormat="1" x14ac:dyDescent="0.2"/>
    <row r="12" spans="1:256" s="1" customFormat="1" ht="15.75" x14ac:dyDescent="0.25">
      <c r="A12" s="4"/>
      <c r="B12" s="34" t="s">
        <v>11</v>
      </c>
      <c r="C12" s="35"/>
      <c r="D12" s="35"/>
      <c r="E12" s="3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12.75" x14ac:dyDescent="0.2">
      <c r="A13" s="4"/>
      <c r="B13" s="19"/>
      <c r="C13" s="3"/>
      <c r="D13" s="2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2.75" x14ac:dyDescent="0.2">
      <c r="A14" s="4"/>
      <c r="B14" s="19"/>
      <c r="C14" s="21" t="s">
        <v>13</v>
      </c>
      <c r="D14" s="33" t="s">
        <v>14</v>
      </c>
      <c r="E14" s="2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2.75" x14ac:dyDescent="0.2">
      <c r="A15" s="4"/>
      <c r="B15" s="19"/>
      <c r="C15" s="21" t="s">
        <v>6</v>
      </c>
      <c r="D15" s="22" t="str">
        <f>Currency&amp;"OptionletStripper6M_ATM"</f>
        <v>EUROptionletStripper6M_ATM</v>
      </c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2.75" x14ac:dyDescent="0.2">
      <c r="A16" s="4"/>
      <c r="B16" s="19"/>
      <c r="C16" s="23" t="s">
        <v>5</v>
      </c>
      <c r="D16" s="24" t="e">
        <f>_xll.qlStrippedOptionletAdapter(Currency&amp;C16,OptionletStripper6M,Permanent,Trigger,ObjectOverwrite)</f>
        <v>#NUM!</v>
      </c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2.75" x14ac:dyDescent="0.2">
      <c r="A17" s="4"/>
      <c r="B17" s="19"/>
      <c r="C17" s="23" t="s">
        <v>2</v>
      </c>
      <c r="D17" s="25" t="e">
        <f>_xll.qlOptionletVTSVolatility2(D16,"1Y",4%)</f>
        <v>#VALUE!</v>
      </c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2.75" x14ac:dyDescent="0.2">
      <c r="A18" s="4"/>
      <c r="B18" s="19"/>
      <c r="C18" s="26" t="s">
        <v>3</v>
      </c>
      <c r="D18" s="27" t="e">
        <f ca="1">IF(ISERROR(OptionletStripperAdapter6M),_xll.ohRangeRetrieveError(OptionletStripperAdapter6M),_xll.ohRangeRetrieveError(D17))</f>
        <v>#NAME?</v>
      </c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15" customFormat="1" x14ac:dyDescent="0.2">
      <c r="A19" s="4"/>
      <c r="B19" s="13"/>
      <c r="C19" s="23" t="s">
        <v>12</v>
      </c>
      <c r="D19" s="28" t="str">
        <f>Currency&amp;"_040_OptionletStripperAdapter_6M.xml"</f>
        <v>EUR_040_OptionletStripperAdapter_6M.xml</v>
      </c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s="15" customFormat="1" x14ac:dyDescent="0.2">
      <c r="A20" s="4"/>
      <c r="B20" s="13"/>
      <c r="C20" s="26" t="s">
        <v>8</v>
      </c>
      <c r="D20" s="29" t="e">
        <f ca="1">IF(Serialize,_xll.ohObjectSave(D16,SerializationPath&amp;D19,FileOverwrite,Serialize),"--")</f>
        <v>#NAME?</v>
      </c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15" customFormat="1" x14ac:dyDescent="0.2">
      <c r="A21" s="4"/>
      <c r="B21" s="16"/>
      <c r="C21" s="17"/>
      <c r="D21" s="17"/>
      <c r="E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4" customFormat="1" x14ac:dyDescent="0.2"/>
    <row r="23" spans="1:256" s="4" customFormat="1" x14ac:dyDescent="0.2"/>
    <row r="24" spans="1:256" s="4" customFormat="1" x14ac:dyDescent="0.2"/>
    <row r="25" spans="1:256" s="4" customFormat="1" x14ac:dyDescent="0.2"/>
    <row r="26" spans="1:256" s="4" customFormat="1" x14ac:dyDescent="0.2"/>
    <row r="27" spans="1:256" s="4" customFormat="1" x14ac:dyDescent="0.2"/>
    <row r="28" spans="1:256" s="4" customFormat="1" x14ac:dyDescent="0.2"/>
    <row r="29" spans="1:256" s="4" customFormat="1" x14ac:dyDescent="0.2"/>
    <row r="30" spans="1:256" s="4" customFormat="1" x14ac:dyDescent="0.2"/>
    <row r="31" spans="1:256" s="4" customFormat="1" x14ac:dyDescent="0.2"/>
    <row r="32" spans="1:256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</sheetData>
  <mergeCells count="2">
    <mergeCell ref="B12:E12"/>
    <mergeCell ref="B2:E2"/>
  </mergeCells>
  <phoneticPr fontId="0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General Settings</vt:lpstr>
      <vt:lpstr>Currency</vt:lpstr>
      <vt:lpstr>FileOverwrite</vt:lpstr>
      <vt:lpstr>ObjectOverwrite</vt:lpstr>
      <vt:lpstr>OptionletStripper6M</vt:lpstr>
      <vt:lpstr>OptionletStripperAdapter6M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2006-06-15T13:50:07Z</dcterms:created>
  <dcterms:modified xsi:type="dcterms:W3CDTF">2013-11-06T23:46:53Z</dcterms:modified>
</cp:coreProperties>
</file>