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00" windowHeight="8175"/>
  </bookViews>
  <sheets>
    <sheet name="Cholesky" sheetId="1" r:id="rId1"/>
  </sheets>
  <calcPr calcId="145621"/>
</workbook>
</file>

<file path=xl/calcChain.xml><?xml version="1.0" encoding="utf-8"?>
<calcChain xmlns="http://schemas.openxmlformats.org/spreadsheetml/2006/main">
  <c r="E53" i="1" l="1"/>
  <c r="E49" i="1"/>
  <c r="E45" i="1"/>
  <c r="E41" i="1"/>
  <c r="E37" i="1"/>
  <c r="E33" i="1"/>
  <c r="E29" i="1"/>
  <c r="E25" i="1"/>
  <c r="E21" i="1"/>
  <c r="E17" i="1"/>
  <c r="E13" i="1"/>
  <c r="E9" i="1"/>
  <c r="D7" i="1"/>
  <c r="B45" i="1"/>
  <c r="B29" i="1"/>
  <c r="B17" i="1"/>
  <c r="E8" i="1"/>
  <c r="D48" i="1"/>
  <c r="D36" i="1"/>
  <c r="D24" i="1"/>
  <c r="D12" i="1"/>
  <c r="C7" i="1"/>
  <c r="C44" i="1"/>
  <c r="C20" i="1"/>
  <c r="C8" i="1"/>
  <c r="C35" i="1"/>
  <c r="C19" i="1"/>
  <c r="E6" i="1"/>
  <c r="B39" i="1"/>
  <c r="B19" i="1"/>
  <c r="E18" i="1"/>
  <c r="D22" i="1"/>
  <c r="D4" i="1"/>
  <c r="C34" i="1"/>
  <c r="C14" i="1"/>
  <c r="B38" i="1"/>
  <c r="B30" i="1"/>
  <c r="B14" i="1"/>
  <c r="D53" i="1"/>
  <c r="D49" i="1"/>
  <c r="D45" i="1"/>
  <c r="D41" i="1"/>
  <c r="D37" i="1"/>
  <c r="D33" i="1"/>
  <c r="D29" i="1"/>
  <c r="D25" i="1"/>
  <c r="D21" i="1"/>
  <c r="D17" i="1"/>
  <c r="D13" i="1"/>
  <c r="D9" i="1"/>
  <c r="B37" i="1"/>
  <c r="B25" i="1"/>
  <c r="B13" i="1"/>
  <c r="C5" i="1"/>
  <c r="E48" i="1"/>
  <c r="E40" i="1"/>
  <c r="E36" i="1"/>
  <c r="E28" i="1"/>
  <c r="E20" i="1"/>
  <c r="E12" i="1"/>
  <c r="C6" i="1"/>
  <c r="D44" i="1"/>
  <c r="D40" i="1"/>
  <c r="D32" i="1"/>
  <c r="D28" i="1"/>
  <c r="D20" i="1"/>
  <c r="D8" i="1"/>
  <c r="C36" i="1"/>
  <c r="B51" i="1"/>
  <c r="B35" i="1"/>
  <c r="B27" i="1"/>
  <c r="B11" i="1"/>
  <c r="E50" i="1"/>
  <c r="E42" i="1"/>
  <c r="E30" i="1"/>
  <c r="E22" i="1"/>
  <c r="E10" i="1"/>
  <c r="D38" i="1"/>
  <c r="B34" i="1"/>
  <c r="B18" i="1"/>
  <c r="C53" i="1"/>
  <c r="C49" i="1"/>
  <c r="C45" i="1"/>
  <c r="C41" i="1"/>
  <c r="C37" i="1"/>
  <c r="C33" i="1"/>
  <c r="C29" i="1"/>
  <c r="C25" i="1"/>
  <c r="C21" i="1"/>
  <c r="C17" i="1"/>
  <c r="C13" i="1"/>
  <c r="C9" i="1"/>
  <c r="C4" i="1"/>
  <c r="B53" i="1"/>
  <c r="B49" i="1"/>
  <c r="B41" i="1"/>
  <c r="B33" i="1"/>
  <c r="B21" i="1"/>
  <c r="B9" i="1"/>
  <c r="E52" i="1"/>
  <c r="E44" i="1"/>
  <c r="E32" i="1"/>
  <c r="E24" i="1"/>
  <c r="E16" i="1"/>
  <c r="D16" i="1"/>
  <c r="C48" i="1"/>
  <c r="C32" i="1"/>
  <c r="C28" i="1"/>
  <c r="C24" i="1"/>
  <c r="C12" i="1"/>
  <c r="B47" i="1"/>
  <c r="B15" i="1"/>
  <c r="D46" i="1"/>
  <c r="D26" i="1"/>
  <c r="D14" i="1"/>
  <c r="C38" i="1"/>
  <c r="D5" i="1"/>
  <c r="B46" i="1"/>
  <c r="B22" i="1"/>
  <c r="D6" i="1"/>
  <c r="C40" i="1"/>
  <c r="C50" i="1"/>
  <c r="C16" i="1"/>
  <c r="D30" i="1"/>
  <c r="B50" i="1"/>
  <c r="D52" i="1"/>
  <c r="C22" i="1"/>
  <c r="C52" i="1"/>
  <c r="C42" i="1"/>
  <c r="B52" i="1"/>
  <c r="B48" i="1"/>
  <c r="B44" i="1"/>
  <c r="B40" i="1"/>
  <c r="B36" i="1"/>
  <c r="B32" i="1"/>
  <c r="B28" i="1"/>
  <c r="B24" i="1"/>
  <c r="B20" i="1"/>
  <c r="B16" i="1"/>
  <c r="B12" i="1"/>
  <c r="B8" i="1"/>
  <c r="B4" i="1"/>
  <c r="E51" i="1"/>
  <c r="E47" i="1"/>
  <c r="E43" i="1"/>
  <c r="E39" i="1"/>
  <c r="E35" i="1"/>
  <c r="E31" i="1"/>
  <c r="E27" i="1"/>
  <c r="E23" i="1"/>
  <c r="E19" i="1"/>
  <c r="E15" i="1"/>
  <c r="E11" i="1"/>
  <c r="E4" i="1"/>
  <c r="B5" i="1"/>
  <c r="D51" i="1"/>
  <c r="D47" i="1"/>
  <c r="D43" i="1"/>
  <c r="D39" i="1"/>
  <c r="D35" i="1"/>
  <c r="D31" i="1"/>
  <c r="D27" i="1"/>
  <c r="D23" i="1"/>
  <c r="D19" i="1"/>
  <c r="D15" i="1"/>
  <c r="D11" i="1"/>
  <c r="E5" i="1"/>
  <c r="B6" i="1"/>
  <c r="C51" i="1"/>
  <c r="C47" i="1"/>
  <c r="C43" i="1"/>
  <c r="C39" i="1"/>
  <c r="C31" i="1"/>
  <c r="C27" i="1"/>
  <c r="C23" i="1"/>
  <c r="C15" i="1"/>
  <c r="C11" i="1"/>
  <c r="B7" i="1"/>
  <c r="B43" i="1"/>
  <c r="B31" i="1"/>
  <c r="B23" i="1"/>
  <c r="E7" i="1"/>
  <c r="E46" i="1"/>
  <c r="E38" i="1"/>
  <c r="E34" i="1"/>
  <c r="E26" i="1"/>
  <c r="E14" i="1"/>
  <c r="D50" i="1"/>
  <c r="D42" i="1"/>
  <c r="D34" i="1"/>
  <c r="D18" i="1"/>
  <c r="D10" i="1"/>
  <c r="C46" i="1"/>
  <c r="C30" i="1"/>
  <c r="C26" i="1"/>
  <c r="C18" i="1"/>
  <c r="C10" i="1"/>
  <c r="B42" i="1"/>
  <c r="B26" i="1"/>
  <c r="B10" i="1"/>
  <c r="K5" i="1" l="1"/>
  <c r="K7" i="1"/>
  <c r="K6" i="1"/>
  <c r="K4" i="1"/>
  <c r="H5" i="1"/>
  <c r="H7" i="1"/>
  <c r="H4" i="1"/>
  <c r="H6" i="1"/>
  <c r="I7" i="1"/>
  <c r="I6" i="1"/>
  <c r="I5" i="1"/>
  <c r="I4" i="1"/>
  <c r="J7" i="1"/>
  <c r="J5" i="1"/>
  <c r="J4" i="1"/>
  <c r="J6" i="1"/>
  <c r="M4" i="1" a="1"/>
  <c r="P4" i="1" l="1"/>
  <c r="M4" i="1"/>
  <c r="N4" i="1"/>
  <c r="M7" i="1"/>
  <c r="M6" i="1"/>
  <c r="P7" i="1"/>
  <c r="P6" i="1"/>
  <c r="P5" i="1"/>
  <c r="N5" i="1"/>
  <c r="O7" i="1"/>
  <c r="O5" i="1"/>
  <c r="O4" i="1"/>
  <c r="M5" i="1"/>
  <c r="N7" i="1"/>
  <c r="O6" i="1"/>
  <c r="N6" i="1"/>
  <c r="M10" i="1" l="1" a="1"/>
  <c r="P10" i="1" s="1"/>
  <c r="M12" i="1" l="1"/>
  <c r="P12" i="1"/>
  <c r="M11" i="1"/>
  <c r="N13" i="1"/>
  <c r="O12" i="1"/>
  <c r="O11" i="1"/>
  <c r="O13" i="1"/>
  <c r="P11" i="1"/>
  <c r="N12" i="1"/>
  <c r="O10" i="1"/>
  <c r="M10" i="1"/>
  <c r="N10" i="1"/>
  <c r="P13" i="1"/>
  <c r="M13" i="1"/>
  <c r="N11" i="1"/>
  <c r="M16" i="1" l="1" a="1"/>
  <c r="M17" i="1" s="1"/>
  <c r="M23" i="1" s="1"/>
  <c r="M19" i="1" l="1"/>
  <c r="M25" i="1" s="1"/>
  <c r="N16" i="1"/>
  <c r="N22" i="1" s="1"/>
  <c r="N18" i="1"/>
  <c r="N24" i="1" s="1"/>
  <c r="O16" i="1"/>
  <c r="O22" i="1" s="1"/>
  <c r="O18" i="1"/>
  <c r="O24" i="1" s="1"/>
  <c r="P16" i="1"/>
  <c r="P22" i="1" s="1"/>
  <c r="P18" i="1"/>
  <c r="P24" i="1" s="1"/>
  <c r="P17" i="1"/>
  <c r="P23" i="1" s="1"/>
  <c r="P19" i="1"/>
  <c r="P25" i="1" s="1"/>
  <c r="M16" i="1"/>
  <c r="M22" i="1" s="1"/>
  <c r="M18" i="1"/>
  <c r="M24" i="1" s="1"/>
  <c r="N17" i="1"/>
  <c r="N23" i="1" s="1"/>
  <c r="O17" i="1"/>
  <c r="O23" i="1" s="1"/>
  <c r="O19" i="1"/>
  <c r="O25" i="1" s="1"/>
  <c r="N19" i="1"/>
  <c r="N25" i="1" s="1"/>
  <c r="P26" i="1" l="1"/>
</calcChain>
</file>

<file path=xl/sharedStrings.xml><?xml version="1.0" encoding="utf-8"?>
<sst xmlns="http://schemas.openxmlformats.org/spreadsheetml/2006/main" count="8" uniqueCount="8">
  <si>
    <t>Random variables</t>
  </si>
  <si>
    <t>Covar Matrix</t>
  </si>
  <si>
    <t>Cholesky Matrix</t>
  </si>
  <si>
    <t>Cholesky Transpose</t>
  </si>
  <si>
    <t>Check that (Cholesky . Transpose) is original matrix:</t>
  </si>
  <si>
    <t>Error matrix</t>
  </si>
  <si>
    <t>accurate to this many digits</t>
  </si>
  <si>
    <t>=qlCholeskyDecompostion(G4:J7,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</si>
</sst>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5" x14ac:knownFonts="1">
    <font>
      <sz val="10"/>
      <name val="Arial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quotePrefix="1" applyFont="1"/>
    <xf numFmtId="0" fontId="2" fillId="0" borderId="0" xfId="0" applyFont="1"/>
    <xf numFmtId="0" fontId="4" fillId="0" borderId="0" xfId="0" applyFont="1"/>
    <xf numFmtId="172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2" fontId="4" fillId="0" borderId="4" xfId="0" applyNumberFormat="1" applyFont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2" fontId="4" fillId="0" borderId="5" xfId="0" applyNumberFormat="1" applyFont="1" applyBorder="1" applyAlignment="1">
      <alignment horizontal="center"/>
    </xf>
    <xf numFmtId="172" fontId="4" fillId="0" borderId="6" xfId="0" applyNumberFormat="1" applyFont="1" applyBorder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172" fontId="4" fillId="0" borderId="8" xfId="0" applyNumberFormat="1" applyFont="1" applyBorder="1" applyAlignment="1">
      <alignment horizontal="center"/>
    </xf>
    <xf numFmtId="172" fontId="4" fillId="0" borderId="9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172" fontId="4" fillId="0" borderId="11" xfId="0" applyNumberFormat="1" applyFont="1" applyBorder="1" applyAlignment="1">
      <alignment horizontal="center"/>
    </xf>
    <xf numFmtId="172" fontId="4" fillId="0" borderId="12" xfId="0" applyNumberFormat="1" applyFont="1" applyBorder="1" applyAlignment="1">
      <alignment horizontal="center"/>
    </xf>
    <xf numFmtId="172" fontId="4" fillId="0" borderId="13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172" fontId="4" fillId="0" borderId="15" xfId="0" applyNumberFormat="1" applyFont="1" applyBorder="1" applyAlignment="1">
      <alignment horizontal="center"/>
    </xf>
    <xf numFmtId="172" fontId="4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3"/>
  <sheetViews>
    <sheetView tabSelected="1" workbookViewId="0"/>
  </sheetViews>
  <sheetFormatPr defaultRowHeight="12.75" x14ac:dyDescent="0.2"/>
  <cols>
    <col min="1" max="1" width="3.28515625" customWidth="1"/>
    <col min="2" max="5" width="6.85546875" customWidth="1"/>
    <col min="6" max="6" width="4.85546875" customWidth="1"/>
    <col min="7" max="7" width="10.85546875" bestFit="1" customWidth="1"/>
    <col min="8" max="11" width="6.85546875" customWidth="1"/>
    <col min="12" max="12" width="4.5703125" customWidth="1"/>
    <col min="13" max="16" width="6.85546875" customWidth="1"/>
  </cols>
  <sheetData>
    <row r="1" spans="2:16" ht="13.5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x14ac:dyDescent="0.2">
      <c r="B2" s="27" t="s">
        <v>0</v>
      </c>
      <c r="C2" s="28"/>
      <c r="D2" s="28"/>
      <c r="E2" s="29"/>
      <c r="F2" s="4"/>
      <c r="G2" s="32" t="s">
        <v>1</v>
      </c>
      <c r="H2" s="28"/>
      <c r="I2" s="28"/>
      <c r="J2" s="28"/>
      <c r="K2" s="29"/>
      <c r="L2" s="4"/>
      <c r="M2" s="31" t="s">
        <v>2</v>
      </c>
      <c r="N2" s="31"/>
      <c r="O2" s="31"/>
      <c r="P2" s="31"/>
    </row>
    <row r="3" spans="2:16" x14ac:dyDescent="0.2">
      <c r="B3" s="7">
        <v>1</v>
      </c>
      <c r="C3" s="6">
        <v>2</v>
      </c>
      <c r="D3" s="6">
        <v>3</v>
      </c>
      <c r="E3" s="8">
        <v>4</v>
      </c>
      <c r="F3" s="4"/>
      <c r="G3" s="26"/>
      <c r="H3" s="23">
        <v>1</v>
      </c>
      <c r="I3" s="23">
        <v>2</v>
      </c>
      <c r="J3" s="23">
        <v>3</v>
      </c>
      <c r="K3" s="24">
        <v>4</v>
      </c>
      <c r="L3" s="4"/>
      <c r="M3" s="2" t="s">
        <v>7</v>
      </c>
      <c r="N3" s="4"/>
      <c r="O3" s="4"/>
      <c r="P3" s="4"/>
    </row>
    <row r="4" spans="2:16" x14ac:dyDescent="0.2">
      <c r="B4" s="9">
        <f>_xll.qlNormSInv(_xll.qlRand())</f>
        <v>-0.52730045175967721</v>
      </c>
      <c r="C4" s="10">
        <f>_xll.qlNormSInv(_xll.qlRand())</f>
        <v>0.13160177887957944</v>
      </c>
      <c r="D4" s="10">
        <f>_xll.qlNormSInv(_xll.qlRand())</f>
        <v>-0.26920860011917624</v>
      </c>
      <c r="E4" s="11">
        <f>_xll.qlNormSInv(_xll.qlRand())</f>
        <v>0.54971765332781253</v>
      </c>
      <c r="F4" s="4"/>
      <c r="G4" s="7">
        <v>1</v>
      </c>
      <c r="H4" s="10">
        <f t="shared" ref="H4:K7" ca="1" si="0">COVAR(OFFSET($B$4:$B$53,0,H$3-1),OFFSET($B$4:$B$53,0,$G4-1))</f>
        <v>0.82976896712991988</v>
      </c>
      <c r="I4" s="10">
        <f t="shared" ca="1" si="0"/>
        <v>-0.10334298120370455</v>
      </c>
      <c r="J4" s="10">
        <f t="shared" ca="1" si="0"/>
        <v>-8.86666302076803E-2</v>
      </c>
      <c r="K4" s="11">
        <f t="shared" ca="1" si="0"/>
        <v>0.10121804943655346</v>
      </c>
      <c r="L4" s="4"/>
      <c r="M4" s="15">
        <f t="array" aca="1" ref="M4:P7" ca="1">_xll.qlCholeskyDecomposition(H4:K7,FALSE)</f>
        <v>0.91091655332962296</v>
      </c>
      <c r="N4" s="16">
        <f ca="1"/>
        <v>0</v>
      </c>
      <c r="O4" s="16">
        <f ca="1"/>
        <v>0</v>
      </c>
      <c r="P4" s="17">
        <f ca="1"/>
        <v>0</v>
      </c>
    </row>
    <row r="5" spans="2:16" x14ac:dyDescent="0.2">
      <c r="B5" s="9">
        <f>_xll.qlNormSInv(_xll.qlRand())</f>
        <v>-1.6443462818484265</v>
      </c>
      <c r="C5" s="10">
        <f>_xll.qlNormSInv(_xll.qlRand())</f>
        <v>0.67125051111531664</v>
      </c>
      <c r="D5" s="10">
        <f>_xll.qlNormSInv(_xll.qlRand())</f>
        <v>-1.3097642631680781</v>
      </c>
      <c r="E5" s="11">
        <f>_xll.qlNormSInv(_xll.qlRand())</f>
        <v>0.84932776143623723</v>
      </c>
      <c r="F5" s="4"/>
      <c r="G5" s="7">
        <v>2</v>
      </c>
      <c r="H5" s="10">
        <f t="shared" ca="1" si="0"/>
        <v>-0.10334298120370455</v>
      </c>
      <c r="I5" s="10">
        <f t="shared" ca="1" si="0"/>
        <v>1.1142352308308401</v>
      </c>
      <c r="J5" s="10">
        <f t="shared" ca="1" si="0"/>
        <v>0.17192312075952887</v>
      </c>
      <c r="K5" s="11">
        <f t="shared" ca="1" si="0"/>
        <v>-0.11595264236445268</v>
      </c>
      <c r="L5" s="4"/>
      <c r="M5" s="18">
        <f ca="1"/>
        <v>-0.11344944915751137</v>
      </c>
      <c r="N5" s="10">
        <f ca="1"/>
        <v>1.0494591241762097</v>
      </c>
      <c r="O5" s="10">
        <f ca="1"/>
        <v>0</v>
      </c>
      <c r="P5" s="19">
        <f ca="1"/>
        <v>0</v>
      </c>
    </row>
    <row r="6" spans="2:16" x14ac:dyDescent="0.2">
      <c r="B6" s="9">
        <f>_xll.qlNormSInv(_xll.qlRand())</f>
        <v>-0.83423056645491345</v>
      </c>
      <c r="C6" s="10">
        <f>_xll.qlNormSInv(_xll.qlRand())</f>
        <v>0.53324276193575371</v>
      </c>
      <c r="D6" s="10">
        <f>_xll.qlNormSInv(_xll.qlRand())</f>
        <v>-1.0076578231970543</v>
      </c>
      <c r="E6" s="11">
        <f>_xll.qlNormSInv(_xll.qlRand())</f>
        <v>-0.96110535785599971</v>
      </c>
      <c r="F6" s="4"/>
      <c r="G6" s="7">
        <v>3</v>
      </c>
      <c r="H6" s="10">
        <f t="shared" ca="1" si="0"/>
        <v>-8.86666302076803E-2</v>
      </c>
      <c r="I6" s="10">
        <f t="shared" ca="1" si="0"/>
        <v>0.17192312075952887</v>
      </c>
      <c r="J6" s="10">
        <f t="shared" ca="1" si="0"/>
        <v>1.4890682667943389</v>
      </c>
      <c r="K6" s="11">
        <f t="shared" ca="1" si="0"/>
        <v>-0.23314116522057632</v>
      </c>
      <c r="L6" s="4"/>
      <c r="M6" s="18">
        <f ca="1"/>
        <v>-9.7337818577982876E-2</v>
      </c>
      <c r="N6" s="10">
        <f ca="1"/>
        <v>0.15329820395429741</v>
      </c>
      <c r="O6" s="10">
        <f ca="1"/>
        <v>1.2066869007879406</v>
      </c>
      <c r="P6" s="19">
        <f ca="1"/>
        <v>0</v>
      </c>
    </row>
    <row r="7" spans="2:16" ht="13.5" thickBot="1" x14ac:dyDescent="0.25">
      <c r="B7" s="9">
        <f>_xll.qlNormSInv(_xll.qlRand())</f>
        <v>-1.0974504620013714</v>
      </c>
      <c r="C7" s="10">
        <f>_xll.qlNormSInv(_xll.qlRand())</f>
        <v>0.75796050294076722</v>
      </c>
      <c r="D7" s="10">
        <f>_xll.qlNormSInv(_xll.qlRand())</f>
        <v>0.32154831274525425</v>
      </c>
      <c r="E7" s="11">
        <f>_xll.qlNormSInv(_xll.qlRand())</f>
        <v>-2.0800973298772263</v>
      </c>
      <c r="F7" s="4"/>
      <c r="G7" s="25">
        <v>4</v>
      </c>
      <c r="H7" s="13">
        <f t="shared" ca="1" si="0"/>
        <v>0.10121804943655346</v>
      </c>
      <c r="I7" s="13">
        <f t="shared" ca="1" si="0"/>
        <v>-0.11595264236445268</v>
      </c>
      <c r="J7" s="13">
        <f t="shared" ca="1" si="0"/>
        <v>-0.23314116522057632</v>
      </c>
      <c r="K7" s="14">
        <f t="shared" ca="1" si="0"/>
        <v>0.87608897941035979</v>
      </c>
      <c r="L7" s="4"/>
      <c r="M7" s="20">
        <f ca="1"/>
        <v>0.11111670884295242</v>
      </c>
      <c r="N7" s="21">
        <f ca="1"/>
        <v>-9.8475977361336231E-2</v>
      </c>
      <c r="O7" s="21">
        <f ca="1"/>
        <v>-0.17173395731468158</v>
      </c>
      <c r="P7" s="22">
        <f ca="1"/>
        <v>0.9080484492658083</v>
      </c>
    </row>
    <row r="8" spans="2:16" x14ac:dyDescent="0.2">
      <c r="B8" s="9">
        <f>_xll.qlNormSInv(_xll.qlRand())</f>
        <v>-1.4519765210151589</v>
      </c>
      <c r="C8" s="10">
        <f>_xll.qlNormSInv(_xll.qlRand())</f>
        <v>-0.52962979381279185</v>
      </c>
      <c r="D8" s="10">
        <f>_xll.qlNormSInv(_xll.qlRand())</f>
        <v>-0.4693896079511129</v>
      </c>
      <c r="E8" s="11">
        <f>_xll.qlNormSInv(_xll.qlRand())</f>
        <v>-0.27483098755902374</v>
      </c>
      <c r="F8" s="4"/>
      <c r="G8" s="4"/>
      <c r="H8" s="4"/>
      <c r="I8" s="4"/>
      <c r="J8" s="4"/>
      <c r="K8" s="4"/>
      <c r="L8" s="4"/>
      <c r="M8" s="5"/>
      <c r="N8" s="5"/>
      <c r="O8" s="5"/>
      <c r="P8" s="5"/>
    </row>
    <row r="9" spans="2:16" x14ac:dyDescent="0.2">
      <c r="B9" s="9">
        <f>_xll.qlNormSInv(_xll.qlRand())</f>
        <v>1.0234111344953782</v>
      </c>
      <c r="C9" s="10">
        <f>_xll.qlNormSInv(_xll.qlRand())</f>
        <v>0.48234568331709909</v>
      </c>
      <c r="D9" s="10">
        <f>_xll.qlNormSInv(_xll.qlRand())</f>
        <v>-1.9735571585826499</v>
      </c>
      <c r="E9" s="11">
        <f>_xll.qlNormSInv(_xll.qlRand())</f>
        <v>0.30920977931588112</v>
      </c>
      <c r="F9" s="4"/>
      <c r="G9" s="4"/>
      <c r="H9" s="4"/>
      <c r="I9" s="4"/>
      <c r="J9" s="4"/>
      <c r="K9" s="4"/>
      <c r="L9" s="4"/>
      <c r="M9" s="30" t="s">
        <v>3</v>
      </c>
      <c r="N9" s="30"/>
      <c r="O9" s="30"/>
      <c r="P9" s="30"/>
    </row>
    <row r="10" spans="2:16" x14ac:dyDescent="0.2">
      <c r="B10" s="9">
        <f>_xll.qlNormSInv(_xll.qlRand())</f>
        <v>7.6316967976012753E-3</v>
      </c>
      <c r="C10" s="10">
        <f>_xll.qlNormSInv(_xll.qlRand())</f>
        <v>0.22830541362832521</v>
      </c>
      <c r="D10" s="10">
        <f>_xll.qlNormSInv(_xll.qlRand())</f>
        <v>-0.32488611442183324</v>
      </c>
      <c r="E10" s="11">
        <f>_xll.qlNormSInv(_xll.qlRand())</f>
        <v>-0.44748913354660252</v>
      </c>
      <c r="F10" s="4"/>
      <c r="G10" s="4"/>
      <c r="H10" s="4"/>
      <c r="I10" s="4"/>
      <c r="J10" s="4"/>
      <c r="K10" s="4"/>
      <c r="L10" s="4"/>
      <c r="M10" s="15">
        <f t="array" aca="1" ref="M10:P13" ca="1">TRANSPOSE(M4:P7)</f>
        <v>0.91091655332962296</v>
      </c>
      <c r="N10" s="16">
        <f ca="1"/>
        <v>-0.11344944915751137</v>
      </c>
      <c r="O10" s="16">
        <f ca="1"/>
        <v>-9.7337818577982876E-2</v>
      </c>
      <c r="P10" s="17">
        <f ca="1"/>
        <v>0.11111670884295242</v>
      </c>
    </row>
    <row r="11" spans="2:16" x14ac:dyDescent="0.2">
      <c r="B11" s="9">
        <f>_xll.qlNormSInv(_xll.qlRand())</f>
        <v>1.5035783629199408</v>
      </c>
      <c r="C11" s="10">
        <f>_xll.qlNormSInv(_xll.qlRand())</f>
        <v>-1.7554051213899977</v>
      </c>
      <c r="D11" s="10">
        <f>_xll.qlNormSInv(_xll.qlRand())</f>
        <v>-3.2341039619401521</v>
      </c>
      <c r="E11" s="11">
        <f>_xll.qlNormSInv(_xll.qlRand())</f>
        <v>1.2166818178911945</v>
      </c>
      <c r="F11" s="4"/>
      <c r="G11" s="4"/>
      <c r="H11" s="4"/>
      <c r="I11" s="4"/>
      <c r="J11" s="4"/>
      <c r="K11" s="4"/>
      <c r="L11" s="4"/>
      <c r="M11" s="18">
        <f ca="1"/>
        <v>0</v>
      </c>
      <c r="N11" s="10">
        <f ca="1"/>
        <v>1.0494591241762097</v>
      </c>
      <c r="O11" s="10">
        <f ca="1"/>
        <v>0.15329820395429741</v>
      </c>
      <c r="P11" s="19">
        <f ca="1"/>
        <v>-9.8475977361336231E-2</v>
      </c>
    </row>
    <row r="12" spans="2:16" x14ac:dyDescent="0.2">
      <c r="B12" s="9">
        <f>_xll.qlNormSInv(_xll.qlRand())</f>
        <v>0.16160297641159016</v>
      </c>
      <c r="C12" s="10">
        <f>_xll.qlNormSInv(_xll.qlRand())</f>
        <v>1.0639692927729412</v>
      </c>
      <c r="D12" s="10">
        <f>_xll.qlNormSInv(_xll.qlRand())</f>
        <v>-2.3307542177434986</v>
      </c>
      <c r="E12" s="11">
        <f>_xll.qlNormSInv(_xll.qlRand())</f>
        <v>0.88008545285112272</v>
      </c>
      <c r="F12" s="4"/>
      <c r="G12" s="4"/>
      <c r="H12" s="4"/>
      <c r="I12" s="4"/>
      <c r="J12" s="4"/>
      <c r="K12" s="4"/>
      <c r="L12" s="4"/>
      <c r="M12" s="18">
        <f ca="1"/>
        <v>0</v>
      </c>
      <c r="N12" s="10">
        <f ca="1"/>
        <v>0</v>
      </c>
      <c r="O12" s="10">
        <f ca="1"/>
        <v>1.2066869007879406</v>
      </c>
      <c r="P12" s="19">
        <f ca="1"/>
        <v>-0.17173395731468158</v>
      </c>
    </row>
    <row r="13" spans="2:16" x14ac:dyDescent="0.2">
      <c r="B13" s="9">
        <f>_xll.qlNormSInv(_xll.qlRand())</f>
        <v>0.7548250450376961</v>
      </c>
      <c r="C13" s="10">
        <f>_xll.qlNormSInv(_xll.qlRand())</f>
        <v>-0.30776479481099578</v>
      </c>
      <c r="D13" s="10">
        <f>_xll.qlNormSInv(_xll.qlRand())</f>
        <v>0.83356521500386671</v>
      </c>
      <c r="E13" s="11">
        <f>_xll.qlNormSInv(_xll.qlRand())</f>
        <v>0.9787135508577518</v>
      </c>
      <c r="F13" s="4"/>
      <c r="G13" s="4"/>
      <c r="H13" s="4"/>
      <c r="I13" s="4"/>
      <c r="J13" s="4"/>
      <c r="K13" s="4"/>
      <c r="L13" s="4"/>
      <c r="M13" s="20">
        <f ca="1"/>
        <v>0</v>
      </c>
      <c r="N13" s="21">
        <f ca="1"/>
        <v>0</v>
      </c>
      <c r="O13" s="21">
        <f ca="1"/>
        <v>0</v>
      </c>
      <c r="P13" s="22">
        <f ca="1"/>
        <v>0.9080484492658083</v>
      </c>
    </row>
    <row r="14" spans="2:16" x14ac:dyDescent="0.2">
      <c r="B14" s="9">
        <f>_xll.qlNormSInv(_xll.qlRand())</f>
        <v>-1.1705279653449856</v>
      </c>
      <c r="C14" s="10">
        <f>_xll.qlNormSInv(_xll.qlRand())</f>
        <v>-1.154024064737653</v>
      </c>
      <c r="D14" s="10">
        <f>_xll.qlNormSInv(_xll.qlRand())</f>
        <v>1.0052136578992861</v>
      </c>
      <c r="E14" s="11">
        <f>_xll.qlNormSInv(_xll.qlRand())</f>
        <v>-0.69191526271632442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x14ac:dyDescent="0.2">
      <c r="B15" s="9">
        <f>_xll.qlNormSInv(_xll.qlRand())</f>
        <v>-0.64160813434045205</v>
      </c>
      <c r="C15" s="10">
        <f>_xll.qlNormSInv(_xll.qlRand())</f>
        <v>-0.77355564362530838</v>
      </c>
      <c r="D15" s="10">
        <f>_xll.qlNormSInv(_xll.qlRand())</f>
        <v>0.36890722343913662</v>
      </c>
      <c r="E15" s="11">
        <f>_xll.qlNormSInv(_xll.qlRand())</f>
        <v>1.2069961754360117</v>
      </c>
      <c r="F15" s="4"/>
      <c r="G15" s="4"/>
      <c r="H15" s="4"/>
      <c r="I15" s="4"/>
      <c r="J15" s="4"/>
      <c r="K15" s="4"/>
      <c r="L15" s="4"/>
      <c r="M15" s="1" t="s">
        <v>4</v>
      </c>
      <c r="N15" s="4"/>
      <c r="O15" s="4"/>
      <c r="P15" s="4"/>
    </row>
    <row r="16" spans="2:16" x14ac:dyDescent="0.2">
      <c r="B16" s="9">
        <f>_xll.qlNormSInv(_xll.qlRand())</f>
        <v>0.55224500321800485</v>
      </c>
      <c r="C16" s="10">
        <f>_xll.qlNormSInv(_xll.qlRand())</f>
        <v>2.1876953097842966</v>
      </c>
      <c r="D16" s="10">
        <f>_xll.qlNormSInv(_xll.qlRand())</f>
        <v>0.23718021933890829</v>
      </c>
      <c r="E16" s="11">
        <f>_xll.qlNormSInv(_xll.qlRand())</f>
        <v>0.29505132747679774</v>
      </c>
      <c r="F16" s="4"/>
      <c r="G16" s="4"/>
      <c r="H16" s="4"/>
      <c r="I16" s="4"/>
      <c r="J16" s="4"/>
      <c r="K16" s="4"/>
      <c r="L16" s="4"/>
      <c r="M16" s="15">
        <f t="array" aca="1" ref="M16:P19" ca="1">MMULT(M4:P7,M10:P13)</f>
        <v>0.82976896712991988</v>
      </c>
      <c r="N16" s="16">
        <f ca="1"/>
        <v>-0.10334298120370455</v>
      </c>
      <c r="O16" s="16">
        <f ca="1"/>
        <v>-8.86666302076803E-2</v>
      </c>
      <c r="P16" s="17">
        <f ca="1"/>
        <v>0.10121804943655346</v>
      </c>
    </row>
    <row r="17" spans="2:16" x14ac:dyDescent="0.2">
      <c r="B17" s="9">
        <f>_xll.qlNormSInv(_xll.qlRand())</f>
        <v>-0.8865238227370088</v>
      </c>
      <c r="C17" s="10">
        <f>_xll.qlNormSInv(_xll.qlRand())</f>
        <v>0.83267353637306707</v>
      </c>
      <c r="D17" s="10">
        <f>_xll.qlNormSInv(_xll.qlRand())</f>
        <v>-1.0381128403450739</v>
      </c>
      <c r="E17" s="11">
        <f>_xll.qlNormSInv(_xll.qlRand())</f>
        <v>0.35779202395780901</v>
      </c>
      <c r="F17" s="4"/>
      <c r="G17" s="4"/>
      <c r="H17" s="4"/>
      <c r="I17" s="4"/>
      <c r="J17" s="4"/>
      <c r="K17" s="4"/>
      <c r="L17" s="4"/>
      <c r="M17" s="18">
        <f ca="1"/>
        <v>-0.10334298120370455</v>
      </c>
      <c r="N17" s="10">
        <f ca="1"/>
        <v>1.1142352308308399</v>
      </c>
      <c r="O17" s="10">
        <f ca="1"/>
        <v>0.17192312075952887</v>
      </c>
      <c r="P17" s="19">
        <f ca="1"/>
        <v>-0.11595264236445268</v>
      </c>
    </row>
    <row r="18" spans="2:16" x14ac:dyDescent="0.2">
      <c r="B18" s="9">
        <f>_xll.qlNormSInv(_xll.qlRand())</f>
        <v>1.9240747681370421E-2</v>
      </c>
      <c r="C18" s="10">
        <f>_xll.qlNormSInv(_xll.qlRand())</f>
        <v>-0.36423329827333539</v>
      </c>
      <c r="D18" s="10">
        <f>_xll.qlNormSInv(_xll.qlRand())</f>
        <v>1.7134569587089163</v>
      </c>
      <c r="E18" s="11">
        <f>_xll.qlNormSInv(_xll.qlRand())</f>
        <v>-1.0213150648772067</v>
      </c>
      <c r="F18" s="4"/>
      <c r="G18" s="4"/>
      <c r="H18" s="4"/>
      <c r="I18" s="4"/>
      <c r="J18" s="4"/>
      <c r="K18" s="4"/>
      <c r="L18" s="4"/>
      <c r="M18" s="18">
        <f ca="1"/>
        <v>-8.86666302076803E-2</v>
      </c>
      <c r="N18" s="10">
        <f ca="1"/>
        <v>0.17192312075952887</v>
      </c>
      <c r="O18" s="10">
        <f ca="1"/>
        <v>1.4890682667943389</v>
      </c>
      <c r="P18" s="19">
        <f ca="1"/>
        <v>-0.23314116522057635</v>
      </c>
    </row>
    <row r="19" spans="2:16" x14ac:dyDescent="0.2">
      <c r="B19" s="9">
        <f>_xll.qlNormSInv(_xll.qlRand())</f>
        <v>0.47596749418020412</v>
      </c>
      <c r="C19" s="10">
        <f>_xll.qlNormSInv(_xll.qlRand())</f>
        <v>-1.819395785851152</v>
      </c>
      <c r="D19" s="10">
        <f>_xll.qlNormSInv(_xll.qlRand())</f>
        <v>-0.43265784241410332</v>
      </c>
      <c r="E19" s="11">
        <f>_xll.qlNormSInv(_xll.qlRand())</f>
        <v>-0.40793636813351003</v>
      </c>
      <c r="F19" s="4"/>
      <c r="G19" s="4"/>
      <c r="H19" s="5"/>
      <c r="I19" s="5"/>
      <c r="J19" s="5"/>
      <c r="K19" s="5"/>
      <c r="L19" s="4"/>
      <c r="M19" s="20">
        <f ca="1"/>
        <v>0.10121804943655346</v>
      </c>
      <c r="N19" s="21">
        <f ca="1"/>
        <v>-0.11595264236445268</v>
      </c>
      <c r="O19" s="21">
        <f ca="1"/>
        <v>-0.23314116522057635</v>
      </c>
      <c r="P19" s="22">
        <f ca="1"/>
        <v>0.87608897941036001</v>
      </c>
    </row>
    <row r="20" spans="2:16" x14ac:dyDescent="0.2">
      <c r="B20" s="9">
        <f>_xll.qlNormSInv(_xll.qlRand())</f>
        <v>-0.99658901019555524</v>
      </c>
      <c r="C20" s="10">
        <f>_xll.qlNormSInv(_xll.qlRand())</f>
        <v>-0.16370026684657779</v>
      </c>
      <c r="D20" s="10">
        <f>_xll.qlNormSInv(_xll.qlRand())</f>
        <v>0.73254297067436558</v>
      </c>
      <c r="E20" s="11">
        <f>_xll.qlNormSInv(_xll.qlRand())</f>
        <v>1.0260070752403136</v>
      </c>
      <c r="F20" s="4"/>
      <c r="G20" s="4"/>
      <c r="H20" s="5"/>
      <c r="I20" s="5"/>
      <c r="J20" s="5"/>
      <c r="K20" s="5"/>
      <c r="L20" s="4"/>
      <c r="M20" s="4"/>
      <c r="N20" s="4"/>
      <c r="O20" s="4"/>
      <c r="P20" s="4"/>
    </row>
    <row r="21" spans="2:16" x14ac:dyDescent="0.2">
      <c r="B21" s="9">
        <f>_xll.qlNormSInv(_xll.qlRand())</f>
        <v>-0.20851679360826214</v>
      </c>
      <c r="C21" s="10">
        <f>_xll.qlNormSInv(_xll.qlRand())</f>
        <v>0.77254582197897037</v>
      </c>
      <c r="D21" s="10">
        <f>_xll.qlNormSInv(_xll.qlRand())</f>
        <v>-0.33541792527355724</v>
      </c>
      <c r="E21" s="11">
        <f>_xll.qlNormSInv(_xll.qlRand())</f>
        <v>0.5237439785371738</v>
      </c>
      <c r="F21" s="4"/>
      <c r="G21" s="4"/>
      <c r="H21" s="5"/>
      <c r="I21" s="5"/>
      <c r="J21" s="5"/>
      <c r="K21" s="5"/>
      <c r="L21" s="4"/>
      <c r="M21" s="30" t="s">
        <v>5</v>
      </c>
      <c r="N21" s="30"/>
      <c r="O21" s="30"/>
      <c r="P21" s="30"/>
    </row>
    <row r="22" spans="2:16" x14ac:dyDescent="0.2">
      <c r="B22" s="9">
        <f>_xll.qlNormSInv(_xll.qlRand())</f>
        <v>-0.53877602075451803</v>
      </c>
      <c r="C22" s="10">
        <f>_xll.qlNormSInv(_xll.qlRand())</f>
        <v>1.1891502715485305</v>
      </c>
      <c r="D22" s="10">
        <f>_xll.qlNormSInv(_xll.qlRand())</f>
        <v>1.2829502498411807</v>
      </c>
      <c r="E22" s="11">
        <f>_xll.qlNormSInv(_xll.qlRand())</f>
        <v>0.46979879855175555</v>
      </c>
      <c r="F22" s="4"/>
      <c r="G22" s="4"/>
      <c r="H22" s="5"/>
      <c r="I22" s="5"/>
      <c r="J22" s="5"/>
      <c r="K22" s="5"/>
      <c r="L22" s="4"/>
      <c r="M22" s="15">
        <f t="shared" ref="M22:P25" ca="1" si="1">ABS(M16-H4)</f>
        <v>0</v>
      </c>
      <c r="N22" s="16">
        <f t="shared" ca="1" si="1"/>
        <v>0</v>
      </c>
      <c r="O22" s="16">
        <f t="shared" ca="1" si="1"/>
        <v>0</v>
      </c>
      <c r="P22" s="17">
        <f t="shared" ca="1" si="1"/>
        <v>0</v>
      </c>
    </row>
    <row r="23" spans="2:16" x14ac:dyDescent="0.2">
      <c r="B23" s="9">
        <f>_xll.qlNormSInv(_xll.qlRand())</f>
        <v>1.4734944639873826</v>
      </c>
      <c r="C23" s="10">
        <f>_xll.qlNormSInv(_xll.qlRand())</f>
        <v>1.2630310279135655</v>
      </c>
      <c r="D23" s="10">
        <f>_xll.qlNormSInv(_xll.qlRand())</f>
        <v>-0.88754977060293316</v>
      </c>
      <c r="E23" s="11">
        <f>_xll.qlNormSInv(_xll.qlRand())</f>
        <v>0.67968384158228423</v>
      </c>
      <c r="F23" s="4"/>
      <c r="G23" s="4"/>
      <c r="H23" s="4"/>
      <c r="I23" s="4"/>
      <c r="J23" s="4"/>
      <c r="K23" s="4"/>
      <c r="L23" s="4"/>
      <c r="M23" s="18">
        <f t="shared" ca="1" si="1"/>
        <v>0</v>
      </c>
      <c r="N23" s="10">
        <f t="shared" ca="1" si="1"/>
        <v>2.2204460492503131E-16</v>
      </c>
      <c r="O23" s="10">
        <f t="shared" ca="1" si="1"/>
        <v>0</v>
      </c>
      <c r="P23" s="19">
        <f t="shared" ca="1" si="1"/>
        <v>0</v>
      </c>
    </row>
    <row r="24" spans="2:16" x14ac:dyDescent="0.2">
      <c r="B24" s="9">
        <f>_xll.qlNormSInv(_xll.qlRand())</f>
        <v>2.2196668425095673E-2</v>
      </c>
      <c r="C24" s="10">
        <f>_xll.qlNormSInv(_xll.qlRand())</f>
        <v>0.23759290915176889</v>
      </c>
      <c r="D24" s="10">
        <f>_xll.qlNormSInv(_xll.qlRand())</f>
        <v>1.3811675976979243</v>
      </c>
      <c r="E24" s="11">
        <f>_xll.qlNormSInv(_xll.qlRand())</f>
        <v>-6.9676153215310122E-2</v>
      </c>
      <c r="F24" s="4"/>
      <c r="G24" s="4"/>
      <c r="H24" s="4"/>
      <c r="I24" s="4"/>
      <c r="J24" s="4"/>
      <c r="K24" s="4"/>
      <c r="L24" s="4"/>
      <c r="M24" s="18">
        <f t="shared" ca="1" si="1"/>
        <v>0</v>
      </c>
      <c r="N24" s="10">
        <f t="shared" ca="1" si="1"/>
        <v>0</v>
      </c>
      <c r="O24" s="10">
        <f t="shared" ca="1" si="1"/>
        <v>0</v>
      </c>
      <c r="P24" s="19">
        <f t="shared" ca="1" si="1"/>
        <v>2.7755575615628914E-17</v>
      </c>
    </row>
    <row r="25" spans="2:16" x14ac:dyDescent="0.2">
      <c r="B25" s="9">
        <f>_xll.qlNormSInv(_xll.qlRand())</f>
        <v>-0.34184343571221742</v>
      </c>
      <c r="C25" s="10">
        <f>_xll.qlNormSInv(_xll.qlRand())</f>
        <v>1.0945659895021891</v>
      </c>
      <c r="D25" s="10">
        <f>_xll.qlNormSInv(_xll.qlRand())</f>
        <v>-0.33423320318877053</v>
      </c>
      <c r="E25" s="11">
        <f>_xll.qlNormSInv(_xll.qlRand())</f>
        <v>-1.619734258547507</v>
      </c>
      <c r="F25" s="4"/>
      <c r="G25" s="4"/>
      <c r="H25" s="4"/>
      <c r="I25" s="4"/>
      <c r="J25" s="4"/>
      <c r="K25" s="4"/>
      <c r="L25" s="4"/>
      <c r="M25" s="20">
        <f t="shared" ca="1" si="1"/>
        <v>0</v>
      </c>
      <c r="N25" s="21">
        <f t="shared" ca="1" si="1"/>
        <v>0</v>
      </c>
      <c r="O25" s="21">
        <f t="shared" ca="1" si="1"/>
        <v>2.7755575615628914E-17</v>
      </c>
      <c r="P25" s="22">
        <f t="shared" ca="1" si="1"/>
        <v>2.2204460492503131E-16</v>
      </c>
    </row>
    <row r="26" spans="2:16" x14ac:dyDescent="0.2">
      <c r="B26" s="9">
        <f>_xll.qlNormSInv(_xll.qlRand())</f>
        <v>0.9783562391919941</v>
      </c>
      <c r="C26" s="10">
        <f>_xll.qlNormSInv(_xll.qlRand())</f>
        <v>1.9373467907713677</v>
      </c>
      <c r="D26" s="10">
        <f>_xll.qlNormSInv(_xll.qlRand())</f>
        <v>1.3828595223498397</v>
      </c>
      <c r="E26" s="11">
        <f>_xll.qlNormSInv(_xll.qlRand())</f>
        <v>-0.81330637374207826</v>
      </c>
      <c r="F26" s="4"/>
      <c r="G26" s="4"/>
      <c r="H26" s="4"/>
      <c r="I26" s="4"/>
      <c r="J26" s="4"/>
      <c r="K26" s="4"/>
      <c r="L26" s="4"/>
      <c r="M26" s="3" t="s">
        <v>6</v>
      </c>
      <c r="N26" s="4"/>
      <c r="O26" s="4"/>
      <c r="P26" s="5">
        <f ca="1">-LOG(SUM(M22:P25))</f>
        <v>15.301377256415659</v>
      </c>
    </row>
    <row r="27" spans="2:16" x14ac:dyDescent="0.2">
      <c r="B27" s="9">
        <f>_xll.qlNormSInv(_xll.qlRand())</f>
        <v>-0.11512450466355902</v>
      </c>
      <c r="C27" s="10">
        <f>_xll.qlNormSInv(_xll.qlRand())</f>
        <v>-0.16932009366341111</v>
      </c>
      <c r="D27" s="10">
        <f>_xll.qlNormSInv(_xll.qlRand())</f>
        <v>-0.24578484779236826</v>
      </c>
      <c r="E27" s="11">
        <f>_xll.qlNormSInv(_xll.qlRand())</f>
        <v>-1.0136322207249644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">
      <c r="B28" s="9">
        <f>_xll.qlNormSInv(_xll.qlRand())</f>
        <v>0.11396137170616566</v>
      </c>
      <c r="C28" s="10">
        <f>_xll.qlNormSInv(_xll.qlRand())</f>
        <v>1.0252167003809733</v>
      </c>
      <c r="D28" s="10">
        <f>_xll.qlNormSInv(_xll.qlRand())</f>
        <v>0.26585431522884284</v>
      </c>
      <c r="E28" s="11">
        <f>_xll.qlNormSInv(_xll.qlRand())</f>
        <v>-3.4677986505731846E-2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2">
      <c r="B29" s="9">
        <f>_xll.qlNormSInv(_xll.qlRand())</f>
        <v>2.3639859061851669</v>
      </c>
      <c r="C29" s="10">
        <f>_xll.qlNormSInv(_xll.qlRand())</f>
        <v>1.6429174859575246E-2</v>
      </c>
      <c r="D29" s="10">
        <f>_xll.qlNormSInv(_xll.qlRand())</f>
        <v>1.1879487667598625</v>
      </c>
      <c r="E29" s="11">
        <f>_xll.qlNormSInv(_xll.qlRand())</f>
        <v>-2.0625505755497433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2">
      <c r="B30" s="9">
        <f>_xll.qlNormSInv(_xll.qlRand())</f>
        <v>-0.27377390114128658</v>
      </c>
      <c r="C30" s="10">
        <f>_xll.qlNormSInv(_xll.qlRand())</f>
        <v>-0.42844579264491406</v>
      </c>
      <c r="D30" s="10">
        <f>_xll.qlNormSInv(_xll.qlRand())</f>
        <v>0.59670336189060613</v>
      </c>
      <c r="E30" s="11">
        <f>_xll.qlNormSInv(_xll.qlRand())</f>
        <v>-1.8312177899446873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2">
      <c r="B31" s="9">
        <f>_xll.qlNormSInv(_xll.qlRand())</f>
        <v>7.0803122390805537E-2</v>
      </c>
      <c r="C31" s="10">
        <f>_xll.qlNormSInv(_xll.qlRand())</f>
        <v>-0.47624571315205799</v>
      </c>
      <c r="D31" s="10">
        <f>_xll.qlNormSInv(_xll.qlRand())</f>
        <v>0.87881833146413779</v>
      </c>
      <c r="E31" s="11">
        <f>_xll.qlNormSInv(_xll.qlRand())</f>
        <v>1.468238762764845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6" x14ac:dyDescent="0.2">
      <c r="B32" s="9">
        <f>_xll.qlNormSInv(_xll.qlRand())</f>
        <v>-0.23178870990654976</v>
      </c>
      <c r="C32" s="10">
        <f>_xll.qlNormSInv(_xll.qlRand())</f>
        <v>-9.5508029513289752E-2</v>
      </c>
      <c r="D32" s="10">
        <f>_xll.qlNormSInv(_xll.qlRand())</f>
        <v>1.3719153336081256</v>
      </c>
      <c r="E32" s="11">
        <f>_xll.qlNormSInv(_xll.qlRand())</f>
        <v>0.36855520418338278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2">
      <c r="B33" s="9">
        <f>_xll.qlNormSInv(_xll.qlRand())</f>
        <v>1.3619595385199637</v>
      </c>
      <c r="C33" s="10">
        <f>_xll.qlNormSInv(_xll.qlRand())</f>
        <v>-2.1892241543181434</v>
      </c>
      <c r="D33" s="10">
        <f>_xll.qlNormSInv(_xll.qlRand())</f>
        <v>3.5629643083420467E-2</v>
      </c>
      <c r="E33" s="11">
        <f>_xll.qlNormSInv(_xll.qlRand())</f>
        <v>1.7008114628537123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2">
      <c r="B34" s="9">
        <f>_xll.qlNormSInv(_xll.qlRand())</f>
        <v>-0.28819709168425933</v>
      </c>
      <c r="C34" s="10">
        <f>_xll.qlNormSInv(_xll.qlRand())</f>
        <v>0.4826291106919815</v>
      </c>
      <c r="D34" s="10">
        <f>_xll.qlNormSInv(_xll.qlRand())</f>
        <v>-0.72197968301294435</v>
      </c>
      <c r="E34" s="11">
        <f>_xll.qlNormSInv(_xll.qlRand())</f>
        <v>0.69699396110444434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2">
      <c r="B35" s="9">
        <f>_xll.qlNormSInv(_xll.qlRand())</f>
        <v>-0.58450839104047869</v>
      </c>
      <c r="C35" s="10">
        <f>_xll.qlNormSInv(_xll.qlRand())</f>
        <v>-1.5202572324549992</v>
      </c>
      <c r="D35" s="10">
        <f>_xll.qlNormSInv(_xll.qlRand())</f>
        <v>0.25328609184583362</v>
      </c>
      <c r="E35" s="11">
        <f>_xll.qlNormSInv(_xll.qlRand())</f>
        <v>-0.67292884087431848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2">
      <c r="B36" s="9">
        <f>_xll.qlNormSInv(_xll.qlRand())</f>
        <v>-0.36460600504484264</v>
      </c>
      <c r="C36" s="10">
        <f>_xll.qlNormSInv(_xll.qlRand())</f>
        <v>0.14347796693902162</v>
      </c>
      <c r="D36" s="10">
        <f>_xll.qlNormSInv(_xll.qlRand())</f>
        <v>0.10549678173747162</v>
      </c>
      <c r="E36" s="11">
        <f>_xll.qlNormSInv(_xll.qlRand())</f>
        <v>-1.0387282421958988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2">
      <c r="B37" s="9">
        <f>_xll.qlNormSInv(_xll.qlRand())</f>
        <v>1.6631291494568727</v>
      </c>
      <c r="C37" s="10">
        <f>_xll.qlNormSInv(_xll.qlRand())</f>
        <v>-1.419402944651893</v>
      </c>
      <c r="D37" s="10">
        <f>_xll.qlNormSInv(_xll.qlRand())</f>
        <v>-0.81676012099373052</v>
      </c>
      <c r="E37" s="11">
        <f>_xll.qlNormSInv(_xll.qlRand())</f>
        <v>-0.29492563592959431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2">
      <c r="B38" s="9">
        <f>_xll.qlNormSInv(_xll.qlRand())</f>
        <v>-0.20819642189034465</v>
      </c>
      <c r="C38" s="10">
        <f>_xll.qlNormSInv(_xll.qlRand())</f>
        <v>1.9538020393528392</v>
      </c>
      <c r="D38" s="10">
        <f>_xll.qlNormSInv(_xll.qlRand())</f>
        <v>-0.43543960970744866</v>
      </c>
      <c r="E38" s="11">
        <f>_xll.qlNormSInv(_xll.qlRand())</f>
        <v>0.19172095238078538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2">
      <c r="B39" s="9">
        <f>_xll.qlNormSInv(_xll.qlRand())</f>
        <v>-1.8821293785891651</v>
      </c>
      <c r="C39" s="10">
        <f>_xll.qlNormSInv(_xll.qlRand())</f>
        <v>-1.4207315632387247</v>
      </c>
      <c r="D39" s="10">
        <f>_xll.qlNormSInv(_xll.qlRand())</f>
        <v>-1.6082470172509711</v>
      </c>
      <c r="E39" s="11">
        <f>_xll.qlNormSInv(_xll.qlRand())</f>
        <v>-0.15813775056479726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2">
      <c r="B40" s="9">
        <f>_xll.qlNormSInv(_xll.qlRand())</f>
        <v>-0.48365802828599352</v>
      </c>
      <c r="C40" s="10">
        <f>_xll.qlNormSInv(_xll.qlRand())</f>
        <v>0.38555242416801472</v>
      </c>
      <c r="D40" s="10">
        <f>_xll.qlNormSInv(_xll.qlRand())</f>
        <v>2.0626060725000741</v>
      </c>
      <c r="E40" s="11">
        <f>_xll.qlNormSInv(_xll.qlRand())</f>
        <v>-1.081553331346579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2">
      <c r="B41" s="9">
        <f>_xll.qlNormSInv(_xll.qlRand())</f>
        <v>-0.34024222439415969</v>
      </c>
      <c r="C41" s="10">
        <f>_xll.qlNormSInv(_xll.qlRand())</f>
        <v>0.36674013158516255</v>
      </c>
      <c r="D41" s="10">
        <f>_xll.qlNormSInv(_xll.qlRand())</f>
        <v>-1.8683947972557771</v>
      </c>
      <c r="E41" s="11">
        <f>_xll.qlNormSInv(_xll.qlRand())</f>
        <v>-1.648168745048286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2">
      <c r="B42" s="9">
        <f>_xll.qlNormSInv(_xll.qlRand())</f>
        <v>0.43319516574469391</v>
      </c>
      <c r="C42" s="10">
        <f>_xll.qlNormSInv(_xll.qlRand())</f>
        <v>0.26370304473195316</v>
      </c>
      <c r="D42" s="10">
        <f>_xll.qlNormSInv(_xll.qlRand())</f>
        <v>1.6071338979349621</v>
      </c>
      <c r="E42" s="11">
        <f>_xll.qlNormSInv(_xll.qlRand())</f>
        <v>-1.1974735430007974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2">
      <c r="B43" s="9">
        <f>_xll.qlNormSInv(_xll.qlRand())</f>
        <v>0.75685202300169241</v>
      </c>
      <c r="C43" s="10">
        <f>_xll.qlNormSInv(_xll.qlRand())</f>
        <v>-0.50171428013743069</v>
      </c>
      <c r="D43" s="10">
        <f>_xll.qlNormSInv(_xll.qlRand())</f>
        <v>2.8365142982191038</v>
      </c>
      <c r="E43" s="11">
        <f>_xll.qlNormSInv(_xll.qlRand())</f>
        <v>0.14138364185284102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2">
      <c r="B44" s="9">
        <f>_xll.qlNormSInv(_xll.qlRand())</f>
        <v>-0.40300337354346405</v>
      </c>
      <c r="C44" s="10">
        <f>_xll.qlNormSInv(_xll.qlRand())</f>
        <v>-1.4564379108399812</v>
      </c>
      <c r="D44" s="10">
        <f>_xll.qlNormSInv(_xll.qlRand())</f>
        <v>-1.0196040355574023</v>
      </c>
      <c r="E44" s="11">
        <f>_xll.qlNormSInv(_xll.qlRand())</f>
        <v>-0.1191206664813778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2">
      <c r="B45" s="9">
        <f>_xll.qlNormSInv(_xll.qlRand())</f>
        <v>-0.54287693816628757</v>
      </c>
      <c r="C45" s="10">
        <f>_xll.qlNormSInv(_xll.qlRand())</f>
        <v>1.2517169936673715</v>
      </c>
      <c r="D45" s="10">
        <f>_xll.qlNormSInv(_xll.qlRand())</f>
        <v>0.86137917168361366</v>
      </c>
      <c r="E45" s="11">
        <f>_xll.qlNormSInv(_xll.qlRand())</f>
        <v>-0.40115651012135922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2">
      <c r="B46" s="9">
        <f>_xll.qlNormSInv(_xll.qlRand())</f>
        <v>-0.40181100718997109</v>
      </c>
      <c r="C46" s="10">
        <f>_xll.qlNormSInv(_xll.qlRand())</f>
        <v>-0.3541968499388537</v>
      </c>
      <c r="D46" s="10">
        <f>_xll.qlNormSInv(_xll.qlRand())</f>
        <v>1.1406571844500741</v>
      </c>
      <c r="E46" s="11">
        <f>_xll.qlNormSInv(_xll.qlRand())</f>
        <v>0.69271736333659906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2">
      <c r="B47" s="9">
        <f>_xll.qlNormSInv(_xll.qlRand())</f>
        <v>-0.46159501722515395</v>
      </c>
      <c r="C47" s="10">
        <f>_xll.qlNormSInv(_xll.qlRand())</f>
        <v>1.2368782139252175</v>
      </c>
      <c r="D47" s="10">
        <f>_xll.qlNormSInv(_xll.qlRand())</f>
        <v>-0.32138449216922615</v>
      </c>
      <c r="E47" s="11">
        <f>_xll.qlNormSInv(_xll.qlRand())</f>
        <v>-1.0455755998701548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2">
      <c r="B48" s="9">
        <f>_xll.qlNormSInv(_xll.qlRand())</f>
        <v>2.3634021919282695</v>
      </c>
      <c r="C48" s="10">
        <f>_xll.qlNormSInv(_xll.qlRand())</f>
        <v>-1.5725749068419366</v>
      </c>
      <c r="D48" s="10">
        <f>_xll.qlNormSInv(_xll.qlRand())</f>
        <v>-2.565138303497517</v>
      </c>
      <c r="E48" s="11">
        <f>_xll.qlNormSInv(_xll.qlRand())</f>
        <v>0.39681593930144793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2">
      <c r="B49" s="9">
        <f>_xll.qlNormSInv(_xll.qlRand())</f>
        <v>0.19905923692060543</v>
      </c>
      <c r="C49" s="10">
        <f>_xll.qlNormSInv(_xll.qlRand())</f>
        <v>1.6453398052744981</v>
      </c>
      <c r="D49" s="10">
        <f>_xll.qlNormSInv(_xll.qlRand())</f>
        <v>-0.26801869582542348</v>
      </c>
      <c r="E49" s="11">
        <f>_xll.qlNormSInv(_xll.qlRand())</f>
        <v>1.0972515607073909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2">
      <c r="B50" s="9">
        <f>_xll.qlNormSInv(_xll.qlRand())</f>
        <v>-0.80002818174441515</v>
      </c>
      <c r="C50" s="10">
        <f>_xll.qlNormSInv(_xll.qlRand())</f>
        <v>-1.152332609181403</v>
      </c>
      <c r="D50" s="10">
        <f>_xll.qlNormSInv(_xll.qlRand())</f>
        <v>-0.81310085482282912</v>
      </c>
      <c r="E50" s="11">
        <f>_xll.qlNormSInv(_xll.qlRand())</f>
        <v>-0.64920492421439135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2:16" x14ac:dyDescent="0.2">
      <c r="B51" s="9">
        <f>_xll.qlNormSInv(_xll.qlRand())</f>
        <v>-0.3248686863423369</v>
      </c>
      <c r="C51" s="10">
        <f>_xll.qlNormSInv(_xll.qlRand())</f>
        <v>-3.9843200027159124E-2</v>
      </c>
      <c r="D51" s="10">
        <f>_xll.qlNormSInv(_xll.qlRand())</f>
        <v>0.83079765961514784</v>
      </c>
      <c r="E51" s="11">
        <f>_xll.qlNormSInv(_xll.qlRand())</f>
        <v>-0.57202997905447406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2:16" x14ac:dyDescent="0.2">
      <c r="B52" s="9">
        <f>_xll.qlNormSInv(_xll.qlRand())</f>
        <v>0.35808247396552234</v>
      </c>
      <c r="C52" s="10">
        <f>_xll.qlNormSInv(_xll.qlRand())</f>
        <v>0.46847482222265591</v>
      </c>
      <c r="D52" s="10">
        <f>_xll.qlNormSInv(_xll.qlRand())</f>
        <v>-0.4807346517614281</v>
      </c>
      <c r="E52" s="11">
        <f>_xll.qlNormSInv(_xll.qlRand())</f>
        <v>-0.31385511823952683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2:16" ht="13.5" thickBot="1" x14ac:dyDescent="0.25">
      <c r="B53" s="12">
        <f>_xll.qlNormSInv(_xll.qlRand())</f>
        <v>5.8462394905540525E-2</v>
      </c>
      <c r="C53" s="13">
        <f>_xll.qlNormSInv(_xll.qlRand())</f>
        <v>-0.85034164404977686</v>
      </c>
      <c r="D53" s="13">
        <f>_xll.qlNormSInv(_xll.qlRand())</f>
        <v>-6.2609057700456522E-2</v>
      </c>
      <c r="E53" s="14">
        <f>_xll.qlNormSInv(_xll.qlRand())</f>
        <v>0.7975979008612174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5">
    <mergeCell ref="B2:E2"/>
    <mergeCell ref="M9:P9"/>
    <mergeCell ref="M21:P21"/>
    <mergeCell ref="M2:P2"/>
    <mergeCell ref="G2:K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>QuantLib -- http://quantlib.org</Company>
  <LinksUpToDate>false</LinksUpToDate>
  <SharedDoc>false</SharedDoc>
  <HyperlinkBase>http://quantlib.org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Cholesky decomposition</dc:title>
  <dc:creator>Ferdinando Ametrano</dc:creator>
  <dc:description>spreadsheet design borrowed from the Wilmott forum. Unfortunately don't remember the original author</dc:description>
  <cp:lastModifiedBy>AMETRANO FERDINANDO MARIA</cp:lastModifiedBy>
  <dcterms:created xsi:type="dcterms:W3CDTF">2004-03-21T08:13:05Z</dcterms:created>
  <dcterms:modified xsi:type="dcterms:W3CDTF">2014-05-09T18:00:36Z</dcterms:modified>
</cp:coreProperties>
</file>