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4220" windowHeight="8580"/>
  </bookViews>
  <sheets>
    <sheet name="Covariance" sheetId="1" r:id="rId1"/>
  </sheets>
  <definedNames>
    <definedName name="CalculatedCovariance">Covariance!$B$9:$D$11</definedName>
    <definedName name="OriginalCorrelations">Covariance!$B$3:$D$5</definedName>
    <definedName name="OriginalVols">Covariance!$F$3:$F$5</definedName>
  </definedNames>
  <calcPr calcId="145621"/>
</workbook>
</file>

<file path=xl/calcChain.xml><?xml version="1.0" encoding="utf-8"?>
<calcChain xmlns="http://schemas.openxmlformats.org/spreadsheetml/2006/main">
  <c r="C3" i="1" l="1"/>
  <c r="D3" i="1"/>
  <c r="D4" i="1"/>
  <c r="B9" i="1" a="1"/>
  <c r="C10" i="1" l="1"/>
  <c r="B9" i="1"/>
  <c r="C9" i="1"/>
  <c r="D9" i="1"/>
  <c r="B10" i="1"/>
  <c r="D10" i="1"/>
  <c r="B11" i="1"/>
  <c r="C11" i="1"/>
  <c r="D11" i="1"/>
  <c r="C8" i="1" l="1"/>
  <c r="B15" i="1" a="1"/>
  <c r="D17" i="1" l="1"/>
  <c r="B17" i="1"/>
  <c r="C16" i="1"/>
  <c r="D15" i="1"/>
  <c r="C17" i="1"/>
  <c r="D16" i="1"/>
  <c r="B16" i="1"/>
  <c r="C15" i="1"/>
  <c r="B15" i="1"/>
  <c r="H15" i="1" a="1"/>
  <c r="H15" i="1" l="1"/>
  <c r="H16" i="1"/>
  <c r="H17" i="1"/>
  <c r="F15" i="1" a="1"/>
  <c r="F15" i="1" l="1"/>
  <c r="F16" i="1"/>
  <c r="F17" i="1"/>
</calcChain>
</file>

<file path=xl/sharedStrings.xml><?xml version="1.0" encoding="utf-8"?>
<sst xmlns="http://schemas.openxmlformats.org/spreadsheetml/2006/main" count="6" uniqueCount="6">
  <si>
    <t>Input correlations</t>
  </si>
  <si>
    <t>Input standard deviations</t>
  </si>
  <si>
    <t>Recalculated standard deviations</t>
  </si>
  <si>
    <t>Recalculated variances</t>
  </si>
  <si>
    <t>Recalculated correlations</t>
  </si>
  <si>
    <t>Covariance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</si>
</sst>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2" formatCode="0.0000"/>
    <numFmt numFmtId="173" formatCode="0.000%"/>
    <numFmt numFmtId="175" formatCode="0.0000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172" fontId="2" fillId="0" borderId="0" xfId="0" applyNumberFormat="1" applyFont="1" applyBorder="1"/>
    <xf numFmtId="172" fontId="2" fillId="0" borderId="1" xfId="0" applyNumberFormat="1" applyFont="1" applyBorder="1"/>
    <xf numFmtId="172" fontId="2" fillId="0" borderId="2" xfId="0" applyNumberFormat="1" applyFont="1" applyBorder="1"/>
    <xf numFmtId="172" fontId="3" fillId="0" borderId="1" xfId="0" applyNumberFormat="1" applyFont="1" applyBorder="1"/>
    <xf numFmtId="172" fontId="3" fillId="0" borderId="3" xfId="0" applyNumberFormat="1" applyFont="1" applyBorder="1"/>
    <xf numFmtId="172" fontId="3" fillId="0" borderId="4" xfId="0" applyNumberFormat="1" applyFont="1" applyBorder="1"/>
    <xf numFmtId="172" fontId="2" fillId="0" borderId="5" xfId="0" applyNumberFormat="1" applyFont="1" applyBorder="1"/>
    <xf numFmtId="173" fontId="2" fillId="0" borderId="6" xfId="0" applyNumberFormat="1" applyFont="1" applyBorder="1"/>
    <xf numFmtId="173" fontId="2" fillId="0" borderId="7" xfId="0" applyNumberFormat="1" applyFont="1" applyBorder="1"/>
    <xf numFmtId="0" fontId="4" fillId="0" borderId="8" xfId="0" applyFont="1" applyBorder="1" applyAlignment="1">
      <alignment horizontal="center" vertical="center" wrapText="1"/>
    </xf>
    <xf numFmtId="175" fontId="0" fillId="0" borderId="1" xfId="0" applyNumberFormat="1" applyBorder="1"/>
    <xf numFmtId="175" fontId="0" fillId="0" borderId="0" xfId="0" applyNumberFormat="1" applyBorder="1"/>
    <xf numFmtId="175" fontId="0" fillId="0" borderId="2" xfId="0" applyNumberFormat="1" applyBorder="1"/>
    <xf numFmtId="175" fontId="0" fillId="0" borderId="3" xfId="0" applyNumberFormat="1" applyBorder="1"/>
    <xf numFmtId="175" fontId="0" fillId="0" borderId="4" xfId="0" applyNumberFormat="1" applyBorder="1"/>
    <xf numFmtId="175" fontId="0" fillId="0" borderId="5" xfId="0" applyNumberFormat="1" applyBorder="1"/>
    <xf numFmtId="0" fontId="4" fillId="0" borderId="9" xfId="0" applyFont="1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172" fontId="0" fillId="0" borderId="1" xfId="0" applyNumberFormat="1" applyBorder="1"/>
    <xf numFmtId="172" fontId="0" fillId="0" borderId="0" xfId="0" applyNumberFormat="1" applyBorder="1"/>
    <xf numFmtId="172" fontId="0" fillId="0" borderId="2" xfId="0" applyNumberFormat="1" applyBorder="1"/>
    <xf numFmtId="172" fontId="0" fillId="0" borderId="3" xfId="0" applyNumberFormat="1" applyBorder="1"/>
    <xf numFmtId="172" fontId="0" fillId="0" borderId="4" xfId="0" applyNumberFormat="1" applyBorder="1"/>
    <xf numFmtId="172" fontId="0" fillId="0" borderId="5" xfId="0" applyNumberFormat="1" applyBorder="1"/>
    <xf numFmtId="173" fontId="0" fillId="0" borderId="6" xfId="1" applyNumberFormat="1" applyFont="1" applyBorder="1"/>
    <xf numFmtId="173" fontId="0" fillId="0" borderId="7" xfId="1" applyNumberFormat="1" applyFont="1" applyBorder="1"/>
    <xf numFmtId="175" fontId="0" fillId="0" borderId="6" xfId="0" applyNumberFormat="1" applyBorder="1"/>
    <xf numFmtId="175" fontId="0" fillId="0" borderId="7" xfId="0" applyNumberFormat="1" applyBorder="1"/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7"/>
  <sheetViews>
    <sheetView tabSelected="1" workbookViewId="0">
      <selection activeCell="K6" sqref="K6"/>
    </sheetView>
  </sheetViews>
  <sheetFormatPr defaultRowHeight="12.75" x14ac:dyDescent="0.2"/>
  <cols>
    <col min="1" max="1" width="3.5703125" customWidth="1"/>
    <col min="2" max="2" width="11.7109375" customWidth="1"/>
    <col min="5" max="5" width="4" customWidth="1"/>
    <col min="6" max="6" width="16.140625" customWidth="1"/>
    <col min="7" max="7" width="3.7109375" customWidth="1"/>
    <col min="8" max="8" width="13.140625" customWidth="1"/>
  </cols>
  <sheetData>
    <row r="1" spans="2:8" ht="13.5" thickBot="1" x14ac:dyDescent="0.25"/>
    <row r="2" spans="2:8" ht="26.25" customHeight="1" thickBot="1" x14ac:dyDescent="0.25">
      <c r="B2" s="31" t="s">
        <v>0</v>
      </c>
      <c r="C2" s="32"/>
      <c r="D2" s="33"/>
      <c r="E2" s="1"/>
      <c r="F2" s="11" t="s">
        <v>1</v>
      </c>
    </row>
    <row r="3" spans="2:8" x14ac:dyDescent="0.2">
      <c r="B3" s="3">
        <v>1</v>
      </c>
      <c r="C3" s="2">
        <f>B4</f>
        <v>0.9</v>
      </c>
      <c r="D3" s="4">
        <f>B5</f>
        <v>0.7</v>
      </c>
      <c r="E3" s="1"/>
      <c r="F3" s="9">
        <v>0.2</v>
      </c>
    </row>
    <row r="4" spans="2:8" x14ac:dyDescent="0.2">
      <c r="B4" s="5">
        <v>0.9</v>
      </c>
      <c r="C4" s="2">
        <v>1</v>
      </c>
      <c r="D4" s="4">
        <f>C5</f>
        <v>0.4</v>
      </c>
      <c r="E4" s="1"/>
      <c r="F4" s="9">
        <v>0.18</v>
      </c>
    </row>
    <row r="5" spans="2:8" ht="13.5" thickBot="1" x14ac:dyDescent="0.25">
      <c r="B5" s="6">
        <v>0.7</v>
      </c>
      <c r="C5" s="7">
        <v>0.4</v>
      </c>
      <c r="D5" s="8">
        <v>1</v>
      </c>
      <c r="E5" s="1"/>
      <c r="F5" s="10">
        <v>0.16</v>
      </c>
    </row>
    <row r="7" spans="2:8" ht="13.5" thickBot="1" x14ac:dyDescent="0.25"/>
    <row r="8" spans="2:8" ht="13.5" thickBot="1" x14ac:dyDescent="0.25">
      <c r="B8" s="18" t="s">
        <v>5</v>
      </c>
      <c r="C8" s="19" t="str">
        <f>_xll.qlCovarianceDecomposition(,CalculatedCovariance)</f>
        <v>obj_00006#0009</v>
      </c>
      <c r="D8" s="20"/>
    </row>
    <row r="9" spans="2:8" x14ac:dyDescent="0.2">
      <c r="B9" s="12">
        <f t="array" ref="B9:D11">_xll.qlGetCovariance(F3:F5,B3:D5)</f>
        <v>4.0000000000000008E-2</v>
      </c>
      <c r="C9" s="13">
        <v>3.2399999999999998E-2</v>
      </c>
      <c r="D9" s="14">
        <v>2.24E-2</v>
      </c>
    </row>
    <row r="10" spans="2:8" x14ac:dyDescent="0.2">
      <c r="B10" s="12">
        <v>3.2399999999999998E-2</v>
      </c>
      <c r="C10" s="13">
        <v>3.2399999999999998E-2</v>
      </c>
      <c r="D10" s="14">
        <v>1.1520000000000001E-2</v>
      </c>
    </row>
    <row r="11" spans="2:8" ht="13.5" thickBot="1" x14ac:dyDescent="0.25">
      <c r="B11" s="15">
        <v>2.24E-2</v>
      </c>
      <c r="C11" s="16">
        <v>1.1520000000000001E-2</v>
      </c>
      <c r="D11" s="17">
        <v>2.5600000000000001E-2</v>
      </c>
    </row>
    <row r="13" spans="2:8" ht="13.5" thickBot="1" x14ac:dyDescent="0.25"/>
    <row r="14" spans="2:8" ht="39" thickBot="1" x14ac:dyDescent="0.25">
      <c r="B14" s="31" t="s">
        <v>4</v>
      </c>
      <c r="C14" s="32"/>
      <c r="D14" s="33"/>
      <c r="E14" s="1"/>
      <c r="F14" s="11" t="s">
        <v>2</v>
      </c>
      <c r="H14" s="11" t="s">
        <v>3</v>
      </c>
    </row>
    <row r="15" spans="2:8" x14ac:dyDescent="0.2">
      <c r="B15" s="21">
        <f t="array" ref="B15:D17">_xll.qlCovarianceDecompositionCorrelationMatrix(C8)</f>
        <v>1</v>
      </c>
      <c r="C15" s="22">
        <v>0.9</v>
      </c>
      <c r="D15" s="23">
        <v>0.7</v>
      </c>
      <c r="F15" s="27">
        <f t="array" ref="F15:F17">_xll.qlCovarianceDecompositionStandardDeviations(C8)</f>
        <v>0.2</v>
      </c>
      <c r="H15" s="29">
        <f t="array" ref="H15:H17">_xll.qlCovarianceDecompositionVariances(C8)</f>
        <v>4.0000000000000008E-2</v>
      </c>
    </row>
    <row r="16" spans="2:8" x14ac:dyDescent="0.2">
      <c r="B16" s="21">
        <v>0.9</v>
      </c>
      <c r="C16" s="22">
        <v>1</v>
      </c>
      <c r="D16" s="23">
        <v>0.4</v>
      </c>
      <c r="F16" s="27">
        <v>0.18</v>
      </c>
      <c r="H16" s="29">
        <v>3.2399999999999998E-2</v>
      </c>
    </row>
    <row r="17" spans="2:8" ht="13.5" thickBot="1" x14ac:dyDescent="0.25">
      <c r="B17" s="24">
        <v>0.7</v>
      </c>
      <c r="C17" s="25">
        <v>0.4</v>
      </c>
      <c r="D17" s="26">
        <v>1</v>
      </c>
      <c r="F17" s="28">
        <v>0.16</v>
      </c>
      <c r="H17" s="30">
        <v>2.5600000000000001E-2</v>
      </c>
    </row>
  </sheetData>
  <mergeCells count="2">
    <mergeCell ref="B2:D2"/>
    <mergeCell ref="B14:D1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Covariance</vt:lpstr>
      <vt:lpstr>CalculatedCovariance</vt:lpstr>
      <vt:lpstr>OriginalCorrelations</vt:lpstr>
      <vt:lpstr>OriginalVols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Covariance matrix from correlation and vols</dc:title>
  <dc:creator>Ferdinando Ametrano</dc:creator>
  <cp:lastModifiedBy>AMETRANO FERDINANDO MARIA</cp:lastModifiedBy>
  <dcterms:created xsi:type="dcterms:W3CDTF">2003-12-10T19:06:43Z</dcterms:created>
  <dcterms:modified xsi:type="dcterms:W3CDTF">2014-05-09T18:00:30Z</dcterms:modified>
</cp:coreProperties>
</file>