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강서안내센터 업무(2018.1~2020.6)\월보(이용객,안전사고)\9월\"/>
    </mc:Choice>
  </mc:AlternateContent>
  <bookViews>
    <workbookView xWindow="1515" yWindow="600" windowWidth="22230" windowHeight="9720" firstSheet="8" activeTab="11"/>
  </bookViews>
  <sheets>
    <sheet name="2020. 1월 이용현황통계" sheetId="1" r:id="rId1"/>
    <sheet name="2020. 2월 이용현황통계" sheetId="2" r:id="rId2"/>
    <sheet name="2020. 3월 이용현황통계" sheetId="3" r:id="rId3"/>
    <sheet name="2020. 4월 이용현황통계" sheetId="4" r:id="rId4"/>
    <sheet name="2020. 5월 이용현황통계" sheetId="5" r:id="rId5"/>
    <sheet name="2020. 6월 이용현황통계" sheetId="6" r:id="rId6"/>
    <sheet name="2020. 7월 이용현황통계" sheetId="7" r:id="rId7"/>
    <sheet name="2020. 8월 이용현황통계" sheetId="8" r:id="rId8"/>
    <sheet name="2020. 9월 이용현황통계" sheetId="9" r:id="rId9"/>
    <sheet name="2020. 10월 이용현황통계" sheetId="10" r:id="rId10"/>
    <sheet name="2020. 11월 이용현황통계" sheetId="11" r:id="rId11"/>
    <sheet name="2020. 12월 이용현황통계" sheetId="12" r:id="rId12"/>
    <sheet name="2020년 이용현황 총계" sheetId="13" r:id="rId13"/>
  </sheets>
  <calcPr calcId="152511"/>
</workbook>
</file>

<file path=xl/calcChain.xml><?xml version="1.0" encoding="utf-8"?>
<calcChain xmlns="http://schemas.openxmlformats.org/spreadsheetml/2006/main">
  <c r="AF23" i="9" l="1"/>
  <c r="AG23" i="9"/>
  <c r="AH23" i="9"/>
  <c r="AA23" i="7" l="1"/>
  <c r="Z23" i="7"/>
  <c r="Y23" i="7"/>
  <c r="X23" i="7"/>
  <c r="W23" i="7"/>
  <c r="V23" i="7"/>
  <c r="U23" i="7"/>
  <c r="AG48" i="2" l="1"/>
  <c r="D22" i="12" l="1"/>
  <c r="AC23" i="7" l="1"/>
  <c r="AD23" i="7"/>
  <c r="AE23" i="7"/>
  <c r="S23" i="7"/>
  <c r="T23" i="7"/>
  <c r="AA23" i="3"/>
  <c r="AG23" i="2" l="1"/>
  <c r="AG49" i="2" s="1"/>
  <c r="J23" i="2" l="1"/>
  <c r="AC23" i="9" l="1"/>
  <c r="L23" i="9"/>
  <c r="G23" i="7" l="1"/>
  <c r="F23" i="7"/>
  <c r="P48" i="13" l="1"/>
  <c r="O48" i="13"/>
  <c r="N48" i="13"/>
  <c r="M48" i="13"/>
  <c r="L48" i="13"/>
  <c r="K48" i="13"/>
  <c r="J48" i="13"/>
  <c r="I48" i="13"/>
  <c r="H48" i="13"/>
  <c r="G48" i="13"/>
  <c r="F48" i="13"/>
  <c r="E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P22" i="13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AI23" i="12"/>
  <c r="AI49" i="12" s="1"/>
  <c r="AH23" i="12"/>
  <c r="AG23" i="12"/>
  <c r="AF23" i="12"/>
  <c r="AF49" i="12" s="1"/>
  <c r="AE23" i="12"/>
  <c r="AE49" i="12" s="1"/>
  <c r="AD23" i="12"/>
  <c r="AC23" i="12"/>
  <c r="AB23" i="12"/>
  <c r="AB49" i="12" s="1"/>
  <c r="AA23" i="12"/>
  <c r="AA49" i="12" s="1"/>
  <c r="Z23" i="12"/>
  <c r="Y23" i="12"/>
  <c r="X23" i="12"/>
  <c r="X49" i="12" s="1"/>
  <c r="W23" i="12"/>
  <c r="W49" i="12" s="1"/>
  <c r="V23" i="12"/>
  <c r="U23" i="12"/>
  <c r="T23" i="12"/>
  <c r="T49" i="12" s="1"/>
  <c r="S23" i="12"/>
  <c r="S49" i="12" s="1"/>
  <c r="R23" i="12"/>
  <c r="Q23" i="12"/>
  <c r="P23" i="12"/>
  <c r="P49" i="12" s="1"/>
  <c r="O23" i="12"/>
  <c r="O49" i="12" s="1"/>
  <c r="N23" i="12"/>
  <c r="M23" i="12"/>
  <c r="L23" i="12"/>
  <c r="L49" i="12" s="1"/>
  <c r="K23" i="12"/>
  <c r="K49" i="12" s="1"/>
  <c r="J23" i="12"/>
  <c r="I23" i="12"/>
  <c r="H23" i="12"/>
  <c r="H49" i="12" s="1"/>
  <c r="G23" i="12"/>
  <c r="G49" i="12" s="1"/>
  <c r="F23" i="12"/>
  <c r="E23" i="12"/>
  <c r="D21" i="12"/>
  <c r="P21" i="13" s="1"/>
  <c r="D20" i="12"/>
  <c r="P20" i="13" s="1"/>
  <c r="D19" i="12"/>
  <c r="P19" i="13" s="1"/>
  <c r="D18" i="12"/>
  <c r="P18" i="13" s="1"/>
  <c r="D17" i="12"/>
  <c r="P17" i="13" s="1"/>
  <c r="D16" i="12"/>
  <c r="P16" i="13" s="1"/>
  <c r="D15" i="12"/>
  <c r="P15" i="13" s="1"/>
  <c r="D14" i="12"/>
  <c r="P14" i="13" s="1"/>
  <c r="D13" i="12"/>
  <c r="P13" i="13" s="1"/>
  <c r="D12" i="12"/>
  <c r="P12" i="13" s="1"/>
  <c r="D11" i="12"/>
  <c r="P11" i="13" s="1"/>
  <c r="D10" i="12"/>
  <c r="P10" i="13" s="1"/>
  <c r="D9" i="12"/>
  <c r="P9" i="13" s="1"/>
  <c r="D8" i="12"/>
  <c r="P8" i="13" s="1"/>
  <c r="D7" i="12"/>
  <c r="P7" i="13" s="1"/>
  <c r="D6" i="12"/>
  <c r="P6" i="13" s="1"/>
  <c r="AI48" i="11"/>
  <c r="AI49" i="11" s="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AH23" i="11"/>
  <c r="AG23" i="11"/>
  <c r="AG49" i="11" s="1"/>
  <c r="AF23" i="11"/>
  <c r="AE23" i="11"/>
  <c r="AD23" i="11"/>
  <c r="AC23" i="11"/>
  <c r="AC49" i="11" s="1"/>
  <c r="AB23" i="11"/>
  <c r="AA23" i="11"/>
  <c r="Z23" i="11"/>
  <c r="Y23" i="11"/>
  <c r="Y49" i="11" s="1"/>
  <c r="X23" i="11"/>
  <c r="W23" i="11"/>
  <c r="V23" i="11"/>
  <c r="U23" i="11"/>
  <c r="U49" i="11" s="1"/>
  <c r="T23" i="11"/>
  <c r="S23" i="11"/>
  <c r="R23" i="11"/>
  <c r="Q23" i="11"/>
  <c r="Q49" i="11" s="1"/>
  <c r="P23" i="11"/>
  <c r="O23" i="11"/>
  <c r="N23" i="11"/>
  <c r="M23" i="11"/>
  <c r="M49" i="11" s="1"/>
  <c r="L23" i="11"/>
  <c r="K23" i="11"/>
  <c r="J23" i="11"/>
  <c r="I23" i="11"/>
  <c r="I49" i="11" s="1"/>
  <c r="H23" i="11"/>
  <c r="G23" i="11"/>
  <c r="F23" i="11"/>
  <c r="E23" i="11"/>
  <c r="E49" i="11" s="1"/>
  <c r="D22" i="11"/>
  <c r="O22" i="13" s="1"/>
  <c r="D21" i="11"/>
  <c r="O21" i="13" s="1"/>
  <c r="D20" i="11"/>
  <c r="O20" i="13" s="1"/>
  <c r="D19" i="11"/>
  <c r="O19" i="13" s="1"/>
  <c r="D18" i="11"/>
  <c r="O18" i="13" s="1"/>
  <c r="D17" i="11"/>
  <c r="O17" i="13" s="1"/>
  <c r="D16" i="11"/>
  <c r="O16" i="13" s="1"/>
  <c r="D15" i="11"/>
  <c r="O15" i="13" s="1"/>
  <c r="D14" i="11"/>
  <c r="O14" i="13" s="1"/>
  <c r="D13" i="11"/>
  <c r="O13" i="13" s="1"/>
  <c r="D12" i="11"/>
  <c r="O12" i="13" s="1"/>
  <c r="D11" i="11"/>
  <c r="O11" i="13" s="1"/>
  <c r="D10" i="11"/>
  <c r="O10" i="13" s="1"/>
  <c r="D9" i="11"/>
  <c r="O9" i="13" s="1"/>
  <c r="D8" i="11"/>
  <c r="O8" i="13" s="1"/>
  <c r="D7" i="11"/>
  <c r="O7" i="13" s="1"/>
  <c r="D6" i="11"/>
  <c r="O6" i="13" s="1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D48" i="10" s="1"/>
  <c r="E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AI23" i="10"/>
  <c r="AI49" i="10" s="1"/>
  <c r="AH23" i="10"/>
  <c r="AG23" i="10"/>
  <c r="AG49" i="10" s="1"/>
  <c r="AF23" i="10"/>
  <c r="AF49" i="10" s="1"/>
  <c r="AE23" i="10"/>
  <c r="AE49" i="10" s="1"/>
  <c r="AD23" i="10"/>
  <c r="AC23" i="10"/>
  <c r="AC49" i="10" s="1"/>
  <c r="AB23" i="10"/>
  <c r="AB49" i="10" s="1"/>
  <c r="AA23" i="10"/>
  <c r="AA49" i="10" s="1"/>
  <c r="Z23" i="10"/>
  <c r="Y23" i="10"/>
  <c r="Y49" i="10" s="1"/>
  <c r="X23" i="10"/>
  <c r="X49" i="10" s="1"/>
  <c r="W23" i="10"/>
  <c r="W49" i="10" s="1"/>
  <c r="V23" i="10"/>
  <c r="U23" i="10"/>
  <c r="U49" i="10" s="1"/>
  <c r="T23" i="10"/>
  <c r="T49" i="10" s="1"/>
  <c r="S23" i="10"/>
  <c r="S49" i="10" s="1"/>
  <c r="R23" i="10"/>
  <c r="Q23" i="10"/>
  <c r="Q49" i="10" s="1"/>
  <c r="P23" i="10"/>
  <c r="P49" i="10" s="1"/>
  <c r="O23" i="10"/>
  <c r="O49" i="10" s="1"/>
  <c r="N23" i="10"/>
  <c r="M23" i="10"/>
  <c r="M49" i="10" s="1"/>
  <c r="L23" i="10"/>
  <c r="L49" i="10" s="1"/>
  <c r="K23" i="10"/>
  <c r="K49" i="10" s="1"/>
  <c r="J23" i="10"/>
  <c r="I23" i="10"/>
  <c r="I49" i="10" s="1"/>
  <c r="H23" i="10"/>
  <c r="H49" i="10" s="1"/>
  <c r="G23" i="10"/>
  <c r="G49" i="10" s="1"/>
  <c r="F23" i="10"/>
  <c r="E23" i="10"/>
  <c r="E49" i="10" s="1"/>
  <c r="D22" i="10"/>
  <c r="N22" i="13" s="1"/>
  <c r="D21" i="10"/>
  <c r="N21" i="13" s="1"/>
  <c r="D20" i="10"/>
  <c r="N20" i="13" s="1"/>
  <c r="D19" i="10"/>
  <c r="N19" i="13" s="1"/>
  <c r="D18" i="10"/>
  <c r="N18" i="13" s="1"/>
  <c r="D17" i="10"/>
  <c r="N17" i="13" s="1"/>
  <c r="D16" i="10"/>
  <c r="N16" i="13" s="1"/>
  <c r="D15" i="10"/>
  <c r="N15" i="13" s="1"/>
  <c r="D14" i="10"/>
  <c r="N14" i="13" s="1"/>
  <c r="D13" i="10"/>
  <c r="N13" i="13" s="1"/>
  <c r="D12" i="10"/>
  <c r="N12" i="13" s="1"/>
  <c r="D11" i="10"/>
  <c r="N11" i="13" s="1"/>
  <c r="D10" i="10"/>
  <c r="N10" i="13" s="1"/>
  <c r="D9" i="10"/>
  <c r="N9" i="13" s="1"/>
  <c r="D8" i="10"/>
  <c r="N8" i="13" s="1"/>
  <c r="D7" i="10"/>
  <c r="N7" i="13" s="1"/>
  <c r="D6" i="10"/>
  <c r="N6" i="13" s="1"/>
  <c r="AI48" i="9"/>
  <c r="AH48" i="9"/>
  <c r="AH49" i="9" s="1"/>
  <c r="AG48" i="9"/>
  <c r="AF48" i="9"/>
  <c r="AE48" i="9"/>
  <c r="AD48" i="9"/>
  <c r="AC48" i="9"/>
  <c r="AC49" i="9" s="1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L49" i="9" s="1"/>
  <c r="K48" i="9"/>
  <c r="J48" i="9"/>
  <c r="I48" i="9"/>
  <c r="H48" i="9"/>
  <c r="G48" i="9"/>
  <c r="F48" i="9"/>
  <c r="E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AI23" i="9"/>
  <c r="AF49" i="9"/>
  <c r="AE23" i="9"/>
  <c r="AD23" i="9"/>
  <c r="AB23" i="9"/>
  <c r="AA23" i="9"/>
  <c r="AA49" i="9" s="1"/>
  <c r="Z23" i="9"/>
  <c r="Z49" i="9" s="1"/>
  <c r="Y23" i="9"/>
  <c r="X23" i="9"/>
  <c r="W23" i="9"/>
  <c r="W49" i="9" s="1"/>
  <c r="V23" i="9"/>
  <c r="V49" i="9" s="1"/>
  <c r="U23" i="9"/>
  <c r="T23" i="9"/>
  <c r="S23" i="9"/>
  <c r="S49" i="9" s="1"/>
  <c r="R23" i="9"/>
  <c r="R49" i="9" s="1"/>
  <c r="Q23" i="9"/>
  <c r="P23" i="9"/>
  <c r="O23" i="9"/>
  <c r="O49" i="9" s="1"/>
  <c r="N23" i="9"/>
  <c r="N49" i="9" s="1"/>
  <c r="M23" i="9"/>
  <c r="K23" i="9"/>
  <c r="J23" i="9"/>
  <c r="I23" i="9"/>
  <c r="H23" i="9"/>
  <c r="H49" i="9" s="1"/>
  <c r="G23" i="9"/>
  <c r="F23" i="9"/>
  <c r="E23" i="9"/>
  <c r="D22" i="9"/>
  <c r="M22" i="13" s="1"/>
  <c r="D21" i="9"/>
  <c r="M21" i="13" s="1"/>
  <c r="D20" i="9"/>
  <c r="M20" i="13" s="1"/>
  <c r="D19" i="9"/>
  <c r="M19" i="13" s="1"/>
  <c r="D18" i="9"/>
  <c r="M18" i="13" s="1"/>
  <c r="D17" i="9"/>
  <c r="M17" i="13" s="1"/>
  <c r="D16" i="9"/>
  <c r="M16" i="13" s="1"/>
  <c r="D15" i="9"/>
  <c r="M15" i="13" s="1"/>
  <c r="D14" i="9"/>
  <c r="M14" i="13" s="1"/>
  <c r="D13" i="9"/>
  <c r="M13" i="13" s="1"/>
  <c r="D12" i="9"/>
  <c r="M12" i="13" s="1"/>
  <c r="D11" i="9"/>
  <c r="M11" i="13" s="1"/>
  <c r="D10" i="9"/>
  <c r="M10" i="13" s="1"/>
  <c r="D9" i="9"/>
  <c r="M9" i="13" s="1"/>
  <c r="D8" i="9"/>
  <c r="M8" i="13" s="1"/>
  <c r="D7" i="9"/>
  <c r="M7" i="13" s="1"/>
  <c r="D6" i="9"/>
  <c r="M6" i="13" s="1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 s="1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AI23" i="8"/>
  <c r="AI49" i="8" s="1"/>
  <c r="AH23" i="8"/>
  <c r="AG23" i="8"/>
  <c r="AF23" i="8"/>
  <c r="AF49" i="8" s="1"/>
  <c r="AE23" i="8"/>
  <c r="AE49" i="8" s="1"/>
  <c r="AD23" i="8"/>
  <c r="AC23" i="8"/>
  <c r="AB23" i="8"/>
  <c r="AB49" i="8" s="1"/>
  <c r="AA23" i="8"/>
  <c r="AA49" i="8" s="1"/>
  <c r="Z23" i="8"/>
  <c r="Y23" i="8"/>
  <c r="X23" i="8"/>
  <c r="X49" i="8" s="1"/>
  <c r="W23" i="8"/>
  <c r="W49" i="8" s="1"/>
  <c r="V23" i="8"/>
  <c r="U23" i="8"/>
  <c r="T23" i="8"/>
  <c r="T49" i="8" s="1"/>
  <c r="S23" i="8"/>
  <c r="S49" i="8" s="1"/>
  <c r="R23" i="8"/>
  <c r="Q23" i="8"/>
  <c r="P23" i="8"/>
  <c r="P49" i="8" s="1"/>
  <c r="O23" i="8"/>
  <c r="O49" i="8" s="1"/>
  <c r="N23" i="8"/>
  <c r="M23" i="8"/>
  <c r="L23" i="8"/>
  <c r="L49" i="8" s="1"/>
  <c r="K23" i="8"/>
  <c r="K49" i="8" s="1"/>
  <c r="J23" i="8"/>
  <c r="I23" i="8"/>
  <c r="H23" i="8"/>
  <c r="H49" i="8" s="1"/>
  <c r="G23" i="8"/>
  <c r="G49" i="8" s="1"/>
  <c r="F23" i="8"/>
  <c r="E23" i="8"/>
  <c r="D22" i="8"/>
  <c r="L22" i="13" s="1"/>
  <c r="D21" i="8"/>
  <c r="L21" i="13" s="1"/>
  <c r="D20" i="8"/>
  <c r="L20" i="13" s="1"/>
  <c r="D19" i="8"/>
  <c r="L19" i="13" s="1"/>
  <c r="D18" i="8"/>
  <c r="L18" i="13" s="1"/>
  <c r="D17" i="8"/>
  <c r="L17" i="13" s="1"/>
  <c r="D16" i="8"/>
  <c r="L16" i="13" s="1"/>
  <c r="D15" i="8"/>
  <c r="L15" i="13" s="1"/>
  <c r="D14" i="8"/>
  <c r="L14" i="13" s="1"/>
  <c r="D13" i="8"/>
  <c r="L13" i="13" s="1"/>
  <c r="D12" i="8"/>
  <c r="L12" i="13" s="1"/>
  <c r="D11" i="8"/>
  <c r="L11" i="13" s="1"/>
  <c r="D10" i="8"/>
  <c r="L10" i="13" s="1"/>
  <c r="D9" i="8"/>
  <c r="L9" i="13" s="1"/>
  <c r="D8" i="8"/>
  <c r="L8" i="13" s="1"/>
  <c r="D7" i="8"/>
  <c r="L7" i="13" s="1"/>
  <c r="D6" i="8"/>
  <c r="L6" i="13" s="1"/>
  <c r="AI48" i="7"/>
  <c r="AH48" i="7"/>
  <c r="AG48" i="7"/>
  <c r="AF48" i="7"/>
  <c r="AE48" i="7"/>
  <c r="AD48" i="7"/>
  <c r="AC48" i="7"/>
  <c r="AC49" i="7" s="1"/>
  <c r="AB48" i="7"/>
  <c r="AA48" i="7"/>
  <c r="Z48" i="7"/>
  <c r="Y48" i="7"/>
  <c r="Y49" i="7" s="1"/>
  <c r="X48" i="7"/>
  <c r="X49" i="7" s="1"/>
  <c r="W48" i="7"/>
  <c r="V48" i="7"/>
  <c r="U48" i="7"/>
  <c r="U49" i="7" s="1"/>
  <c r="T48" i="7"/>
  <c r="T49" i="7" s="1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AI23" i="7"/>
  <c r="AI49" i="7" s="1"/>
  <c r="AH23" i="7"/>
  <c r="AH49" i="7" s="1"/>
  <c r="AG23" i="7"/>
  <c r="AF23" i="7"/>
  <c r="AE49" i="7"/>
  <c r="AD49" i="7"/>
  <c r="AB23" i="7"/>
  <c r="AA49" i="7"/>
  <c r="Z49" i="7"/>
  <c r="W49" i="7"/>
  <c r="V49" i="7"/>
  <c r="S49" i="7"/>
  <c r="R23" i="7"/>
  <c r="R49" i="7" s="1"/>
  <c r="Q23" i="7"/>
  <c r="P23" i="7"/>
  <c r="O23" i="7"/>
  <c r="O49" i="7" s="1"/>
  <c r="N23" i="7"/>
  <c r="N49" i="7" s="1"/>
  <c r="M23" i="7"/>
  <c r="L23" i="7"/>
  <c r="K23" i="7"/>
  <c r="K49" i="7" s="1"/>
  <c r="J23" i="7"/>
  <c r="J49" i="7" s="1"/>
  <c r="I23" i="7"/>
  <c r="H23" i="7"/>
  <c r="G49" i="7"/>
  <c r="F49" i="7"/>
  <c r="E23" i="7"/>
  <c r="D22" i="7"/>
  <c r="K22" i="13" s="1"/>
  <c r="D21" i="7"/>
  <c r="K21" i="13" s="1"/>
  <c r="D20" i="7"/>
  <c r="K20" i="13" s="1"/>
  <c r="D19" i="7"/>
  <c r="K19" i="13" s="1"/>
  <c r="D18" i="7"/>
  <c r="K18" i="13" s="1"/>
  <c r="D17" i="7"/>
  <c r="K17" i="13" s="1"/>
  <c r="D16" i="7"/>
  <c r="K16" i="13" s="1"/>
  <c r="D15" i="7"/>
  <c r="K15" i="13" s="1"/>
  <c r="D14" i="7"/>
  <c r="K14" i="13" s="1"/>
  <c r="D13" i="7"/>
  <c r="K13" i="13" s="1"/>
  <c r="D12" i="7"/>
  <c r="K12" i="13" s="1"/>
  <c r="D11" i="7"/>
  <c r="K11" i="13" s="1"/>
  <c r="D10" i="7"/>
  <c r="K10" i="13" s="1"/>
  <c r="D9" i="7"/>
  <c r="K9" i="13" s="1"/>
  <c r="D8" i="7"/>
  <c r="K8" i="13" s="1"/>
  <c r="D7" i="7"/>
  <c r="K7" i="13" s="1"/>
  <c r="D6" i="7"/>
  <c r="K6" i="13" s="1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G23" i="6"/>
  <c r="AG49" i="6" s="1"/>
  <c r="AF23" i="6"/>
  <c r="AF49" i="6" s="1"/>
  <c r="AE23" i="6"/>
  <c r="AD23" i="6"/>
  <c r="AC23" i="6"/>
  <c r="AC49" i="6" s="1"/>
  <c r="AB23" i="6"/>
  <c r="AB49" i="6" s="1"/>
  <c r="AA23" i="6"/>
  <c r="Z23" i="6"/>
  <c r="Y23" i="6"/>
  <c r="Y49" i="6" s="1"/>
  <c r="X23" i="6"/>
  <c r="X49" i="6" s="1"/>
  <c r="W23" i="6"/>
  <c r="V23" i="6"/>
  <c r="U23" i="6"/>
  <c r="U49" i="6" s="1"/>
  <c r="T23" i="6"/>
  <c r="T49" i="6" s="1"/>
  <c r="S23" i="6"/>
  <c r="R23" i="6"/>
  <c r="Q23" i="6"/>
  <c r="Q49" i="6" s="1"/>
  <c r="P23" i="6"/>
  <c r="P49" i="6" s="1"/>
  <c r="O23" i="6"/>
  <c r="N23" i="6"/>
  <c r="M23" i="6"/>
  <c r="M49" i="6" s="1"/>
  <c r="L23" i="6"/>
  <c r="L49" i="6" s="1"/>
  <c r="K23" i="6"/>
  <c r="J23" i="6"/>
  <c r="I23" i="6"/>
  <c r="I49" i="6" s="1"/>
  <c r="H23" i="6"/>
  <c r="H49" i="6" s="1"/>
  <c r="G23" i="6"/>
  <c r="F23" i="6"/>
  <c r="E23" i="6"/>
  <c r="E49" i="6" s="1"/>
  <c r="D22" i="6"/>
  <c r="J22" i="13" s="1"/>
  <c r="D21" i="6"/>
  <c r="J21" i="13" s="1"/>
  <c r="D20" i="6"/>
  <c r="J20" i="13" s="1"/>
  <c r="D19" i="6"/>
  <c r="J19" i="13" s="1"/>
  <c r="D18" i="6"/>
  <c r="J18" i="13" s="1"/>
  <c r="D17" i="6"/>
  <c r="J17" i="13" s="1"/>
  <c r="D16" i="6"/>
  <c r="J16" i="13" s="1"/>
  <c r="D15" i="6"/>
  <c r="J15" i="13" s="1"/>
  <c r="D14" i="6"/>
  <c r="J14" i="13" s="1"/>
  <c r="D13" i="6"/>
  <c r="J13" i="13" s="1"/>
  <c r="D12" i="6"/>
  <c r="J12" i="13" s="1"/>
  <c r="D11" i="6"/>
  <c r="J11" i="13" s="1"/>
  <c r="D10" i="6"/>
  <c r="J10" i="13" s="1"/>
  <c r="D9" i="6"/>
  <c r="J9" i="13" s="1"/>
  <c r="D8" i="6"/>
  <c r="J8" i="13" s="1"/>
  <c r="D7" i="6"/>
  <c r="J7" i="13" s="1"/>
  <c r="D6" i="6"/>
  <c r="J6" i="13" s="1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F23" i="5"/>
  <c r="AE23" i="5"/>
  <c r="AE49" i="5" s="1"/>
  <c r="AD23" i="5"/>
  <c r="AD49" i="5" s="1"/>
  <c r="AC23" i="5"/>
  <c r="AB23" i="5"/>
  <c r="AA23" i="5"/>
  <c r="Z23" i="5"/>
  <c r="Z49" i="5" s="1"/>
  <c r="Y23" i="5"/>
  <c r="X23" i="5"/>
  <c r="W23" i="5"/>
  <c r="W49" i="5" s="1"/>
  <c r="V23" i="5"/>
  <c r="V49" i="5" s="1"/>
  <c r="U23" i="5"/>
  <c r="T23" i="5"/>
  <c r="S23" i="5"/>
  <c r="R23" i="5"/>
  <c r="R49" i="5" s="1"/>
  <c r="Q23" i="5"/>
  <c r="P23" i="5"/>
  <c r="O23" i="5"/>
  <c r="O49" i="5" s="1"/>
  <c r="N23" i="5"/>
  <c r="N49" i="5" s="1"/>
  <c r="M23" i="5"/>
  <c r="L23" i="5"/>
  <c r="K23" i="5"/>
  <c r="J23" i="5"/>
  <c r="J49" i="5" s="1"/>
  <c r="I23" i="5"/>
  <c r="H23" i="5"/>
  <c r="G23" i="5"/>
  <c r="G49" i="5" s="1"/>
  <c r="F23" i="5"/>
  <c r="F49" i="5" s="1"/>
  <c r="E23" i="5"/>
  <c r="D22" i="5"/>
  <c r="I22" i="13" s="1"/>
  <c r="D21" i="5"/>
  <c r="I21" i="13" s="1"/>
  <c r="D20" i="5"/>
  <c r="I20" i="13" s="1"/>
  <c r="D19" i="5"/>
  <c r="I19" i="13" s="1"/>
  <c r="D18" i="5"/>
  <c r="I18" i="13" s="1"/>
  <c r="D17" i="5"/>
  <c r="I17" i="13" s="1"/>
  <c r="D16" i="5"/>
  <c r="I16" i="13" s="1"/>
  <c r="D15" i="5"/>
  <c r="I15" i="13" s="1"/>
  <c r="D14" i="5"/>
  <c r="I14" i="13" s="1"/>
  <c r="D13" i="5"/>
  <c r="I13" i="13" s="1"/>
  <c r="D12" i="5"/>
  <c r="I12" i="13" s="1"/>
  <c r="D11" i="5"/>
  <c r="I11" i="13" s="1"/>
  <c r="D10" i="5"/>
  <c r="I10" i="13" s="1"/>
  <c r="D9" i="5"/>
  <c r="I9" i="13" s="1"/>
  <c r="D8" i="5"/>
  <c r="I8" i="13" s="1"/>
  <c r="D7" i="5"/>
  <c r="I7" i="13" s="1"/>
  <c r="D6" i="5"/>
  <c r="I6" i="13" s="1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D48" i="4" s="1"/>
  <c r="F48" i="4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I23" i="4"/>
  <c r="AI49" i="4" s="1"/>
  <c r="AH23" i="4"/>
  <c r="AH49" i="4" s="1"/>
  <c r="AG23" i="4"/>
  <c r="AG49" i="4" s="1"/>
  <c r="AF23" i="4"/>
  <c r="AF49" i="4" s="1"/>
  <c r="AE23" i="4"/>
  <c r="AE49" i="4" s="1"/>
  <c r="AD23" i="4"/>
  <c r="AD49" i="4" s="1"/>
  <c r="AC23" i="4"/>
  <c r="AC49" i="4" s="1"/>
  <c r="AB23" i="4"/>
  <c r="AB49" i="4" s="1"/>
  <c r="AA23" i="4"/>
  <c r="AA49" i="4" s="1"/>
  <c r="Z23" i="4"/>
  <c r="Z49" i="4" s="1"/>
  <c r="Y23" i="4"/>
  <c r="Y49" i="4" s="1"/>
  <c r="X23" i="4"/>
  <c r="X49" i="4" s="1"/>
  <c r="W23" i="4"/>
  <c r="W49" i="4" s="1"/>
  <c r="V23" i="4"/>
  <c r="V49" i="4" s="1"/>
  <c r="U23" i="4"/>
  <c r="U49" i="4" s="1"/>
  <c r="T23" i="4"/>
  <c r="T49" i="4" s="1"/>
  <c r="S23" i="4"/>
  <c r="S49" i="4" s="1"/>
  <c r="R23" i="4"/>
  <c r="R49" i="4" s="1"/>
  <c r="Q23" i="4"/>
  <c r="Q49" i="4" s="1"/>
  <c r="P23" i="4"/>
  <c r="P49" i="4" s="1"/>
  <c r="O23" i="4"/>
  <c r="O49" i="4" s="1"/>
  <c r="N23" i="4"/>
  <c r="N49" i="4" s="1"/>
  <c r="M23" i="4"/>
  <c r="M49" i="4" s="1"/>
  <c r="L23" i="4"/>
  <c r="L49" i="4" s="1"/>
  <c r="K23" i="4"/>
  <c r="K49" i="4" s="1"/>
  <c r="J23" i="4"/>
  <c r="J49" i="4" s="1"/>
  <c r="I23" i="4"/>
  <c r="I49" i="4" s="1"/>
  <c r="H23" i="4"/>
  <c r="H49" i="4" s="1"/>
  <c r="G23" i="4"/>
  <c r="G49" i="4" s="1"/>
  <c r="F23" i="4"/>
  <c r="F49" i="4" s="1"/>
  <c r="E23" i="4"/>
  <c r="E49" i="4" s="1"/>
  <c r="D22" i="4"/>
  <c r="H22" i="13" s="1"/>
  <c r="D21" i="4"/>
  <c r="H21" i="13" s="1"/>
  <c r="D20" i="4"/>
  <c r="H20" i="13" s="1"/>
  <c r="D19" i="4"/>
  <c r="H19" i="13" s="1"/>
  <c r="D18" i="4"/>
  <c r="H18" i="13" s="1"/>
  <c r="D17" i="4"/>
  <c r="H17" i="13" s="1"/>
  <c r="D16" i="4"/>
  <c r="H16" i="13" s="1"/>
  <c r="D15" i="4"/>
  <c r="H15" i="13" s="1"/>
  <c r="D14" i="4"/>
  <c r="H14" i="13" s="1"/>
  <c r="D13" i="4"/>
  <c r="H13" i="13" s="1"/>
  <c r="D12" i="4"/>
  <c r="H12" i="13" s="1"/>
  <c r="D11" i="4"/>
  <c r="H11" i="13" s="1"/>
  <c r="D10" i="4"/>
  <c r="H10" i="13" s="1"/>
  <c r="D9" i="4"/>
  <c r="H9" i="13" s="1"/>
  <c r="D8" i="4"/>
  <c r="H8" i="13" s="1"/>
  <c r="D7" i="4"/>
  <c r="H7" i="13" s="1"/>
  <c r="D6" i="4"/>
  <c r="H6" i="13" s="1"/>
  <c r="AI48" i="3"/>
  <c r="AH48" i="3"/>
  <c r="AG48" i="3"/>
  <c r="AF48" i="3"/>
  <c r="AE48" i="3"/>
  <c r="AD48" i="3"/>
  <c r="AC48" i="3"/>
  <c r="AB48" i="3"/>
  <c r="AA48" i="3"/>
  <c r="AA49" i="3" s="1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H23" i="3"/>
  <c r="AH49" i="3" s="1"/>
  <c r="AG23" i="3"/>
  <c r="AG49" i="3" s="1"/>
  <c r="AF23" i="3"/>
  <c r="AE23" i="3"/>
  <c r="AD23" i="3"/>
  <c r="AD49" i="3" s="1"/>
  <c r="AC23" i="3"/>
  <c r="AC49" i="3" s="1"/>
  <c r="AB23" i="3"/>
  <c r="Z23" i="3"/>
  <c r="Y23" i="3"/>
  <c r="Y49" i="3" s="1"/>
  <c r="X23" i="3"/>
  <c r="W23" i="3"/>
  <c r="V23" i="3"/>
  <c r="U23" i="3"/>
  <c r="U49" i="3" s="1"/>
  <c r="T23" i="3"/>
  <c r="S23" i="3"/>
  <c r="R23" i="3"/>
  <c r="Q23" i="3"/>
  <c r="Q49" i="3" s="1"/>
  <c r="P23" i="3"/>
  <c r="O23" i="3"/>
  <c r="N23" i="3"/>
  <c r="M23" i="3"/>
  <c r="M49" i="3" s="1"/>
  <c r="L23" i="3"/>
  <c r="K23" i="3"/>
  <c r="J23" i="3"/>
  <c r="I23" i="3"/>
  <c r="I49" i="3" s="1"/>
  <c r="H23" i="3"/>
  <c r="G23" i="3"/>
  <c r="F23" i="3"/>
  <c r="E23" i="3"/>
  <c r="D22" i="3"/>
  <c r="G22" i="13" s="1"/>
  <c r="D21" i="3"/>
  <c r="G21" i="13" s="1"/>
  <c r="D20" i="3"/>
  <c r="G20" i="13" s="1"/>
  <c r="D19" i="3"/>
  <c r="G19" i="13" s="1"/>
  <c r="D18" i="3"/>
  <c r="G18" i="13" s="1"/>
  <c r="D17" i="3"/>
  <c r="G17" i="13" s="1"/>
  <c r="D16" i="3"/>
  <c r="G16" i="13" s="1"/>
  <c r="D15" i="3"/>
  <c r="G15" i="13" s="1"/>
  <c r="D14" i="3"/>
  <c r="G14" i="13" s="1"/>
  <c r="D13" i="3"/>
  <c r="G13" i="13" s="1"/>
  <c r="D12" i="3"/>
  <c r="G12" i="13" s="1"/>
  <c r="D11" i="3"/>
  <c r="G11" i="13" s="1"/>
  <c r="D10" i="3"/>
  <c r="G10" i="13" s="1"/>
  <c r="D9" i="3"/>
  <c r="G9" i="13" s="1"/>
  <c r="D8" i="3"/>
  <c r="G8" i="13" s="1"/>
  <c r="D7" i="3"/>
  <c r="G7" i="13" s="1"/>
  <c r="D6" i="3"/>
  <c r="G6" i="13" s="1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J49" i="2" s="1"/>
  <c r="I48" i="2"/>
  <c r="H48" i="2"/>
  <c r="G48" i="2"/>
  <c r="D48" i="2" s="1"/>
  <c r="F48" i="2"/>
  <c r="E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F23" i="2"/>
  <c r="AF49" i="2" s="1"/>
  <c r="AE23" i="2"/>
  <c r="AD23" i="2"/>
  <c r="AD49" i="2" s="1"/>
  <c r="AC23" i="2"/>
  <c r="AC49" i="2" s="1"/>
  <c r="AB23" i="2"/>
  <c r="AB49" i="2" s="1"/>
  <c r="AA23" i="2"/>
  <c r="Z23" i="2"/>
  <c r="Z49" i="2" s="1"/>
  <c r="Y23" i="2"/>
  <c r="Y49" i="2" s="1"/>
  <c r="X23" i="2"/>
  <c r="X49" i="2" s="1"/>
  <c r="W23" i="2"/>
  <c r="V23" i="2"/>
  <c r="V49" i="2" s="1"/>
  <c r="U23" i="2"/>
  <c r="U49" i="2" s="1"/>
  <c r="T23" i="2"/>
  <c r="T49" i="2" s="1"/>
  <c r="S23" i="2"/>
  <c r="R23" i="2"/>
  <c r="R49" i="2" s="1"/>
  <c r="Q23" i="2"/>
  <c r="Q49" i="2" s="1"/>
  <c r="P23" i="2"/>
  <c r="P49" i="2" s="1"/>
  <c r="O23" i="2"/>
  <c r="N23" i="2"/>
  <c r="N49" i="2" s="1"/>
  <c r="M23" i="2"/>
  <c r="M49" i="2" s="1"/>
  <c r="L23" i="2"/>
  <c r="L49" i="2" s="1"/>
  <c r="K23" i="2"/>
  <c r="I23" i="2"/>
  <c r="I49" i="2" s="1"/>
  <c r="H23" i="2"/>
  <c r="H49" i="2" s="1"/>
  <c r="G23" i="2"/>
  <c r="F23" i="2"/>
  <c r="F49" i="2" s="1"/>
  <c r="E23" i="2"/>
  <c r="E49" i="2" s="1"/>
  <c r="D22" i="2"/>
  <c r="F22" i="13" s="1"/>
  <c r="D21" i="2"/>
  <c r="F21" i="13" s="1"/>
  <c r="D20" i="2"/>
  <c r="F20" i="13" s="1"/>
  <c r="D19" i="2"/>
  <c r="F19" i="13" s="1"/>
  <c r="D18" i="2"/>
  <c r="F18" i="13" s="1"/>
  <c r="D17" i="2"/>
  <c r="F17" i="13" s="1"/>
  <c r="D16" i="2"/>
  <c r="F16" i="13" s="1"/>
  <c r="D15" i="2"/>
  <c r="F15" i="13" s="1"/>
  <c r="D14" i="2"/>
  <c r="F14" i="13" s="1"/>
  <c r="D13" i="2"/>
  <c r="F13" i="13" s="1"/>
  <c r="D12" i="2"/>
  <c r="F12" i="13" s="1"/>
  <c r="D11" i="2"/>
  <c r="F11" i="13" s="1"/>
  <c r="D10" i="2"/>
  <c r="F10" i="13" s="1"/>
  <c r="D9" i="2"/>
  <c r="F9" i="13" s="1"/>
  <c r="D8" i="2"/>
  <c r="F8" i="13" s="1"/>
  <c r="D7" i="2"/>
  <c r="F7" i="13" s="1"/>
  <c r="D6" i="2"/>
  <c r="F6" i="13" s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H23" i="1"/>
  <c r="AH49" i="1" s="1"/>
  <c r="AG23" i="1"/>
  <c r="AG49" i="1" s="1"/>
  <c r="AF23" i="1"/>
  <c r="AE23" i="1"/>
  <c r="AD23" i="1"/>
  <c r="AD49" i="1" s="1"/>
  <c r="AC23" i="1"/>
  <c r="AC49" i="1" s="1"/>
  <c r="AB23" i="1"/>
  <c r="AA23" i="1"/>
  <c r="Z23" i="1"/>
  <c r="Z49" i="1" s="1"/>
  <c r="Y23" i="1"/>
  <c r="Y49" i="1" s="1"/>
  <c r="X23" i="1"/>
  <c r="W23" i="1"/>
  <c r="V23" i="1"/>
  <c r="V49" i="1" s="1"/>
  <c r="U23" i="1"/>
  <c r="U49" i="1" s="1"/>
  <c r="T23" i="1"/>
  <c r="S23" i="1"/>
  <c r="R23" i="1"/>
  <c r="R49" i="1" s="1"/>
  <c r="Q23" i="1"/>
  <c r="Q49" i="1" s="1"/>
  <c r="P23" i="1"/>
  <c r="O23" i="1"/>
  <c r="N23" i="1"/>
  <c r="N49" i="1" s="1"/>
  <c r="M23" i="1"/>
  <c r="M49" i="1" s="1"/>
  <c r="L23" i="1"/>
  <c r="K23" i="1"/>
  <c r="J23" i="1"/>
  <c r="J49" i="1" s="1"/>
  <c r="I23" i="1"/>
  <c r="I49" i="1" s="1"/>
  <c r="H23" i="1"/>
  <c r="G23" i="1"/>
  <c r="F23" i="1"/>
  <c r="F49" i="1" s="1"/>
  <c r="E23" i="1"/>
  <c r="E49" i="1" s="1"/>
  <c r="D22" i="1"/>
  <c r="E22" i="13" s="1"/>
  <c r="D21" i="1"/>
  <c r="E21" i="13" s="1"/>
  <c r="D20" i="1"/>
  <c r="E20" i="13" s="1"/>
  <c r="D19" i="1"/>
  <c r="E19" i="13" s="1"/>
  <c r="D18" i="1"/>
  <c r="E18" i="13" s="1"/>
  <c r="D17" i="1"/>
  <c r="E17" i="13" s="1"/>
  <c r="D16" i="1"/>
  <c r="E16" i="13" s="1"/>
  <c r="D15" i="1"/>
  <c r="E15" i="13" s="1"/>
  <c r="D14" i="1"/>
  <c r="E14" i="13" s="1"/>
  <c r="D13" i="1"/>
  <c r="E13" i="13" s="1"/>
  <c r="D12" i="1"/>
  <c r="E12" i="13" s="1"/>
  <c r="D11" i="1"/>
  <c r="E11" i="13" s="1"/>
  <c r="D10" i="1"/>
  <c r="E10" i="13" s="1"/>
  <c r="D9" i="1"/>
  <c r="E9" i="13" s="1"/>
  <c r="D8" i="1"/>
  <c r="E8" i="13" s="1"/>
  <c r="D7" i="1"/>
  <c r="E7" i="13" s="1"/>
  <c r="D6" i="1"/>
  <c r="E6" i="13" s="1"/>
  <c r="G49" i="2" l="1"/>
  <c r="F49" i="10"/>
  <c r="J49" i="10"/>
  <c r="N49" i="10"/>
  <c r="R49" i="10"/>
  <c r="V49" i="10"/>
  <c r="Z49" i="10"/>
  <c r="AD49" i="10"/>
  <c r="AH49" i="10"/>
  <c r="G49" i="1"/>
  <c r="K49" i="1"/>
  <c r="O49" i="1"/>
  <c r="W49" i="1"/>
  <c r="AI49" i="1"/>
  <c r="AI49" i="3"/>
  <c r="L49" i="5"/>
  <c r="T49" i="5"/>
  <c r="AB49" i="5"/>
  <c r="H49" i="7"/>
  <c r="D49" i="7" s="1"/>
  <c r="P49" i="7"/>
  <c r="AF49" i="7"/>
  <c r="I49" i="8"/>
  <c r="Q49" i="8"/>
  <c r="Y49" i="8"/>
  <c r="AG49" i="8"/>
  <c r="G49" i="11"/>
  <c r="O49" i="11"/>
  <c r="W49" i="11"/>
  <c r="AE49" i="11"/>
  <c r="I49" i="12"/>
  <c r="Q49" i="12"/>
  <c r="U49" i="12"/>
  <c r="AC49" i="12"/>
  <c r="D48" i="13"/>
  <c r="H49" i="1"/>
  <c r="D49" i="1" s="1"/>
  <c r="L49" i="1"/>
  <c r="P49" i="1"/>
  <c r="T49" i="1"/>
  <c r="X49" i="1"/>
  <c r="AB49" i="1"/>
  <c r="AF49" i="1"/>
  <c r="D48" i="1"/>
  <c r="AB49" i="3"/>
  <c r="AF49" i="3"/>
  <c r="D48" i="3"/>
  <c r="E49" i="5"/>
  <c r="I49" i="5"/>
  <c r="M49" i="5"/>
  <c r="Q49" i="5"/>
  <c r="U49" i="5"/>
  <c r="Y49" i="5"/>
  <c r="AC49" i="5"/>
  <c r="AG49" i="5"/>
  <c r="J49" i="6"/>
  <c r="N49" i="6"/>
  <c r="R49" i="6"/>
  <c r="V49" i="6"/>
  <c r="Z49" i="6"/>
  <c r="AD49" i="6"/>
  <c r="AH49" i="6"/>
  <c r="E49" i="7"/>
  <c r="I49" i="7"/>
  <c r="M49" i="7"/>
  <c r="Q49" i="7"/>
  <c r="AG49" i="7"/>
  <c r="D48" i="7"/>
  <c r="F49" i="8"/>
  <c r="J49" i="8"/>
  <c r="N49" i="8"/>
  <c r="R49" i="8"/>
  <c r="V49" i="8"/>
  <c r="Z49" i="8"/>
  <c r="AD49" i="8"/>
  <c r="AH49" i="8"/>
  <c r="AI49" i="9"/>
  <c r="H49" i="11"/>
  <c r="L49" i="11"/>
  <c r="P49" i="11"/>
  <c r="T49" i="11"/>
  <c r="X49" i="11"/>
  <c r="AB49" i="11"/>
  <c r="AF49" i="11"/>
  <c r="J49" i="12"/>
  <c r="N49" i="12"/>
  <c r="R49" i="12"/>
  <c r="V49" i="12"/>
  <c r="Z49" i="12"/>
  <c r="AD49" i="12"/>
  <c r="AH49" i="12"/>
  <c r="S49" i="1"/>
  <c r="AA49" i="1"/>
  <c r="AE49" i="1"/>
  <c r="AE49" i="3"/>
  <c r="H49" i="5"/>
  <c r="P49" i="5"/>
  <c r="X49" i="5"/>
  <c r="AF49" i="5"/>
  <c r="L49" i="7"/>
  <c r="AB49" i="7"/>
  <c r="E49" i="8"/>
  <c r="M49" i="8"/>
  <c r="U49" i="8"/>
  <c r="AC49" i="8"/>
  <c r="J49" i="9"/>
  <c r="K49" i="11"/>
  <c r="S49" i="11"/>
  <c r="AA49" i="11"/>
  <c r="E49" i="12"/>
  <c r="M49" i="12"/>
  <c r="Y49" i="12"/>
  <c r="AG49" i="12"/>
  <c r="D48" i="12"/>
  <c r="K49" i="2"/>
  <c r="O49" i="2"/>
  <c r="S49" i="2"/>
  <c r="W49" i="2"/>
  <c r="D49" i="2" s="1"/>
  <c r="AA49" i="2"/>
  <c r="AE49" i="2"/>
  <c r="H49" i="3"/>
  <c r="L49" i="3"/>
  <c r="P49" i="3"/>
  <c r="T49" i="3"/>
  <c r="X49" i="3"/>
  <c r="G49" i="6"/>
  <c r="K49" i="6"/>
  <c r="O49" i="6"/>
  <c r="S49" i="6"/>
  <c r="W49" i="6"/>
  <c r="AA49" i="6"/>
  <c r="AE49" i="6"/>
  <c r="D48" i="6"/>
  <c r="AD49" i="9"/>
  <c r="D48" i="9"/>
  <c r="D48" i="11"/>
  <c r="I23" i="13"/>
  <c r="I49" i="13" s="1"/>
  <c r="K49" i="5"/>
  <c r="S49" i="5"/>
  <c r="AA49" i="5"/>
  <c r="AI49" i="5"/>
  <c r="D49" i="4"/>
  <c r="D23" i="4"/>
  <c r="D23" i="3"/>
  <c r="D23" i="2"/>
  <c r="O23" i="13"/>
  <c r="O49" i="13" s="1"/>
  <c r="D13" i="13"/>
  <c r="D14" i="13"/>
  <c r="D23" i="10"/>
  <c r="T49" i="9"/>
  <c r="X49" i="9"/>
  <c r="AB49" i="9"/>
  <c r="AG49" i="9"/>
  <c r="AE49" i="9"/>
  <c r="U49" i="9"/>
  <c r="Y49" i="9"/>
  <c r="Q49" i="9"/>
  <c r="P49" i="9"/>
  <c r="M49" i="9"/>
  <c r="K49" i="9"/>
  <c r="I49" i="9"/>
  <c r="D9" i="13"/>
  <c r="G49" i="9"/>
  <c r="D21" i="13"/>
  <c r="D8" i="13"/>
  <c r="D12" i="13"/>
  <c r="D16" i="13"/>
  <c r="L23" i="13"/>
  <c r="L49" i="13" s="1"/>
  <c r="D23" i="7"/>
  <c r="D17" i="13"/>
  <c r="E23" i="13"/>
  <c r="D6" i="13"/>
  <c r="D10" i="13"/>
  <c r="D18" i="13"/>
  <c r="D22" i="13"/>
  <c r="G23" i="13"/>
  <c r="G49" i="13" s="1"/>
  <c r="G49" i="3"/>
  <c r="K49" i="3"/>
  <c r="O49" i="3"/>
  <c r="S49" i="3"/>
  <c r="W49" i="3"/>
  <c r="E49" i="3"/>
  <c r="H23" i="13"/>
  <c r="H49" i="13" s="1"/>
  <c r="F49" i="11"/>
  <c r="D23" i="11"/>
  <c r="J49" i="11"/>
  <c r="N49" i="11"/>
  <c r="R49" i="11"/>
  <c r="V49" i="11"/>
  <c r="Z49" i="11"/>
  <c r="AD49" i="11"/>
  <c r="AH49" i="11"/>
  <c r="D20" i="13"/>
  <c r="D7" i="13"/>
  <c r="D11" i="13"/>
  <c r="D15" i="13"/>
  <c r="D19" i="13"/>
  <c r="D23" i="1"/>
  <c r="F23" i="13"/>
  <c r="F49" i="13" s="1"/>
  <c r="D48" i="5"/>
  <c r="K23" i="13"/>
  <c r="K49" i="13" s="1"/>
  <c r="E49" i="9"/>
  <c r="P23" i="13"/>
  <c r="P49" i="13" s="1"/>
  <c r="F49" i="6"/>
  <c r="D23" i="6"/>
  <c r="F49" i="12"/>
  <c r="D23" i="12"/>
  <c r="F49" i="3"/>
  <c r="J49" i="3"/>
  <c r="N49" i="3"/>
  <c r="R49" i="3"/>
  <c r="V49" i="3"/>
  <c r="Z49" i="3"/>
  <c r="D49" i="8"/>
  <c r="D23" i="9"/>
  <c r="F49" i="9"/>
  <c r="D23" i="5"/>
  <c r="J23" i="13"/>
  <c r="J49" i="13" s="1"/>
  <c r="D23" i="8"/>
  <c r="M23" i="13"/>
  <c r="M49" i="13" s="1"/>
  <c r="N23" i="13"/>
  <c r="N49" i="13" s="1"/>
  <c r="D49" i="12" l="1"/>
  <c r="D49" i="10"/>
  <c r="D49" i="6"/>
  <c r="D49" i="5"/>
  <c r="D49" i="11"/>
  <c r="D23" i="13"/>
  <c r="E49" i="13"/>
  <c r="D49" i="13" s="1"/>
  <c r="D49" i="9"/>
  <c r="D49" i="3"/>
</calcChain>
</file>

<file path=xl/sharedStrings.xml><?xml version="1.0" encoding="utf-8"?>
<sst xmlns="http://schemas.openxmlformats.org/spreadsheetml/2006/main" count="823" uniqueCount="104">
  <si>
    <t>계절,녹음수광장</t>
  </si>
  <si>
    <t>일        자</t>
  </si>
  <si>
    <t>요        일</t>
  </si>
  <si>
    <t>일반이용자(낮)</t>
  </si>
  <si>
    <t>일반이용자(저녁)</t>
  </si>
  <si>
    <t>일반이용자(아침)</t>
  </si>
  <si>
    <t>여의도 시민요트나루</t>
  </si>
  <si>
    <t>특화공원신규 시설물</t>
  </si>
  <si>
    <t>자벌레</t>
  </si>
  <si>
    <t>총계</t>
  </si>
  <si>
    <t>인라인</t>
  </si>
  <si>
    <t>날씨</t>
  </si>
  <si>
    <t>연계</t>
  </si>
  <si>
    <t>반포</t>
  </si>
  <si>
    <t>마라톤</t>
  </si>
  <si>
    <t>월 별</t>
  </si>
  <si>
    <t>수영장</t>
  </si>
  <si>
    <t>난지</t>
  </si>
  <si>
    <t>롤러장</t>
  </si>
  <si>
    <t>뚝섬</t>
  </si>
  <si>
    <t>여의도</t>
  </si>
  <si>
    <t>골프장</t>
  </si>
  <si>
    <t>장미원</t>
  </si>
  <si>
    <t>자전거</t>
  </si>
  <si>
    <t>합계</t>
  </si>
  <si>
    <t>강서안내센터 9월 이용자 현황</t>
  </si>
  <si>
    <t>강서안내센터 6월 이용자 현황</t>
  </si>
  <si>
    <t>강서안내센터 7월 이용자 현황</t>
  </si>
  <si>
    <t>강서안내센터 8월 이용자 현황</t>
  </si>
  <si>
    <t>강서안내센터 10월 이용자 현황</t>
  </si>
  <si>
    <t>강서안내센터 11월 이용자 현황</t>
  </si>
  <si>
    <t>강서안내센터 4월 이용자 현황</t>
  </si>
  <si>
    <t>강서안내센터 3월 이용자 현황</t>
  </si>
  <si>
    <t>강서안내센터 1월 이용자 현황</t>
  </si>
  <si>
    <t>강서안내센터 2월 이용자 현황</t>
  </si>
  <si>
    <t>강서안내센터 12월 이용자 현황</t>
  </si>
  <si>
    <t>천상계단</t>
  </si>
  <si>
    <t>주요행사</t>
  </si>
  <si>
    <t>키즈랜드</t>
  </si>
  <si>
    <t>오늘날씨</t>
  </si>
  <si>
    <t>강변물놀이장</t>
  </si>
  <si>
    <t>달빛무지개분수</t>
  </si>
  <si>
    <t>전망쉼터</t>
  </si>
  <si>
    <t>X게임장</t>
  </si>
  <si>
    <t>멀티프라자</t>
  </si>
  <si>
    <t>수상시설</t>
  </si>
  <si>
    <t>피아노물길</t>
  </si>
  <si>
    <t>운동시설</t>
  </si>
  <si>
    <t>음악분수</t>
  </si>
  <si>
    <t>중앙연결브릿지</t>
  </si>
  <si>
    <t>수상무대</t>
  </si>
  <si>
    <t>수변프롬나드</t>
  </si>
  <si>
    <t>여의도샛강</t>
  </si>
  <si>
    <t>눈썰매장</t>
  </si>
  <si>
    <t>너른들판테라스</t>
  </si>
  <si>
    <t>자전거공원</t>
  </si>
  <si>
    <t>평화공원브릿지</t>
  </si>
  <si>
    <t>물빛광장</t>
  </si>
  <si>
    <t>기본시설</t>
  </si>
  <si>
    <t>서울색공원</t>
  </si>
  <si>
    <t>세빛둥둥섬</t>
  </si>
  <si>
    <t>거울분수</t>
  </si>
  <si>
    <t>갈대숲탐방로</t>
  </si>
  <si>
    <t>외국인</t>
  </si>
  <si>
    <t>야구장</t>
  </si>
  <si>
    <t>캠핑장</t>
  </si>
  <si>
    <t>월계</t>
  </si>
  <si>
    <t>강서안내센터 2020년 이용자 현황</t>
    <phoneticPr fontId="20" type="noConversion"/>
  </si>
  <si>
    <t>일</t>
  </si>
  <si>
    <t>일</t>
    <phoneticPr fontId="20" type="noConversion"/>
  </si>
  <si>
    <t>월</t>
  </si>
  <si>
    <t>월</t>
    <phoneticPr fontId="20" type="noConversion"/>
  </si>
  <si>
    <t>화</t>
  </si>
  <si>
    <t>화</t>
    <phoneticPr fontId="20" type="noConversion"/>
  </si>
  <si>
    <t>수</t>
  </si>
  <si>
    <t>수</t>
    <phoneticPr fontId="20" type="noConversion"/>
  </si>
  <si>
    <t>목</t>
  </si>
  <si>
    <t>금</t>
  </si>
  <si>
    <t>토</t>
  </si>
  <si>
    <t>수</t>
    <phoneticPr fontId="20" type="noConversion"/>
  </si>
  <si>
    <t>목</t>
    <phoneticPr fontId="20" type="noConversion"/>
  </si>
  <si>
    <t xml:space="preserve"> </t>
    <phoneticPr fontId="20" type="noConversion"/>
  </si>
  <si>
    <t>강서안내센터 5월 이용자 현황</t>
    <phoneticPr fontId="20" type="noConversion"/>
  </si>
  <si>
    <t>맑음</t>
    <phoneticPr fontId="23" type="noConversion"/>
  </si>
  <si>
    <t>흐림/비</t>
    <phoneticPr fontId="23" type="noConversion"/>
  </si>
  <si>
    <t>흐림/비</t>
    <phoneticPr fontId="23" type="noConversion"/>
  </si>
  <si>
    <t>흐림</t>
    <phoneticPr fontId="23" type="noConversion"/>
  </si>
  <si>
    <t>흐림/비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</si>
  <si>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</si>
  <si>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</si>
  <si>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</si>
  <si>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</si>
  <si>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</si>
  <si>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</si>
  <si>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</si>
  <si>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</si>
  <si>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맑음</t>
    <phoneticPr fontId="23" type="noConversion"/>
  </si>
  <si>
    <t>눈</t>
    <phoneticPr fontId="23" type="noConversion"/>
  </si>
  <si>
    <t>맑음</t>
    <phoneticPr fontId="23" type="noConversion"/>
  </si>
  <si>
    <t>맑음</t>
    <phoneticPr fontId="23" type="noConversion"/>
  </si>
  <si>
    <t>비</t>
    <phoneticPr fontId="23" type="noConversion"/>
  </si>
  <si>
    <t>맑음</t>
    <phoneticPr fontId="23" type="noConversion"/>
  </si>
  <si>
    <t>맑음</t>
    <phoneticPr fontId="23" type="noConversion"/>
  </si>
  <si>
    <t>흐림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</si>
</sst>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4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1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5" borderId="0">
      <alignment vertical="center"/>
    </xf>
    <xf numFmtId="0" fontId="19" fillId="8" borderId="0">
      <alignment vertical="center"/>
    </xf>
    <xf numFmtId="0" fontId="19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19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41" fontId="19" fillId="0" borderId="0">
      <alignment vertical="center"/>
    </xf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10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0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1" fontId="9" fillId="24" borderId="10" xfId="42" applyFont="1" applyFill="1" applyBorder="1" applyAlignment="1">
      <alignment horizontal="center" vertical="center" wrapText="1"/>
    </xf>
    <xf numFmtId="41" fontId="9" fillId="24" borderId="11" xfId="42" applyFont="1" applyFill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9" fillId="24" borderId="10" xfId="42" applyNumberFormat="1" applyFont="1" applyFill="1" applyBorder="1" applyAlignment="1">
      <alignment horizontal="center" vertical="center" wrapText="1"/>
    </xf>
    <xf numFmtId="0" fontId="9" fillId="11" borderId="10" xfId="42" applyNumberFormat="1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5" borderId="10" xfId="0" applyFont="1" applyFill="1" applyBorder="1" applyAlignment="1">
      <alignment horizontal="center" vertical="center" wrapText="1"/>
    </xf>
    <xf numFmtId="41" fontId="9" fillId="25" borderId="10" xfId="42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22" fillId="0" borderId="10" xfId="0" applyFont="1" applyBorder="1">
      <alignment vertical="center"/>
    </xf>
    <xf numFmtId="0" fontId="9" fillId="0" borderId="0" xfId="43" applyFont="1" applyAlignment="1">
      <alignment horizontal="center" vertical="center"/>
    </xf>
    <xf numFmtId="0" fontId="9" fillId="0" borderId="10" xfId="43" applyFont="1" applyBorder="1" applyAlignment="1">
      <alignment horizontal="center" vertical="center" wrapText="1"/>
    </xf>
    <xf numFmtId="0" fontId="9" fillId="0" borderId="10" xfId="0" applyFont="1" applyBorder="1">
      <alignment vertical="center"/>
    </xf>
    <xf numFmtId="0" fontId="9" fillId="0" borderId="10" xfId="43" applyFont="1" applyBorder="1" applyAlignment="1">
      <alignment vertical="center" wrapText="1"/>
    </xf>
    <xf numFmtId="0" fontId="9" fillId="24" borderId="13" xfId="0" applyFont="1" applyFill="1" applyBorder="1" applyAlignment="1">
      <alignment horizontal="center" vertical="center" wrapText="1"/>
    </xf>
    <xf numFmtId="0" fontId="9" fillId="24" borderId="14" xfId="0" applyFont="1" applyFill="1" applyBorder="1" applyAlignment="1">
      <alignment horizontal="center" vertical="center" wrapText="1"/>
    </xf>
    <xf numFmtId="0" fontId="9" fillId="24" borderId="15" xfId="0" applyFont="1" applyFill="1" applyBorder="1" applyAlignment="1">
      <alignment horizontal="center" vertical="center" wrapText="1"/>
    </xf>
    <xf numFmtId="0" fontId="9" fillId="24" borderId="16" xfId="0" applyFont="1" applyFill="1" applyBorder="1" applyAlignment="1">
      <alignment horizontal="center" vertical="center" wrapText="1"/>
    </xf>
    <xf numFmtId="0" fontId="9" fillId="24" borderId="17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1" fontId="9" fillId="24" borderId="16" xfId="42" applyFont="1" applyFill="1" applyBorder="1" applyAlignment="1">
      <alignment horizontal="center" vertical="center" wrapText="1"/>
    </xf>
    <xf numFmtId="41" fontId="9" fillId="24" borderId="17" xfId="42" applyFont="1" applyFill="1" applyBorder="1" applyAlignment="1">
      <alignment horizontal="center" vertical="center" wrapText="1"/>
    </xf>
  </cellXfs>
  <cellStyles count="44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showGridLines="0" zoomScaleNormal="100" workbookViewId="0">
      <pane xSplit="3" ySplit="4" topLeftCell="D5" activePane="bottomRight" state="frozen"/>
      <selection pane="topRight"/>
      <selection pane="bottomLeft"/>
      <selection pane="bottomRight" activeCell="E23" sqref="E23:K23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33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72" t="s">
        <v>66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76" t="s">
        <v>58</v>
      </c>
      <c r="B5" s="74" t="s">
        <v>39</v>
      </c>
      <c r="C5" s="75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77"/>
      <c r="B6" s="74" t="s">
        <v>5</v>
      </c>
      <c r="C6" s="75"/>
      <c r="D6" s="42">
        <f t="shared" ref="D6:D49" si="0">SUM(E6:AI6)</f>
        <v>4515</v>
      </c>
      <c r="E6" s="1">
        <v>150</v>
      </c>
      <c r="F6" s="4">
        <v>0</v>
      </c>
      <c r="G6" s="49">
        <v>110</v>
      </c>
      <c r="H6" s="4">
        <v>180</v>
      </c>
      <c r="I6" s="4">
        <v>150</v>
      </c>
      <c r="J6" s="4">
        <v>150</v>
      </c>
      <c r="K6" s="4">
        <v>60</v>
      </c>
      <c r="L6" s="4">
        <v>150</v>
      </c>
      <c r="M6" s="4">
        <v>150</v>
      </c>
      <c r="N6" s="4">
        <v>210</v>
      </c>
      <c r="O6" s="4">
        <v>110</v>
      </c>
      <c r="P6" s="4">
        <v>150</v>
      </c>
      <c r="Q6" s="4">
        <v>150</v>
      </c>
      <c r="R6" s="3">
        <v>160</v>
      </c>
      <c r="S6" s="3">
        <v>100</v>
      </c>
      <c r="T6" s="3">
        <v>170</v>
      </c>
      <c r="U6" s="3">
        <v>150</v>
      </c>
      <c r="V6" s="3">
        <v>215</v>
      </c>
      <c r="W6" s="3">
        <v>140</v>
      </c>
      <c r="X6" s="50">
        <v>180</v>
      </c>
      <c r="Y6" s="3">
        <v>150</v>
      </c>
      <c r="Z6" s="3">
        <v>190</v>
      </c>
      <c r="AA6" s="3">
        <v>70</v>
      </c>
      <c r="AB6" s="3">
        <v>180</v>
      </c>
      <c r="AC6" s="3">
        <v>150</v>
      </c>
      <c r="AD6" s="3">
        <v>210</v>
      </c>
      <c r="AE6" s="3">
        <v>160</v>
      </c>
      <c r="AF6" s="3">
        <v>150</v>
      </c>
      <c r="AG6" s="3">
        <v>130</v>
      </c>
      <c r="AH6" s="3">
        <v>190</v>
      </c>
      <c r="AI6" s="3">
        <v>100</v>
      </c>
    </row>
    <row r="7" spans="1:35" ht="16.5" customHeight="1">
      <c r="A7" s="77"/>
      <c r="B7" s="74" t="s">
        <v>3</v>
      </c>
      <c r="C7" s="75"/>
      <c r="D7" s="42">
        <f t="shared" si="0"/>
        <v>42401</v>
      </c>
      <c r="E7" s="4">
        <v>1565</v>
      </c>
      <c r="F7" s="4">
        <v>960</v>
      </c>
      <c r="G7" s="4">
        <v>1100</v>
      </c>
      <c r="H7" s="4">
        <v>2141</v>
      </c>
      <c r="I7" s="4">
        <v>514</v>
      </c>
      <c r="J7" s="4">
        <v>710</v>
      </c>
      <c r="K7" s="4">
        <v>660</v>
      </c>
      <c r="L7" s="4">
        <v>2041</v>
      </c>
      <c r="M7" s="4">
        <v>1282</v>
      </c>
      <c r="N7" s="4">
        <v>1010</v>
      </c>
      <c r="O7" s="4">
        <v>1060</v>
      </c>
      <c r="P7" s="4">
        <v>2941</v>
      </c>
      <c r="Q7" s="4">
        <v>1490</v>
      </c>
      <c r="R7" s="3">
        <v>990</v>
      </c>
      <c r="S7" s="3">
        <v>1080</v>
      </c>
      <c r="T7" s="3">
        <v>2791</v>
      </c>
      <c r="U7" s="3">
        <v>1220</v>
      </c>
      <c r="V7" s="3">
        <v>1270</v>
      </c>
      <c r="W7" s="3">
        <v>1060</v>
      </c>
      <c r="X7" s="3">
        <v>1891</v>
      </c>
      <c r="Y7" s="3">
        <v>1340</v>
      </c>
      <c r="Z7" s="3">
        <v>1070</v>
      </c>
      <c r="AA7" s="3">
        <v>629</v>
      </c>
      <c r="AB7" s="3">
        <v>1641</v>
      </c>
      <c r="AC7" s="3">
        <v>1899</v>
      </c>
      <c r="AD7" s="3">
        <v>1470</v>
      </c>
      <c r="AE7" s="3">
        <v>1390</v>
      </c>
      <c r="AF7" s="3">
        <v>1536</v>
      </c>
      <c r="AG7" s="3">
        <v>1550</v>
      </c>
      <c r="AH7" s="3">
        <v>930</v>
      </c>
      <c r="AI7" s="3">
        <v>1170</v>
      </c>
    </row>
    <row r="8" spans="1:35" ht="16.5" customHeight="1">
      <c r="A8" s="77"/>
      <c r="B8" s="74" t="s">
        <v>4</v>
      </c>
      <c r="C8" s="75"/>
      <c r="D8" s="42">
        <f t="shared" si="0"/>
        <v>36832</v>
      </c>
      <c r="E8" s="4">
        <v>910</v>
      </c>
      <c r="F8" s="4">
        <v>468</v>
      </c>
      <c r="G8" s="4">
        <v>1060</v>
      </c>
      <c r="H8" s="4">
        <v>1160</v>
      </c>
      <c r="I8" s="4">
        <v>1080</v>
      </c>
      <c r="J8" s="4">
        <v>750</v>
      </c>
      <c r="K8" s="4">
        <v>400</v>
      </c>
      <c r="L8" s="4">
        <v>1350</v>
      </c>
      <c r="M8" s="4">
        <v>1080</v>
      </c>
      <c r="N8" s="4">
        <v>1479</v>
      </c>
      <c r="O8" s="4">
        <v>930</v>
      </c>
      <c r="P8" s="4">
        <v>1310</v>
      </c>
      <c r="Q8" s="4">
        <v>1070</v>
      </c>
      <c r="R8" s="3">
        <v>1430</v>
      </c>
      <c r="S8" s="3">
        <v>910</v>
      </c>
      <c r="T8" s="3">
        <v>1530</v>
      </c>
      <c r="U8" s="3">
        <v>1160</v>
      </c>
      <c r="V8" s="3">
        <v>1730</v>
      </c>
      <c r="W8" s="3">
        <v>990</v>
      </c>
      <c r="X8" s="3">
        <v>1400</v>
      </c>
      <c r="Y8" s="3">
        <v>1190</v>
      </c>
      <c r="Z8" s="3">
        <v>1490</v>
      </c>
      <c r="AA8" s="3">
        <v>810</v>
      </c>
      <c r="AB8" s="3">
        <v>1340</v>
      </c>
      <c r="AC8" s="3">
        <v>1390</v>
      </c>
      <c r="AD8" s="3">
        <v>2040</v>
      </c>
      <c r="AE8" s="3">
        <v>1050</v>
      </c>
      <c r="AF8" s="3">
        <v>1210</v>
      </c>
      <c r="AG8" s="3">
        <v>1460</v>
      </c>
      <c r="AH8" s="3">
        <v>1500</v>
      </c>
      <c r="AI8" s="3">
        <v>1155</v>
      </c>
    </row>
    <row r="9" spans="1:35" ht="16.5" customHeight="1">
      <c r="A9" s="77"/>
      <c r="B9" s="74" t="s">
        <v>47</v>
      </c>
      <c r="C9" s="75"/>
      <c r="D9" s="42">
        <f t="shared" si="0"/>
        <v>38190</v>
      </c>
      <c r="E9" s="4">
        <v>1182</v>
      </c>
      <c r="F9" s="4">
        <v>547</v>
      </c>
      <c r="G9" s="4">
        <v>1260</v>
      </c>
      <c r="H9" s="4">
        <v>2475</v>
      </c>
      <c r="I9" s="4">
        <v>513</v>
      </c>
      <c r="J9" s="4">
        <v>705</v>
      </c>
      <c r="K9" s="4">
        <v>560</v>
      </c>
      <c r="L9" s="4">
        <v>950</v>
      </c>
      <c r="M9" s="4">
        <v>1012</v>
      </c>
      <c r="N9" s="4">
        <v>1540</v>
      </c>
      <c r="O9" s="4">
        <v>1400</v>
      </c>
      <c r="P9" s="4">
        <v>1345</v>
      </c>
      <c r="Q9" s="4">
        <v>987</v>
      </c>
      <c r="R9" s="3">
        <v>1398</v>
      </c>
      <c r="S9" s="3">
        <v>1130</v>
      </c>
      <c r="T9" s="3">
        <v>1550</v>
      </c>
      <c r="U9" s="3">
        <v>917</v>
      </c>
      <c r="V9" s="3">
        <v>1850</v>
      </c>
      <c r="W9" s="3">
        <v>1290</v>
      </c>
      <c r="X9" s="3">
        <v>1520</v>
      </c>
      <c r="Y9" s="3">
        <v>757</v>
      </c>
      <c r="Z9" s="3">
        <v>1634</v>
      </c>
      <c r="AA9" s="3">
        <v>719</v>
      </c>
      <c r="AB9" s="3">
        <v>1005</v>
      </c>
      <c r="AC9" s="3">
        <v>1036</v>
      </c>
      <c r="AD9" s="3">
        <v>2055</v>
      </c>
      <c r="AE9" s="3">
        <v>1640</v>
      </c>
      <c r="AF9" s="3">
        <v>1177</v>
      </c>
      <c r="AG9" s="3">
        <v>1002</v>
      </c>
      <c r="AH9" s="3">
        <v>1614</v>
      </c>
      <c r="AI9" s="3">
        <v>1420</v>
      </c>
    </row>
    <row r="10" spans="1:35" ht="16.5" hidden="1" customHeight="1">
      <c r="A10" s="77"/>
      <c r="B10" s="74" t="s">
        <v>64</v>
      </c>
      <c r="C10" s="75"/>
      <c r="D10" s="42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hidden="1" customHeight="1">
      <c r="A11" s="77"/>
      <c r="B11" s="74" t="s">
        <v>45</v>
      </c>
      <c r="C11" s="75"/>
      <c r="D11" s="42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77"/>
      <c r="B12" s="74" t="s">
        <v>42</v>
      </c>
      <c r="C12" s="75"/>
      <c r="D12" s="42">
        <f t="shared" si="0"/>
        <v>188</v>
      </c>
      <c r="E12" s="4">
        <v>10</v>
      </c>
      <c r="F12" s="4"/>
      <c r="G12" s="4"/>
      <c r="H12" s="4"/>
      <c r="I12" s="4">
        <v>35</v>
      </c>
      <c r="J12" s="4"/>
      <c r="K12" s="4"/>
      <c r="L12" s="4"/>
      <c r="M12" s="4">
        <v>13</v>
      </c>
      <c r="N12" s="4"/>
      <c r="O12" s="4"/>
      <c r="P12" s="4"/>
      <c r="Q12" s="4">
        <v>6</v>
      </c>
      <c r="R12" s="3"/>
      <c r="S12" s="3"/>
      <c r="T12" s="3">
        <v>10</v>
      </c>
      <c r="U12" s="3"/>
      <c r="V12" s="3"/>
      <c r="W12" s="3"/>
      <c r="X12" s="3">
        <v>11</v>
      </c>
      <c r="Y12" s="3">
        <v>8</v>
      </c>
      <c r="Z12" s="3"/>
      <c r="AA12" s="3">
        <v>2</v>
      </c>
      <c r="AB12" s="3">
        <v>11</v>
      </c>
      <c r="AC12" s="3">
        <v>22</v>
      </c>
      <c r="AD12" s="3">
        <v>9</v>
      </c>
      <c r="AE12" s="3">
        <v>0</v>
      </c>
      <c r="AF12" s="3">
        <v>11</v>
      </c>
      <c r="AG12" s="3">
        <v>31</v>
      </c>
      <c r="AH12" s="3">
        <v>9</v>
      </c>
      <c r="AI12" s="3">
        <v>0</v>
      </c>
    </row>
    <row r="13" spans="1:35" ht="16.5" hidden="1" customHeight="1">
      <c r="A13" s="77"/>
      <c r="B13" s="74" t="s">
        <v>55</v>
      </c>
      <c r="C13" s="75"/>
      <c r="D13" s="42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hidden="1" customHeight="1">
      <c r="A14" s="77"/>
      <c r="B14" s="74" t="s">
        <v>16</v>
      </c>
      <c r="C14" s="75"/>
      <c r="D14" s="42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hidden="1" customHeight="1">
      <c r="A15" s="77"/>
      <c r="B15" s="74" t="s">
        <v>18</v>
      </c>
      <c r="C15" s="75"/>
      <c r="D15" s="42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hidden="1" customHeight="1">
      <c r="A16" s="77"/>
      <c r="B16" s="74" t="s">
        <v>65</v>
      </c>
      <c r="C16" s="75"/>
      <c r="D16" s="42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hidden="1" customHeight="1">
      <c r="A17" s="77"/>
      <c r="B17" s="74" t="s">
        <v>53</v>
      </c>
      <c r="C17" s="75"/>
      <c r="D17" s="42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77"/>
      <c r="B18" s="74" t="s">
        <v>23</v>
      </c>
      <c r="C18" s="75"/>
      <c r="D18" s="42">
        <f t="shared" si="0"/>
        <v>91104</v>
      </c>
      <c r="E18" s="4">
        <v>2505</v>
      </c>
      <c r="F18" s="4">
        <v>2138</v>
      </c>
      <c r="G18" s="4">
        <v>2610</v>
      </c>
      <c r="H18" s="4">
        <v>4521</v>
      </c>
      <c r="I18" s="4">
        <v>2637</v>
      </c>
      <c r="J18" s="4">
        <v>1670</v>
      </c>
      <c r="K18" s="4">
        <v>159</v>
      </c>
      <c r="L18" s="4">
        <v>3076</v>
      </c>
      <c r="M18" s="4">
        <v>2485</v>
      </c>
      <c r="N18" s="4">
        <v>2785</v>
      </c>
      <c r="O18" s="4">
        <v>2490</v>
      </c>
      <c r="P18" s="4">
        <v>7036</v>
      </c>
      <c r="Q18" s="4">
        <v>2335</v>
      </c>
      <c r="R18" s="3">
        <v>2544</v>
      </c>
      <c r="S18" s="3">
        <v>2600</v>
      </c>
      <c r="T18" s="3">
        <v>5416</v>
      </c>
      <c r="U18" s="3">
        <v>2105</v>
      </c>
      <c r="V18" s="3">
        <v>3180</v>
      </c>
      <c r="W18" s="3">
        <v>3270</v>
      </c>
      <c r="X18" s="3">
        <v>3836</v>
      </c>
      <c r="Y18" s="3">
        <v>2225</v>
      </c>
      <c r="Z18" s="3">
        <v>2700</v>
      </c>
      <c r="AA18" s="3">
        <v>1770</v>
      </c>
      <c r="AB18" s="3">
        <v>2756</v>
      </c>
      <c r="AC18" s="3">
        <v>2664</v>
      </c>
      <c r="AD18" s="3">
        <v>4010</v>
      </c>
      <c r="AE18" s="3">
        <v>3120</v>
      </c>
      <c r="AF18" s="3">
        <v>3386</v>
      </c>
      <c r="AG18" s="3">
        <v>2470</v>
      </c>
      <c r="AH18" s="3">
        <v>3025</v>
      </c>
      <c r="AI18" s="3">
        <v>3580</v>
      </c>
    </row>
    <row r="19" spans="1:35" ht="16.5" customHeight="1">
      <c r="A19" s="77"/>
      <c r="B19" s="74" t="s">
        <v>10</v>
      </c>
      <c r="C19" s="75"/>
      <c r="D19" s="42">
        <f t="shared" si="0"/>
        <v>318</v>
      </c>
      <c r="E19" s="4">
        <v>0</v>
      </c>
      <c r="F19" s="4">
        <v>0</v>
      </c>
      <c r="G19" s="4">
        <v>0</v>
      </c>
      <c r="H19" s="4">
        <v>0</v>
      </c>
      <c r="I19" s="4">
        <v>7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30</v>
      </c>
      <c r="P19" s="4">
        <v>62</v>
      </c>
      <c r="Q19" s="4">
        <v>0</v>
      </c>
      <c r="R19" s="3">
        <v>0</v>
      </c>
      <c r="S19" s="3">
        <v>14</v>
      </c>
      <c r="T19" s="3">
        <v>23</v>
      </c>
      <c r="U19" s="3">
        <v>0</v>
      </c>
      <c r="V19" s="3">
        <v>5</v>
      </c>
      <c r="W19" s="3">
        <v>25</v>
      </c>
      <c r="X19" s="3">
        <v>33</v>
      </c>
      <c r="Y19" s="3">
        <v>0</v>
      </c>
      <c r="Z19" s="3">
        <v>0</v>
      </c>
      <c r="AA19" s="3">
        <v>3</v>
      </c>
      <c r="AB19" s="3">
        <v>51</v>
      </c>
      <c r="AC19" s="3">
        <v>0</v>
      </c>
      <c r="AD19" s="3">
        <v>10</v>
      </c>
      <c r="AE19" s="3">
        <v>39</v>
      </c>
      <c r="AF19" s="3">
        <v>0</v>
      </c>
      <c r="AG19" s="3">
        <v>0</v>
      </c>
      <c r="AH19" s="3">
        <v>6</v>
      </c>
      <c r="AI19" s="3">
        <v>10</v>
      </c>
    </row>
    <row r="20" spans="1:35" ht="16.5" customHeight="1">
      <c r="A20" s="77"/>
      <c r="B20" s="74" t="s">
        <v>14</v>
      </c>
      <c r="C20" s="75"/>
      <c r="D20" s="42">
        <f t="shared" si="0"/>
        <v>3030</v>
      </c>
      <c r="E20" s="4">
        <v>99</v>
      </c>
      <c r="F20" s="4">
        <v>19</v>
      </c>
      <c r="G20" s="4">
        <v>32</v>
      </c>
      <c r="H20" s="4">
        <v>149</v>
      </c>
      <c r="I20" s="4">
        <v>178</v>
      </c>
      <c r="J20" s="4">
        <v>8</v>
      </c>
      <c r="K20" s="4">
        <v>3</v>
      </c>
      <c r="L20" s="4">
        <v>143</v>
      </c>
      <c r="M20" s="4">
        <v>144</v>
      </c>
      <c r="N20" s="4">
        <v>40</v>
      </c>
      <c r="O20" s="4">
        <v>64</v>
      </c>
      <c r="P20" s="4">
        <v>244</v>
      </c>
      <c r="Q20" s="4">
        <v>142</v>
      </c>
      <c r="R20" s="3">
        <v>30</v>
      </c>
      <c r="S20" s="3">
        <v>47</v>
      </c>
      <c r="T20" s="3">
        <v>221</v>
      </c>
      <c r="U20" s="3">
        <v>127</v>
      </c>
      <c r="V20" s="3">
        <v>42</v>
      </c>
      <c r="W20" s="3">
        <v>50</v>
      </c>
      <c r="X20" s="3">
        <v>166</v>
      </c>
      <c r="Y20" s="3">
        <v>142</v>
      </c>
      <c r="Z20" s="3">
        <v>33</v>
      </c>
      <c r="AA20" s="3">
        <v>55</v>
      </c>
      <c r="AB20" s="3">
        <v>192</v>
      </c>
      <c r="AC20" s="3">
        <v>117</v>
      </c>
      <c r="AD20" s="3">
        <v>64</v>
      </c>
      <c r="AE20" s="3">
        <v>66</v>
      </c>
      <c r="AF20" s="3">
        <v>180</v>
      </c>
      <c r="AG20" s="3">
        <v>135</v>
      </c>
      <c r="AH20" s="3">
        <v>56</v>
      </c>
      <c r="AI20" s="3">
        <v>42</v>
      </c>
    </row>
    <row r="21" spans="1:35" ht="16.5" customHeight="1">
      <c r="A21" s="77"/>
      <c r="B21" s="74" t="s">
        <v>63</v>
      </c>
      <c r="C21" s="75"/>
      <c r="D21" s="42">
        <f t="shared" si="0"/>
        <v>386</v>
      </c>
      <c r="E21" s="4">
        <v>10</v>
      </c>
      <c r="F21" s="4">
        <v>7</v>
      </c>
      <c r="G21" s="4">
        <v>11</v>
      </c>
      <c r="H21" s="4">
        <v>4</v>
      </c>
      <c r="I21" s="4">
        <v>7</v>
      </c>
      <c r="J21" s="4">
        <v>5</v>
      </c>
      <c r="K21" s="4">
        <v>4</v>
      </c>
      <c r="L21" s="4"/>
      <c r="M21" s="4">
        <v>7</v>
      </c>
      <c r="N21" s="4">
        <v>16</v>
      </c>
      <c r="O21" s="4">
        <v>16</v>
      </c>
      <c r="P21" s="4"/>
      <c r="Q21" s="4">
        <v>10</v>
      </c>
      <c r="R21" s="3">
        <v>11</v>
      </c>
      <c r="S21" s="3">
        <v>12</v>
      </c>
      <c r="T21" s="3">
        <v>4</v>
      </c>
      <c r="U21" s="3">
        <v>7</v>
      </c>
      <c r="V21" s="3">
        <v>22</v>
      </c>
      <c r="W21" s="3">
        <v>15</v>
      </c>
      <c r="X21" s="3">
        <v>8</v>
      </c>
      <c r="Y21" s="3">
        <v>6</v>
      </c>
      <c r="Z21" s="3">
        <v>18</v>
      </c>
      <c r="AA21" s="3">
        <v>21</v>
      </c>
      <c r="AB21" s="3">
        <v>6</v>
      </c>
      <c r="AC21" s="3">
        <v>30</v>
      </c>
      <c r="AD21" s="3">
        <v>36</v>
      </c>
      <c r="AE21" s="3">
        <v>24</v>
      </c>
      <c r="AF21" s="3">
        <v>2</v>
      </c>
      <c r="AG21" s="3">
        <v>27</v>
      </c>
      <c r="AH21" s="3">
        <v>24</v>
      </c>
      <c r="AI21" s="3">
        <v>16</v>
      </c>
    </row>
    <row r="22" spans="1:35" ht="16.5" customHeight="1">
      <c r="A22" s="78"/>
      <c r="B22" s="74" t="s">
        <v>37</v>
      </c>
      <c r="C22" s="75"/>
      <c r="D22" s="42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50"/>
    </row>
    <row r="23" spans="1:35" ht="16.5" customHeight="1">
      <c r="A23" s="69" t="s">
        <v>24</v>
      </c>
      <c r="B23" s="70"/>
      <c r="C23" s="71"/>
      <c r="D23" s="42">
        <f t="shared" si="0"/>
        <v>216964</v>
      </c>
      <c r="E23" s="42">
        <f t="shared" ref="E23:AI23" si="1">SUM(E6:E22)</f>
        <v>6431</v>
      </c>
      <c r="F23" s="42">
        <f t="shared" si="1"/>
        <v>4139</v>
      </c>
      <c r="G23" s="42">
        <f t="shared" si="1"/>
        <v>6183</v>
      </c>
      <c r="H23" s="42">
        <f t="shared" si="1"/>
        <v>10630</v>
      </c>
      <c r="I23" s="42">
        <f t="shared" si="1"/>
        <v>5121</v>
      </c>
      <c r="J23" s="42">
        <f t="shared" si="1"/>
        <v>3998</v>
      </c>
      <c r="K23" s="42">
        <f t="shared" si="1"/>
        <v>1846</v>
      </c>
      <c r="L23" s="42">
        <f t="shared" si="1"/>
        <v>7710</v>
      </c>
      <c r="M23" s="42">
        <f t="shared" si="1"/>
        <v>6173</v>
      </c>
      <c r="N23" s="42">
        <f t="shared" si="1"/>
        <v>7080</v>
      </c>
      <c r="O23" s="42">
        <f t="shared" si="1"/>
        <v>6100</v>
      </c>
      <c r="P23" s="42">
        <f t="shared" si="1"/>
        <v>13088</v>
      </c>
      <c r="Q23" s="42">
        <f t="shared" si="1"/>
        <v>6190</v>
      </c>
      <c r="R23" s="42">
        <f t="shared" si="1"/>
        <v>6563</v>
      </c>
      <c r="S23" s="42">
        <f t="shared" si="1"/>
        <v>5893</v>
      </c>
      <c r="T23" s="42">
        <f t="shared" si="1"/>
        <v>11715</v>
      </c>
      <c r="U23" s="42">
        <f t="shared" si="1"/>
        <v>5686</v>
      </c>
      <c r="V23" s="42">
        <f t="shared" si="1"/>
        <v>8314</v>
      </c>
      <c r="W23" s="42">
        <f t="shared" si="1"/>
        <v>6840</v>
      </c>
      <c r="X23" s="42">
        <f t="shared" si="1"/>
        <v>9045</v>
      </c>
      <c r="Y23" s="42">
        <f t="shared" si="1"/>
        <v>5818</v>
      </c>
      <c r="Z23" s="42">
        <f t="shared" si="1"/>
        <v>7135</v>
      </c>
      <c r="AA23" s="42">
        <f t="shared" si="1"/>
        <v>4079</v>
      </c>
      <c r="AB23" s="42">
        <f t="shared" si="1"/>
        <v>7182</v>
      </c>
      <c r="AC23" s="42">
        <f t="shared" si="1"/>
        <v>7308</v>
      </c>
      <c r="AD23" s="42">
        <f t="shared" si="1"/>
        <v>9904</v>
      </c>
      <c r="AE23" s="42">
        <f t="shared" si="1"/>
        <v>7489</v>
      </c>
      <c r="AF23" s="42">
        <f t="shared" si="1"/>
        <v>7652</v>
      </c>
      <c r="AG23" s="42">
        <f t="shared" si="1"/>
        <v>6805</v>
      </c>
      <c r="AH23" s="42">
        <f t="shared" si="1"/>
        <v>7354</v>
      </c>
      <c r="AI23" s="42">
        <f t="shared" si="1"/>
        <v>7493</v>
      </c>
    </row>
    <row r="24" spans="1:35" ht="16.5" customHeight="1">
      <c r="A24" s="76" t="s">
        <v>7</v>
      </c>
      <c r="B24" s="76" t="s">
        <v>20</v>
      </c>
      <c r="C24" s="43" t="s">
        <v>50</v>
      </c>
      <c r="D24" s="42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>
      <c r="A25" s="77"/>
      <c r="B25" s="77"/>
      <c r="C25" s="43" t="s">
        <v>0</v>
      </c>
      <c r="D25" s="42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77"/>
      <c r="B26" s="77"/>
      <c r="C26" s="43" t="s">
        <v>36</v>
      </c>
      <c r="D26" s="42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>
      <c r="A27" s="77"/>
      <c r="B27" s="77"/>
      <c r="C27" s="43" t="s">
        <v>46</v>
      </c>
      <c r="D27" s="42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5" customHeight="1">
      <c r="A28" s="77"/>
      <c r="B28" s="77"/>
      <c r="C28" s="43" t="s">
        <v>44</v>
      </c>
      <c r="D28" s="42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>
      <c r="A29" s="77"/>
      <c r="B29" s="77"/>
      <c r="C29" s="43" t="s">
        <v>59</v>
      </c>
      <c r="D29" s="42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77"/>
      <c r="B30" s="77"/>
      <c r="C30" s="43" t="s">
        <v>57</v>
      </c>
      <c r="D30" s="42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>
      <c r="A31" s="77"/>
      <c r="B31" s="77"/>
      <c r="C31" s="43" t="s">
        <v>54</v>
      </c>
      <c r="D31" s="42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77"/>
      <c r="B32" s="77"/>
      <c r="C32" s="43" t="s">
        <v>21</v>
      </c>
      <c r="D32" s="42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>
      <c r="A33" s="77"/>
      <c r="B33" s="77"/>
      <c r="C33" s="43" t="s">
        <v>52</v>
      </c>
      <c r="D33" s="42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6.5" customHeight="1">
      <c r="A34" s="77"/>
      <c r="B34" s="78"/>
      <c r="C34" s="43" t="s">
        <v>6</v>
      </c>
      <c r="D34" s="42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77"/>
      <c r="B35" s="76" t="s">
        <v>19</v>
      </c>
      <c r="C35" s="43" t="s">
        <v>48</v>
      </c>
      <c r="D35" s="42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77"/>
      <c r="B36" s="77"/>
      <c r="C36" s="43" t="s">
        <v>38</v>
      </c>
      <c r="D36" s="42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77"/>
      <c r="B37" s="77"/>
      <c r="C37" s="43" t="s">
        <v>22</v>
      </c>
      <c r="D37" s="42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77"/>
      <c r="B38" s="77"/>
      <c r="C38" s="43" t="s">
        <v>43</v>
      </c>
      <c r="D38" s="42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77"/>
      <c r="B39" s="78"/>
      <c r="C39" s="43" t="s">
        <v>8</v>
      </c>
      <c r="D39" s="42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6.5" customHeight="1">
      <c r="A40" s="77"/>
      <c r="B40" s="76" t="s">
        <v>17</v>
      </c>
      <c r="C40" s="43" t="s">
        <v>56</v>
      </c>
      <c r="D40" s="42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77"/>
      <c r="B41" s="77"/>
      <c r="C41" s="43" t="s">
        <v>61</v>
      </c>
      <c r="D41" s="42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77"/>
      <c r="B42" s="77"/>
      <c r="C42" s="43" t="s">
        <v>40</v>
      </c>
      <c r="D42" s="42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6.5" customHeight="1">
      <c r="A43" s="77"/>
      <c r="B43" s="77"/>
      <c r="C43" s="43" t="s">
        <v>51</v>
      </c>
      <c r="D43" s="42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>
      <c r="A44" s="77"/>
      <c r="B44" s="77"/>
      <c r="C44" s="43" t="s">
        <v>49</v>
      </c>
      <c r="D44" s="42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>
      <c r="A45" s="77"/>
      <c r="B45" s="78"/>
      <c r="C45" s="43" t="s">
        <v>62</v>
      </c>
      <c r="D45" s="42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>
      <c r="A46" s="77"/>
      <c r="B46" s="76" t="s">
        <v>13</v>
      </c>
      <c r="C46" s="43" t="s">
        <v>41</v>
      </c>
      <c r="D46" s="42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>
      <c r="A47" s="78"/>
      <c r="B47" s="78"/>
      <c r="C47" s="43" t="s">
        <v>60</v>
      </c>
      <c r="D47" s="42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69" t="s">
        <v>24</v>
      </c>
      <c r="B48" s="70"/>
      <c r="C48" s="71"/>
      <c r="D48" s="42">
        <f t="shared" si="0"/>
        <v>0</v>
      </c>
      <c r="E48" s="42">
        <f t="shared" ref="E48:AI48" si="2">SUM(E31:E47)</f>
        <v>0</v>
      </c>
      <c r="F48" s="42">
        <f t="shared" si="2"/>
        <v>0</v>
      </c>
      <c r="G48" s="42">
        <f t="shared" si="2"/>
        <v>0</v>
      </c>
      <c r="H48" s="42">
        <f t="shared" si="2"/>
        <v>0</v>
      </c>
      <c r="I48" s="42">
        <f t="shared" si="2"/>
        <v>0</v>
      </c>
      <c r="J48" s="42">
        <f t="shared" si="2"/>
        <v>0</v>
      </c>
      <c r="K48" s="42">
        <f t="shared" si="2"/>
        <v>0</v>
      </c>
      <c r="L48" s="42">
        <f t="shared" si="2"/>
        <v>0</v>
      </c>
      <c r="M48" s="42">
        <f t="shared" si="2"/>
        <v>0</v>
      </c>
      <c r="N48" s="42">
        <f t="shared" si="2"/>
        <v>0</v>
      </c>
      <c r="O48" s="42">
        <f t="shared" si="2"/>
        <v>0</v>
      </c>
      <c r="P48" s="42">
        <f t="shared" si="2"/>
        <v>0</v>
      </c>
      <c r="Q48" s="42">
        <f t="shared" si="2"/>
        <v>0</v>
      </c>
      <c r="R48" s="42">
        <f t="shared" si="2"/>
        <v>0</v>
      </c>
      <c r="S48" s="42">
        <f t="shared" si="2"/>
        <v>0</v>
      </c>
      <c r="T48" s="42">
        <f t="shared" si="2"/>
        <v>0</v>
      </c>
      <c r="U48" s="42">
        <f t="shared" si="2"/>
        <v>0</v>
      </c>
      <c r="V48" s="42">
        <f t="shared" si="2"/>
        <v>0</v>
      </c>
      <c r="W48" s="42">
        <f t="shared" si="2"/>
        <v>0</v>
      </c>
      <c r="X48" s="42">
        <f t="shared" si="2"/>
        <v>0</v>
      </c>
      <c r="Y48" s="42">
        <f t="shared" si="2"/>
        <v>0</v>
      </c>
      <c r="Z48" s="42">
        <f t="shared" si="2"/>
        <v>0</v>
      </c>
      <c r="AA48" s="42">
        <f t="shared" si="2"/>
        <v>0</v>
      </c>
      <c r="AB48" s="42">
        <f t="shared" si="2"/>
        <v>0</v>
      </c>
      <c r="AC48" s="42">
        <f t="shared" si="2"/>
        <v>0</v>
      </c>
      <c r="AD48" s="42">
        <f t="shared" si="2"/>
        <v>0</v>
      </c>
      <c r="AE48" s="42">
        <f t="shared" si="2"/>
        <v>0</v>
      </c>
      <c r="AF48" s="42">
        <f t="shared" si="2"/>
        <v>0</v>
      </c>
      <c r="AG48" s="42">
        <f t="shared" si="2"/>
        <v>0</v>
      </c>
      <c r="AH48" s="42">
        <f t="shared" si="2"/>
        <v>0</v>
      </c>
      <c r="AI48" s="42">
        <f t="shared" si="2"/>
        <v>0</v>
      </c>
    </row>
    <row r="49" spans="1:35" ht="16.5" customHeight="1">
      <c r="A49" s="79" t="s">
        <v>9</v>
      </c>
      <c r="B49" s="80"/>
      <c r="C49" s="81"/>
      <c r="D49" s="44">
        <f t="shared" si="0"/>
        <v>216964</v>
      </c>
      <c r="E49" s="44">
        <f t="shared" ref="E49:AI49" si="3">SUM(E23,E48)</f>
        <v>6431</v>
      </c>
      <c r="F49" s="44">
        <f t="shared" si="3"/>
        <v>4139</v>
      </c>
      <c r="G49" s="44">
        <f t="shared" si="3"/>
        <v>6183</v>
      </c>
      <c r="H49" s="44">
        <f t="shared" si="3"/>
        <v>10630</v>
      </c>
      <c r="I49" s="44">
        <f t="shared" si="3"/>
        <v>5121</v>
      </c>
      <c r="J49" s="44">
        <f t="shared" si="3"/>
        <v>3998</v>
      </c>
      <c r="K49" s="44">
        <f t="shared" si="3"/>
        <v>1846</v>
      </c>
      <c r="L49" s="44">
        <f t="shared" si="3"/>
        <v>7710</v>
      </c>
      <c r="M49" s="44">
        <f t="shared" si="3"/>
        <v>6173</v>
      </c>
      <c r="N49" s="44">
        <f t="shared" si="3"/>
        <v>7080</v>
      </c>
      <c r="O49" s="44">
        <f t="shared" si="3"/>
        <v>6100</v>
      </c>
      <c r="P49" s="44">
        <f t="shared" si="3"/>
        <v>13088</v>
      </c>
      <c r="Q49" s="44">
        <f t="shared" si="3"/>
        <v>6190</v>
      </c>
      <c r="R49" s="44">
        <f t="shared" si="3"/>
        <v>6563</v>
      </c>
      <c r="S49" s="44">
        <f t="shared" si="3"/>
        <v>5893</v>
      </c>
      <c r="T49" s="44">
        <f t="shared" si="3"/>
        <v>11715</v>
      </c>
      <c r="U49" s="44">
        <f t="shared" si="3"/>
        <v>5686</v>
      </c>
      <c r="V49" s="44">
        <f t="shared" si="3"/>
        <v>8314</v>
      </c>
      <c r="W49" s="44">
        <f t="shared" si="3"/>
        <v>6840</v>
      </c>
      <c r="X49" s="44">
        <f t="shared" si="3"/>
        <v>9045</v>
      </c>
      <c r="Y49" s="44">
        <f t="shared" si="3"/>
        <v>5818</v>
      </c>
      <c r="Z49" s="44">
        <f t="shared" si="3"/>
        <v>7135</v>
      </c>
      <c r="AA49" s="44">
        <f t="shared" si="3"/>
        <v>4079</v>
      </c>
      <c r="AB49" s="44">
        <f t="shared" si="3"/>
        <v>7182</v>
      </c>
      <c r="AC49" s="44">
        <f t="shared" si="3"/>
        <v>7308</v>
      </c>
      <c r="AD49" s="44">
        <f t="shared" si="3"/>
        <v>9904</v>
      </c>
      <c r="AE49" s="44">
        <f t="shared" si="3"/>
        <v>7489</v>
      </c>
      <c r="AF49" s="44">
        <f t="shared" si="3"/>
        <v>7652</v>
      </c>
      <c r="AG49" s="44">
        <f t="shared" si="3"/>
        <v>6805</v>
      </c>
      <c r="AH49" s="44">
        <f t="shared" si="3"/>
        <v>7354</v>
      </c>
      <c r="AI49" s="44">
        <f t="shared" si="3"/>
        <v>7493</v>
      </c>
    </row>
  </sheetData>
  <mergeCells count="30">
    <mergeCell ref="A48:C48"/>
    <mergeCell ref="A49:C49"/>
    <mergeCell ref="B15:C15"/>
    <mergeCell ref="B46:B47"/>
    <mergeCell ref="B16:C16"/>
    <mergeCell ref="B17:C17"/>
    <mergeCell ref="B18:C18"/>
    <mergeCell ref="B19:C19"/>
    <mergeCell ref="B20:C20"/>
    <mergeCell ref="B21:C21"/>
    <mergeCell ref="A5:A22"/>
    <mergeCell ref="B5:C5"/>
    <mergeCell ref="B6:C6"/>
    <mergeCell ref="B7:C7"/>
    <mergeCell ref="B8:C8"/>
    <mergeCell ref="A4:C4"/>
    <mergeCell ref="D3:D4"/>
    <mergeCell ref="B22:C22"/>
    <mergeCell ref="A23:C23"/>
    <mergeCell ref="A24:A47"/>
    <mergeCell ref="B24:B34"/>
    <mergeCell ref="B35:B39"/>
    <mergeCell ref="B40:B45"/>
    <mergeCell ref="B13:C13"/>
    <mergeCell ref="B14:C14"/>
    <mergeCell ref="B9:C9"/>
    <mergeCell ref="B10:C10"/>
    <mergeCell ref="B11:C11"/>
    <mergeCell ref="B12:C12"/>
    <mergeCell ref="A3:C3"/>
  </mergeCells>
  <phoneticPr fontId="20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V35" sqref="V35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29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72" t="s">
        <v>66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52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76" t="s">
        <v>58</v>
      </c>
      <c r="B5" s="74" t="s">
        <v>39</v>
      </c>
      <c r="C5" s="75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77"/>
      <c r="B6" s="74" t="s">
        <v>5</v>
      </c>
      <c r="C6" s="75"/>
      <c r="D6" s="27">
        <f t="shared" ref="D6:D49" si="0">SUM(E6:AI6)</f>
        <v>4950</v>
      </c>
      <c r="E6" s="67">
        <v>0</v>
      </c>
      <c r="F6" s="67">
        <v>150</v>
      </c>
      <c r="G6" s="67">
        <v>200</v>
      </c>
      <c r="H6" s="67">
        <v>400</v>
      </c>
      <c r="I6" s="65"/>
      <c r="J6" s="66">
        <v>150</v>
      </c>
      <c r="K6" s="66">
        <v>200</v>
      </c>
      <c r="L6" s="66">
        <v>350</v>
      </c>
      <c r="M6" s="66"/>
      <c r="N6" s="66">
        <v>150</v>
      </c>
      <c r="O6" s="66">
        <v>200</v>
      </c>
      <c r="P6" s="65">
        <v>320</v>
      </c>
      <c r="Q6" s="66">
        <v>0</v>
      </c>
      <c r="R6" s="66">
        <v>200</v>
      </c>
      <c r="S6" s="66">
        <v>170</v>
      </c>
      <c r="T6" s="66">
        <v>340</v>
      </c>
      <c r="U6" s="66"/>
      <c r="V6" s="66"/>
      <c r="W6" s="65">
        <v>170</v>
      </c>
      <c r="X6" s="66">
        <v>380</v>
      </c>
      <c r="Y6" s="66"/>
      <c r="Z6" s="66"/>
      <c r="AA6" s="66">
        <v>210</v>
      </c>
      <c r="AB6" s="66">
        <v>400</v>
      </c>
      <c r="AC6" s="66"/>
      <c r="AD6" s="65">
        <v>150</v>
      </c>
      <c r="AE6" s="66">
        <v>200</v>
      </c>
      <c r="AF6" s="66">
        <v>350</v>
      </c>
      <c r="AG6" s="66"/>
      <c r="AH6" s="66">
        <v>180</v>
      </c>
      <c r="AI6" s="66">
        <v>80</v>
      </c>
    </row>
    <row r="7" spans="1:35" ht="16.5" customHeight="1">
      <c r="A7" s="77"/>
      <c r="B7" s="74" t="s">
        <v>3</v>
      </c>
      <c r="C7" s="75"/>
      <c r="D7" s="27">
        <f t="shared" si="0"/>
        <v>78460</v>
      </c>
      <c r="E7" s="67">
        <v>1950</v>
      </c>
      <c r="F7" s="67">
        <v>1800</v>
      </c>
      <c r="G7" s="67">
        <v>5200</v>
      </c>
      <c r="H7" s="67">
        <v>2650</v>
      </c>
      <c r="I7" s="66">
        <v>1450</v>
      </c>
      <c r="J7" s="66">
        <v>2130</v>
      </c>
      <c r="K7" s="66">
        <v>1870</v>
      </c>
      <c r="L7" s="66">
        <v>2600</v>
      </c>
      <c r="M7" s="66">
        <v>3600</v>
      </c>
      <c r="N7" s="66">
        <v>4230</v>
      </c>
      <c r="O7" s="66">
        <v>5100</v>
      </c>
      <c r="P7" s="66">
        <v>2800</v>
      </c>
      <c r="Q7" s="66">
        <v>1500</v>
      </c>
      <c r="R7" s="66">
        <v>1830</v>
      </c>
      <c r="S7" s="66">
        <v>2040</v>
      </c>
      <c r="T7" s="66">
        <v>2800</v>
      </c>
      <c r="U7" s="66">
        <v>1800</v>
      </c>
      <c r="V7" s="66">
        <v>2260</v>
      </c>
      <c r="W7" s="66">
        <v>1950</v>
      </c>
      <c r="X7" s="66">
        <v>2400</v>
      </c>
      <c r="Y7" s="66">
        <v>1450</v>
      </c>
      <c r="Z7" s="66">
        <v>1940</v>
      </c>
      <c r="AA7" s="66">
        <v>2190</v>
      </c>
      <c r="AB7" s="66">
        <v>3650</v>
      </c>
      <c r="AC7" s="66">
        <v>4150</v>
      </c>
      <c r="AD7" s="66">
        <v>1790</v>
      </c>
      <c r="AE7" s="66">
        <v>1940</v>
      </c>
      <c r="AF7" s="66">
        <v>2000</v>
      </c>
      <c r="AG7" s="66">
        <v>1700</v>
      </c>
      <c r="AH7" s="66">
        <v>1790</v>
      </c>
      <c r="AI7" s="66">
        <v>3900</v>
      </c>
    </row>
    <row r="8" spans="1:35" ht="16.5" customHeight="1">
      <c r="A8" s="77"/>
      <c r="B8" s="74" t="s">
        <v>4</v>
      </c>
      <c r="C8" s="75"/>
      <c r="D8" s="27">
        <f t="shared" si="0"/>
        <v>83235</v>
      </c>
      <c r="E8" s="67">
        <v>2900</v>
      </c>
      <c r="F8" s="67">
        <v>1440</v>
      </c>
      <c r="G8" s="67">
        <v>4165</v>
      </c>
      <c r="H8" s="67">
        <v>4180</v>
      </c>
      <c r="I8" s="66">
        <v>2700</v>
      </c>
      <c r="J8" s="66">
        <v>1650</v>
      </c>
      <c r="K8" s="66">
        <v>2725</v>
      </c>
      <c r="L8" s="66">
        <v>3500</v>
      </c>
      <c r="M8" s="66">
        <v>3900</v>
      </c>
      <c r="N8" s="66">
        <v>2750</v>
      </c>
      <c r="O8" s="66">
        <v>3725</v>
      </c>
      <c r="P8" s="66">
        <v>2560</v>
      </c>
      <c r="Q8" s="66">
        <v>2180</v>
      </c>
      <c r="R8" s="66">
        <v>1420</v>
      </c>
      <c r="S8" s="66">
        <v>2365</v>
      </c>
      <c r="T8" s="66">
        <v>2740</v>
      </c>
      <c r="U8" s="66">
        <v>2180</v>
      </c>
      <c r="V8" s="66">
        <v>3795</v>
      </c>
      <c r="W8" s="66">
        <v>2165</v>
      </c>
      <c r="X8" s="66">
        <v>2810</v>
      </c>
      <c r="Y8" s="66">
        <v>2680</v>
      </c>
      <c r="Z8" s="66">
        <v>2240</v>
      </c>
      <c r="AA8" s="66">
        <v>1785</v>
      </c>
      <c r="AB8" s="66">
        <v>3580</v>
      </c>
      <c r="AC8" s="66">
        <v>4400</v>
      </c>
      <c r="AD8" s="66">
        <v>1400</v>
      </c>
      <c r="AE8" s="66">
        <v>1785</v>
      </c>
      <c r="AF8" s="66">
        <v>2170</v>
      </c>
      <c r="AG8" s="66">
        <v>2850</v>
      </c>
      <c r="AH8" s="66">
        <v>1210</v>
      </c>
      <c r="AI8" s="66">
        <v>3285</v>
      </c>
    </row>
    <row r="9" spans="1:35" ht="16.5" customHeight="1">
      <c r="A9" s="77"/>
      <c r="B9" s="74" t="s">
        <v>47</v>
      </c>
      <c r="C9" s="75"/>
      <c r="D9" s="27">
        <f t="shared" si="0"/>
        <v>82791</v>
      </c>
      <c r="E9" s="67">
        <v>2750</v>
      </c>
      <c r="F9" s="67">
        <v>1030</v>
      </c>
      <c r="G9" s="67">
        <v>4385</v>
      </c>
      <c r="H9" s="67">
        <v>3855</v>
      </c>
      <c r="I9" s="66">
        <v>1750</v>
      </c>
      <c r="J9" s="66">
        <v>875</v>
      </c>
      <c r="K9" s="66">
        <v>2030</v>
      </c>
      <c r="L9" s="66">
        <v>4340</v>
      </c>
      <c r="M9" s="66">
        <v>3780</v>
      </c>
      <c r="N9" s="66">
        <v>1315</v>
      </c>
      <c r="O9" s="66">
        <v>3470</v>
      </c>
      <c r="P9" s="66">
        <v>4180</v>
      </c>
      <c r="Q9" s="66">
        <v>2190</v>
      </c>
      <c r="R9" s="66">
        <v>1230</v>
      </c>
      <c r="S9" s="66">
        <v>2670</v>
      </c>
      <c r="T9" s="66">
        <v>4150</v>
      </c>
      <c r="U9" s="66">
        <v>2240</v>
      </c>
      <c r="V9" s="66">
        <v>1605</v>
      </c>
      <c r="W9" s="66">
        <v>2300</v>
      </c>
      <c r="X9" s="66">
        <v>3290</v>
      </c>
      <c r="Y9" s="66">
        <v>1745</v>
      </c>
      <c r="Z9" s="66">
        <v>996</v>
      </c>
      <c r="AA9" s="66">
        <v>2325</v>
      </c>
      <c r="AB9" s="66">
        <v>5880</v>
      </c>
      <c r="AC9" s="66">
        <v>5060</v>
      </c>
      <c r="AD9" s="66">
        <v>990</v>
      </c>
      <c r="AE9" s="66">
        <v>2325</v>
      </c>
      <c r="AF9" s="66">
        <v>3520</v>
      </c>
      <c r="AG9" s="66">
        <v>2350</v>
      </c>
      <c r="AH9" s="66">
        <v>1070</v>
      </c>
      <c r="AI9" s="66">
        <v>3095</v>
      </c>
    </row>
    <row r="10" spans="1:35" ht="16.5" customHeight="1">
      <c r="A10" s="77"/>
      <c r="B10" s="74" t="s">
        <v>64</v>
      </c>
      <c r="C10" s="75"/>
      <c r="D10" s="27">
        <f t="shared" si="0"/>
        <v>0</v>
      </c>
      <c r="E10" s="67"/>
      <c r="F10" s="67"/>
      <c r="G10" s="67"/>
      <c r="H10" s="67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</row>
    <row r="11" spans="1:35" ht="16.5" customHeight="1">
      <c r="A11" s="77"/>
      <c r="B11" s="74" t="s">
        <v>45</v>
      </c>
      <c r="C11" s="75"/>
      <c r="D11" s="27">
        <f t="shared" si="0"/>
        <v>0</v>
      </c>
      <c r="E11" s="67"/>
      <c r="F11" s="67"/>
      <c r="G11" s="67"/>
      <c r="H11" s="67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</row>
    <row r="12" spans="1:35" ht="16.5" customHeight="1">
      <c r="A12" s="77"/>
      <c r="B12" s="74" t="s">
        <v>42</v>
      </c>
      <c r="C12" s="75"/>
      <c r="D12" s="27">
        <f t="shared" si="0"/>
        <v>598</v>
      </c>
      <c r="E12" s="67"/>
      <c r="F12" s="67"/>
      <c r="G12" s="67"/>
      <c r="H12" s="67"/>
      <c r="I12" s="66"/>
      <c r="J12" s="66"/>
      <c r="K12" s="66">
        <v>11</v>
      </c>
      <c r="L12" s="66"/>
      <c r="M12" s="66"/>
      <c r="N12" s="66"/>
      <c r="O12" s="66">
        <v>36</v>
      </c>
      <c r="P12" s="66"/>
      <c r="Q12" s="66"/>
      <c r="R12" s="66">
        <v>45</v>
      </c>
      <c r="S12" s="66">
        <v>26</v>
      </c>
      <c r="T12" s="66"/>
      <c r="U12" s="66"/>
      <c r="V12" s="66">
        <v>95</v>
      </c>
      <c r="W12" s="66">
        <v>4</v>
      </c>
      <c r="X12" s="66"/>
      <c r="Y12" s="66">
        <v>35</v>
      </c>
      <c r="Z12" s="66">
        <v>51</v>
      </c>
      <c r="AA12" s="66"/>
      <c r="AB12" s="66"/>
      <c r="AC12" s="66">
        <v>90</v>
      </c>
      <c r="AD12" s="66">
        <v>45</v>
      </c>
      <c r="AE12" s="66"/>
      <c r="AF12" s="66"/>
      <c r="AG12" s="66">
        <v>115</v>
      </c>
      <c r="AH12" s="66">
        <v>45</v>
      </c>
      <c r="AI12" s="66"/>
    </row>
    <row r="13" spans="1:35" ht="16.5" customHeight="1">
      <c r="A13" s="77"/>
      <c r="B13" s="74" t="s">
        <v>55</v>
      </c>
      <c r="C13" s="75"/>
      <c r="D13" s="27">
        <f t="shared" si="0"/>
        <v>0</v>
      </c>
      <c r="E13" s="67"/>
      <c r="F13" s="67"/>
      <c r="G13" s="67"/>
      <c r="H13" s="67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</row>
    <row r="14" spans="1:35" ht="16.5" customHeight="1">
      <c r="A14" s="77"/>
      <c r="B14" s="74" t="s">
        <v>16</v>
      </c>
      <c r="C14" s="75"/>
      <c r="D14" s="27">
        <f t="shared" si="0"/>
        <v>0</v>
      </c>
      <c r="E14" s="67"/>
      <c r="F14" s="67"/>
      <c r="G14" s="67"/>
      <c r="H14" s="67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</row>
    <row r="15" spans="1:35" ht="16.5" customHeight="1">
      <c r="A15" s="77"/>
      <c r="B15" s="74" t="s">
        <v>18</v>
      </c>
      <c r="C15" s="75"/>
      <c r="D15" s="27">
        <f t="shared" si="0"/>
        <v>0</v>
      </c>
      <c r="E15" s="67"/>
      <c r="F15" s="67"/>
      <c r="G15" s="67"/>
      <c r="H15" s="67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</row>
    <row r="16" spans="1:35" ht="16.5" customHeight="1">
      <c r="A16" s="77"/>
      <c r="B16" s="74" t="s">
        <v>65</v>
      </c>
      <c r="C16" s="75"/>
      <c r="D16" s="27">
        <f t="shared" si="0"/>
        <v>0</v>
      </c>
      <c r="E16" s="67"/>
      <c r="F16" s="67"/>
      <c r="G16" s="67"/>
      <c r="H16" s="67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spans="1:35" ht="16.5" customHeight="1">
      <c r="A17" s="77"/>
      <c r="B17" s="74" t="s">
        <v>53</v>
      </c>
      <c r="C17" s="75"/>
      <c r="D17" s="27">
        <f t="shared" si="0"/>
        <v>0</v>
      </c>
      <c r="E17" s="67"/>
      <c r="F17" s="67"/>
      <c r="G17" s="67"/>
      <c r="H17" s="67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spans="1:35" ht="16.5" customHeight="1">
      <c r="A18" s="77"/>
      <c r="B18" s="74" t="s">
        <v>23</v>
      </c>
      <c r="C18" s="75"/>
      <c r="D18" s="27">
        <f t="shared" si="0"/>
        <v>215980</v>
      </c>
      <c r="E18" s="67">
        <v>7250</v>
      </c>
      <c r="F18" s="67">
        <v>5450</v>
      </c>
      <c r="G18" s="67">
        <v>10745</v>
      </c>
      <c r="H18" s="67">
        <v>11940</v>
      </c>
      <c r="I18" s="66">
        <v>4450</v>
      </c>
      <c r="J18" s="66">
        <v>5140</v>
      </c>
      <c r="K18" s="66">
        <v>6755</v>
      </c>
      <c r="L18" s="66">
        <v>8160</v>
      </c>
      <c r="M18" s="66">
        <v>12300</v>
      </c>
      <c r="N18" s="66">
        <v>8450</v>
      </c>
      <c r="O18" s="66">
        <v>9845</v>
      </c>
      <c r="P18" s="66">
        <v>7320</v>
      </c>
      <c r="Q18" s="66">
        <v>6350</v>
      </c>
      <c r="R18" s="66">
        <v>4950</v>
      </c>
      <c r="S18" s="66">
        <v>5290</v>
      </c>
      <c r="T18" s="66">
        <v>5390</v>
      </c>
      <c r="U18" s="66">
        <v>8200</v>
      </c>
      <c r="V18" s="66">
        <v>5530</v>
      </c>
      <c r="W18" s="66">
        <v>6010</v>
      </c>
      <c r="X18" s="66">
        <v>5610</v>
      </c>
      <c r="Y18" s="66">
        <v>5880</v>
      </c>
      <c r="Z18" s="66">
        <v>6020</v>
      </c>
      <c r="AA18" s="66">
        <v>4875</v>
      </c>
      <c r="AB18" s="66">
        <v>7810</v>
      </c>
      <c r="AC18" s="66">
        <v>10600</v>
      </c>
      <c r="AD18" s="66">
        <v>4830</v>
      </c>
      <c r="AE18" s="66">
        <v>5825</v>
      </c>
      <c r="AF18" s="66">
        <v>5510</v>
      </c>
      <c r="AG18" s="66">
        <v>6050</v>
      </c>
      <c r="AH18" s="66">
        <v>5290</v>
      </c>
      <c r="AI18" s="66">
        <v>8155</v>
      </c>
    </row>
    <row r="19" spans="1:35" ht="16.5" customHeight="1">
      <c r="A19" s="77"/>
      <c r="B19" s="74" t="s">
        <v>10</v>
      </c>
      <c r="C19" s="75"/>
      <c r="D19" s="27">
        <f t="shared" si="0"/>
        <v>716</v>
      </c>
      <c r="E19" s="67">
        <v>25</v>
      </c>
      <c r="F19" s="67">
        <v>49</v>
      </c>
      <c r="G19" s="67">
        <v>15</v>
      </c>
      <c r="H19" s="67">
        <v>9</v>
      </c>
      <c r="I19" s="66">
        <v>7</v>
      </c>
      <c r="J19" s="66"/>
      <c r="K19" s="66"/>
      <c r="L19" s="66">
        <v>9</v>
      </c>
      <c r="M19" s="66">
        <v>91</v>
      </c>
      <c r="N19" s="66"/>
      <c r="O19" s="66">
        <v>27</v>
      </c>
      <c r="P19" s="66">
        <v>9</v>
      </c>
      <c r="Q19" s="66">
        <v>26</v>
      </c>
      <c r="R19" s="66"/>
      <c r="S19" s="66">
        <v>7</v>
      </c>
      <c r="T19" s="66">
        <v>0</v>
      </c>
      <c r="U19" s="66">
        <v>24</v>
      </c>
      <c r="V19" s="66">
        <v>9</v>
      </c>
      <c r="W19" s="66">
        <v>7</v>
      </c>
      <c r="X19" s="66"/>
      <c r="Y19" s="66">
        <v>42</v>
      </c>
      <c r="Z19" s="66">
        <v>13</v>
      </c>
      <c r="AA19" s="66">
        <v>10</v>
      </c>
      <c r="AB19" s="66"/>
      <c r="AC19" s="66">
        <v>226</v>
      </c>
      <c r="AD19" s="66"/>
      <c r="AE19" s="66">
        <v>10</v>
      </c>
      <c r="AF19" s="66"/>
      <c r="AG19" s="66">
        <v>23</v>
      </c>
      <c r="AH19" s="66">
        <v>59</v>
      </c>
      <c r="AI19" s="66">
        <v>19</v>
      </c>
    </row>
    <row r="20" spans="1:35" ht="16.5" customHeight="1">
      <c r="A20" s="77"/>
      <c r="B20" s="74" t="s">
        <v>14</v>
      </c>
      <c r="C20" s="75"/>
      <c r="D20" s="27">
        <f t="shared" si="0"/>
        <v>8323</v>
      </c>
      <c r="E20" s="67">
        <v>330</v>
      </c>
      <c r="F20" s="67">
        <v>320</v>
      </c>
      <c r="G20" s="67">
        <v>383</v>
      </c>
      <c r="H20" s="67">
        <v>1310</v>
      </c>
      <c r="I20" s="66">
        <v>300</v>
      </c>
      <c r="J20" s="66">
        <v>335</v>
      </c>
      <c r="K20" s="66">
        <v>194</v>
      </c>
      <c r="L20" s="66">
        <v>135</v>
      </c>
      <c r="M20" s="66">
        <v>778</v>
      </c>
      <c r="N20" s="66">
        <v>340</v>
      </c>
      <c r="O20" s="66">
        <v>469</v>
      </c>
      <c r="P20" s="66">
        <v>145</v>
      </c>
      <c r="Q20" s="66">
        <v>104</v>
      </c>
      <c r="R20" s="66">
        <v>300</v>
      </c>
      <c r="S20" s="66">
        <v>241</v>
      </c>
      <c r="T20" s="66">
        <v>105</v>
      </c>
      <c r="U20" s="66">
        <v>111</v>
      </c>
      <c r="V20" s="66">
        <v>150</v>
      </c>
      <c r="W20" s="66">
        <v>194</v>
      </c>
      <c r="X20" s="66">
        <v>66</v>
      </c>
      <c r="Y20" s="66">
        <v>160</v>
      </c>
      <c r="Z20" s="66">
        <v>244</v>
      </c>
      <c r="AA20" s="66">
        <v>192</v>
      </c>
      <c r="AB20" s="66">
        <v>120</v>
      </c>
      <c r="AC20" s="66">
        <v>154</v>
      </c>
      <c r="AD20" s="66">
        <v>270</v>
      </c>
      <c r="AE20" s="66">
        <v>187</v>
      </c>
      <c r="AF20" s="66">
        <v>115</v>
      </c>
      <c r="AG20" s="66">
        <v>82</v>
      </c>
      <c r="AH20" s="66">
        <v>290</v>
      </c>
      <c r="AI20" s="66">
        <v>199</v>
      </c>
    </row>
    <row r="21" spans="1:35" ht="16.5" customHeight="1">
      <c r="A21" s="77"/>
      <c r="B21" s="74" t="s">
        <v>63</v>
      </c>
      <c r="C21" s="75"/>
      <c r="D21" s="27">
        <f t="shared" si="0"/>
        <v>882</v>
      </c>
      <c r="E21" s="67">
        <v>43</v>
      </c>
      <c r="F21" s="67">
        <v>28</v>
      </c>
      <c r="G21" s="67">
        <v>28</v>
      </c>
      <c r="H21" s="67">
        <v>83</v>
      </c>
      <c r="I21" s="66">
        <v>28</v>
      </c>
      <c r="J21" s="66">
        <v>8</v>
      </c>
      <c r="K21" s="66">
        <v>16</v>
      </c>
      <c r="L21" s="66">
        <v>35</v>
      </c>
      <c r="M21" s="66">
        <v>29</v>
      </c>
      <c r="N21" s="66">
        <v>40</v>
      </c>
      <c r="O21" s="66">
        <v>33</v>
      </c>
      <c r="P21" s="66">
        <v>25</v>
      </c>
      <c r="Q21" s="66">
        <v>26</v>
      </c>
      <c r="R21" s="66">
        <v>17</v>
      </c>
      <c r="S21" s="66">
        <v>33</v>
      </c>
      <c r="T21" s="66">
        <v>37</v>
      </c>
      <c r="U21" s="66">
        <v>22</v>
      </c>
      <c r="V21" s="66">
        <v>35</v>
      </c>
      <c r="W21" s="66">
        <v>18</v>
      </c>
      <c r="X21" s="66">
        <v>34</v>
      </c>
      <c r="Y21" s="66">
        <v>34</v>
      </c>
      <c r="Z21" s="66">
        <v>8</v>
      </c>
      <c r="AA21" s="66">
        <v>18</v>
      </c>
      <c r="AB21" s="66">
        <v>52</v>
      </c>
      <c r="AC21" s="66">
        <v>52</v>
      </c>
      <c r="AD21" s="66">
        <v>7</v>
      </c>
      <c r="AE21" s="66">
        <v>14</v>
      </c>
      <c r="AF21" s="66">
        <v>18</v>
      </c>
      <c r="AG21" s="66">
        <v>22</v>
      </c>
      <c r="AH21" s="66">
        <v>5</v>
      </c>
      <c r="AI21" s="66">
        <v>34</v>
      </c>
    </row>
    <row r="22" spans="1:35" ht="16.5" customHeight="1">
      <c r="A22" s="78"/>
      <c r="B22" s="74" t="s">
        <v>37</v>
      </c>
      <c r="C22" s="75"/>
      <c r="D22" s="27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3"/>
    </row>
    <row r="23" spans="1:35" ht="16.5" customHeight="1">
      <c r="A23" s="69" t="s">
        <v>24</v>
      </c>
      <c r="B23" s="70"/>
      <c r="C23" s="71"/>
      <c r="D23" s="27">
        <f t="shared" si="0"/>
        <v>475935</v>
      </c>
      <c r="E23" s="27">
        <f t="shared" ref="E23:AI23" si="1">SUM(E6:E22)</f>
        <v>15248</v>
      </c>
      <c r="F23" s="27">
        <f t="shared" si="1"/>
        <v>10267</v>
      </c>
      <c r="G23" s="27">
        <f t="shared" si="1"/>
        <v>25121</v>
      </c>
      <c r="H23" s="27">
        <f t="shared" si="1"/>
        <v>24427</v>
      </c>
      <c r="I23" s="27">
        <f t="shared" si="1"/>
        <v>10685</v>
      </c>
      <c r="J23" s="27">
        <f t="shared" si="1"/>
        <v>10288</v>
      </c>
      <c r="K23" s="27">
        <f t="shared" si="1"/>
        <v>13801</v>
      </c>
      <c r="L23" s="27">
        <f t="shared" si="1"/>
        <v>19129</v>
      </c>
      <c r="M23" s="27">
        <f t="shared" si="1"/>
        <v>24478</v>
      </c>
      <c r="N23" s="27">
        <f t="shared" si="1"/>
        <v>17275</v>
      </c>
      <c r="O23" s="27">
        <f t="shared" si="1"/>
        <v>22905</v>
      </c>
      <c r="P23" s="27">
        <f t="shared" si="1"/>
        <v>17359</v>
      </c>
      <c r="Q23" s="27">
        <f t="shared" si="1"/>
        <v>12376</v>
      </c>
      <c r="R23" s="27">
        <f t="shared" si="1"/>
        <v>9992</v>
      </c>
      <c r="S23" s="27">
        <f t="shared" si="1"/>
        <v>12842</v>
      </c>
      <c r="T23" s="27">
        <f t="shared" si="1"/>
        <v>15562</v>
      </c>
      <c r="U23" s="27">
        <f t="shared" si="1"/>
        <v>14577</v>
      </c>
      <c r="V23" s="27">
        <f t="shared" si="1"/>
        <v>13479</v>
      </c>
      <c r="W23" s="27">
        <f t="shared" si="1"/>
        <v>12818</v>
      </c>
      <c r="X23" s="27">
        <f t="shared" si="1"/>
        <v>14590</v>
      </c>
      <c r="Y23" s="27">
        <f t="shared" si="1"/>
        <v>12026</v>
      </c>
      <c r="Z23" s="27">
        <f t="shared" si="1"/>
        <v>11512</v>
      </c>
      <c r="AA23" s="27">
        <f t="shared" si="1"/>
        <v>11605</v>
      </c>
      <c r="AB23" s="27">
        <f t="shared" si="1"/>
        <v>21492</v>
      </c>
      <c r="AC23" s="27">
        <f t="shared" si="1"/>
        <v>24732</v>
      </c>
      <c r="AD23" s="27">
        <f t="shared" si="1"/>
        <v>9482</v>
      </c>
      <c r="AE23" s="27">
        <f t="shared" si="1"/>
        <v>12286</v>
      </c>
      <c r="AF23" s="27">
        <f t="shared" si="1"/>
        <v>13683</v>
      </c>
      <c r="AG23" s="27">
        <f t="shared" si="1"/>
        <v>13192</v>
      </c>
      <c r="AH23" s="27">
        <f t="shared" si="1"/>
        <v>9939</v>
      </c>
      <c r="AI23" s="27">
        <f t="shared" si="1"/>
        <v>18767</v>
      </c>
    </row>
    <row r="24" spans="1:35" ht="16.5" customHeight="1">
      <c r="A24" s="76" t="s">
        <v>7</v>
      </c>
      <c r="B24" s="76" t="s">
        <v>20</v>
      </c>
      <c r="C24" s="29" t="s">
        <v>50</v>
      </c>
      <c r="D24" s="27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>
      <c r="A25" s="77"/>
      <c r="B25" s="77"/>
      <c r="C25" s="29" t="s">
        <v>0</v>
      </c>
      <c r="D25" s="27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77"/>
      <c r="B26" s="77"/>
      <c r="C26" s="29" t="s">
        <v>36</v>
      </c>
      <c r="D26" s="27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>
      <c r="A27" s="77"/>
      <c r="B27" s="77"/>
      <c r="C27" s="29" t="s">
        <v>46</v>
      </c>
      <c r="D27" s="27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5" customHeight="1">
      <c r="A28" s="77"/>
      <c r="B28" s="77"/>
      <c r="C28" s="29" t="s">
        <v>44</v>
      </c>
      <c r="D28" s="27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>
      <c r="A29" s="77"/>
      <c r="B29" s="77"/>
      <c r="C29" s="29" t="s">
        <v>59</v>
      </c>
      <c r="D29" s="27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77"/>
      <c r="B30" s="77"/>
      <c r="C30" s="29" t="s">
        <v>57</v>
      </c>
      <c r="D30" s="27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>
      <c r="A31" s="77"/>
      <c r="B31" s="77"/>
      <c r="C31" s="29" t="s">
        <v>54</v>
      </c>
      <c r="D31" s="27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77"/>
      <c r="B32" s="77"/>
      <c r="C32" s="29" t="s">
        <v>21</v>
      </c>
      <c r="D32" s="27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>
      <c r="A33" s="77"/>
      <c r="B33" s="77"/>
      <c r="C33" s="29" t="s">
        <v>52</v>
      </c>
      <c r="D33" s="27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6.5" customHeight="1">
      <c r="A34" s="77"/>
      <c r="B34" s="78"/>
      <c r="C34" s="29" t="s">
        <v>6</v>
      </c>
      <c r="D34" s="27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77"/>
      <c r="B35" s="76" t="s">
        <v>19</v>
      </c>
      <c r="C35" s="29" t="s">
        <v>48</v>
      </c>
      <c r="D35" s="27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77"/>
      <c r="B36" s="77"/>
      <c r="C36" s="29" t="s">
        <v>38</v>
      </c>
      <c r="D36" s="27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77"/>
      <c r="B37" s="77"/>
      <c r="C37" s="29" t="s">
        <v>22</v>
      </c>
      <c r="D37" s="27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77"/>
      <c r="B38" s="77"/>
      <c r="C38" s="29" t="s">
        <v>43</v>
      </c>
      <c r="D38" s="27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77"/>
      <c r="B39" s="78"/>
      <c r="C39" s="29" t="s">
        <v>8</v>
      </c>
      <c r="D39" s="27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6.5" customHeight="1">
      <c r="A40" s="77"/>
      <c r="B40" s="76" t="s">
        <v>17</v>
      </c>
      <c r="C40" s="29" t="s">
        <v>56</v>
      </c>
      <c r="D40" s="27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77"/>
      <c r="B41" s="77"/>
      <c r="C41" s="29" t="s">
        <v>61</v>
      </c>
      <c r="D41" s="27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77"/>
      <c r="B42" s="77"/>
      <c r="C42" s="29" t="s">
        <v>40</v>
      </c>
      <c r="D42" s="27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6.5" customHeight="1">
      <c r="A43" s="77"/>
      <c r="B43" s="77"/>
      <c r="C43" s="29" t="s">
        <v>51</v>
      </c>
      <c r="D43" s="27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>
      <c r="A44" s="77"/>
      <c r="B44" s="77"/>
      <c r="C44" s="29" t="s">
        <v>49</v>
      </c>
      <c r="D44" s="27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>
      <c r="A45" s="77"/>
      <c r="B45" s="78"/>
      <c r="C45" s="29" t="s">
        <v>62</v>
      </c>
      <c r="D45" s="27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>
      <c r="A46" s="77"/>
      <c r="B46" s="76" t="s">
        <v>13</v>
      </c>
      <c r="C46" s="29" t="s">
        <v>41</v>
      </c>
      <c r="D46" s="27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>
      <c r="A47" s="78"/>
      <c r="B47" s="78"/>
      <c r="C47" s="29" t="s">
        <v>60</v>
      </c>
      <c r="D47" s="27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69" t="s">
        <v>24</v>
      </c>
      <c r="B48" s="70"/>
      <c r="C48" s="71"/>
      <c r="D48" s="27">
        <f t="shared" si="0"/>
        <v>0</v>
      </c>
      <c r="E48" s="27">
        <f t="shared" ref="E48:AI48" si="2">SUM(E31:E47)</f>
        <v>0</v>
      </c>
      <c r="F48" s="27">
        <f t="shared" si="2"/>
        <v>0</v>
      </c>
      <c r="G48" s="27">
        <f t="shared" si="2"/>
        <v>0</v>
      </c>
      <c r="H48" s="27">
        <f t="shared" si="2"/>
        <v>0</v>
      </c>
      <c r="I48" s="27">
        <f t="shared" si="2"/>
        <v>0</v>
      </c>
      <c r="J48" s="27">
        <f t="shared" si="2"/>
        <v>0</v>
      </c>
      <c r="K48" s="27">
        <f t="shared" si="2"/>
        <v>0</v>
      </c>
      <c r="L48" s="27">
        <f t="shared" si="2"/>
        <v>0</v>
      </c>
      <c r="M48" s="27">
        <f t="shared" si="2"/>
        <v>0</v>
      </c>
      <c r="N48" s="27">
        <f t="shared" si="2"/>
        <v>0</v>
      </c>
      <c r="O48" s="27">
        <f t="shared" si="2"/>
        <v>0</v>
      </c>
      <c r="P48" s="27">
        <f t="shared" si="2"/>
        <v>0</v>
      </c>
      <c r="Q48" s="27">
        <f t="shared" si="2"/>
        <v>0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>
        <f t="shared" si="2"/>
        <v>0</v>
      </c>
      <c r="V48" s="27">
        <f t="shared" si="2"/>
        <v>0</v>
      </c>
      <c r="W48" s="27">
        <f t="shared" si="2"/>
        <v>0</v>
      </c>
      <c r="X48" s="27">
        <f t="shared" si="2"/>
        <v>0</v>
      </c>
      <c r="Y48" s="27">
        <f t="shared" si="2"/>
        <v>0</v>
      </c>
      <c r="Z48" s="27">
        <f t="shared" si="2"/>
        <v>0</v>
      </c>
      <c r="AA48" s="27">
        <f t="shared" si="2"/>
        <v>0</v>
      </c>
      <c r="AB48" s="27">
        <f t="shared" si="2"/>
        <v>0</v>
      </c>
      <c r="AC48" s="27">
        <f t="shared" si="2"/>
        <v>0</v>
      </c>
      <c r="AD48" s="27">
        <f t="shared" si="2"/>
        <v>0</v>
      </c>
      <c r="AE48" s="27">
        <f t="shared" si="2"/>
        <v>0</v>
      </c>
      <c r="AF48" s="27">
        <f t="shared" si="2"/>
        <v>0</v>
      </c>
      <c r="AG48" s="27">
        <f t="shared" si="2"/>
        <v>0</v>
      </c>
      <c r="AH48" s="27">
        <f t="shared" si="2"/>
        <v>0</v>
      </c>
      <c r="AI48" s="27">
        <f t="shared" si="2"/>
        <v>0</v>
      </c>
    </row>
    <row r="49" spans="1:35" ht="16.5" customHeight="1">
      <c r="A49" s="79" t="s">
        <v>9</v>
      </c>
      <c r="B49" s="80"/>
      <c r="C49" s="81"/>
      <c r="D49" s="28">
        <f t="shared" si="0"/>
        <v>475935</v>
      </c>
      <c r="E49" s="28">
        <f t="shared" ref="E49:AI49" si="3">SUM(E23,E48)</f>
        <v>15248</v>
      </c>
      <c r="F49" s="28">
        <f t="shared" si="3"/>
        <v>10267</v>
      </c>
      <c r="G49" s="28">
        <f t="shared" si="3"/>
        <v>25121</v>
      </c>
      <c r="H49" s="28">
        <f t="shared" si="3"/>
        <v>24427</v>
      </c>
      <c r="I49" s="28">
        <f t="shared" si="3"/>
        <v>10685</v>
      </c>
      <c r="J49" s="28">
        <f t="shared" si="3"/>
        <v>10288</v>
      </c>
      <c r="K49" s="28">
        <f t="shared" si="3"/>
        <v>13801</v>
      </c>
      <c r="L49" s="28">
        <f t="shared" si="3"/>
        <v>19129</v>
      </c>
      <c r="M49" s="28">
        <f t="shared" si="3"/>
        <v>24478</v>
      </c>
      <c r="N49" s="28">
        <f t="shared" si="3"/>
        <v>17275</v>
      </c>
      <c r="O49" s="28">
        <f t="shared" si="3"/>
        <v>22905</v>
      </c>
      <c r="P49" s="28">
        <f t="shared" si="3"/>
        <v>17359</v>
      </c>
      <c r="Q49" s="28">
        <f t="shared" si="3"/>
        <v>12376</v>
      </c>
      <c r="R49" s="28">
        <f t="shared" si="3"/>
        <v>9992</v>
      </c>
      <c r="S49" s="28">
        <f t="shared" si="3"/>
        <v>12842</v>
      </c>
      <c r="T49" s="28">
        <f t="shared" si="3"/>
        <v>15562</v>
      </c>
      <c r="U49" s="28">
        <f t="shared" si="3"/>
        <v>14577</v>
      </c>
      <c r="V49" s="28">
        <f t="shared" si="3"/>
        <v>13479</v>
      </c>
      <c r="W49" s="28">
        <f t="shared" si="3"/>
        <v>12818</v>
      </c>
      <c r="X49" s="28">
        <f t="shared" si="3"/>
        <v>14590</v>
      </c>
      <c r="Y49" s="28">
        <f t="shared" si="3"/>
        <v>12026</v>
      </c>
      <c r="Z49" s="28">
        <f t="shared" si="3"/>
        <v>11512</v>
      </c>
      <c r="AA49" s="28">
        <f t="shared" si="3"/>
        <v>11605</v>
      </c>
      <c r="AB49" s="28">
        <f t="shared" si="3"/>
        <v>21492</v>
      </c>
      <c r="AC49" s="28">
        <f t="shared" si="3"/>
        <v>24732</v>
      </c>
      <c r="AD49" s="28">
        <f t="shared" si="3"/>
        <v>9482</v>
      </c>
      <c r="AE49" s="28">
        <f t="shared" si="3"/>
        <v>12286</v>
      </c>
      <c r="AF49" s="28">
        <f t="shared" si="3"/>
        <v>13683</v>
      </c>
      <c r="AG49" s="28">
        <f t="shared" si="3"/>
        <v>13192</v>
      </c>
      <c r="AH49" s="28">
        <f t="shared" si="3"/>
        <v>9939</v>
      </c>
      <c r="AI49" s="28">
        <f t="shared" si="3"/>
        <v>18767</v>
      </c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K1" zoomScaleNormal="100" workbookViewId="0">
      <selection activeCell="AH5" sqref="AH5:AH21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30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72" t="s">
        <v>66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/>
    </row>
    <row r="4" spans="1:35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76" t="s">
        <v>58</v>
      </c>
      <c r="B5" s="74" t="s">
        <v>39</v>
      </c>
      <c r="C5" s="75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66" t="s">
        <v>83</v>
      </c>
      <c r="U5" s="66" t="s">
        <v>84</v>
      </c>
      <c r="V5" s="66" t="s">
        <v>85</v>
      </c>
      <c r="W5" s="66" t="s">
        <v>86</v>
      </c>
      <c r="X5" s="66" t="s">
        <v>86</v>
      </c>
      <c r="Y5" s="66" t="s">
        <v>87</v>
      </c>
      <c r="Z5" s="66" t="s">
        <v>88</v>
      </c>
      <c r="AA5" s="66" t="s">
        <v>89</v>
      </c>
      <c r="AB5" s="66" t="s">
        <v>89</v>
      </c>
      <c r="AC5" s="66" t="s">
        <v>90</v>
      </c>
      <c r="AD5" s="66" t="s">
        <v>90</v>
      </c>
      <c r="AE5" s="66" t="s">
        <v>91</v>
      </c>
      <c r="AF5" s="66" t="s">
        <v>83</v>
      </c>
      <c r="AG5" s="66" t="s">
        <v>92</v>
      </c>
      <c r="AH5" s="66" t="s">
        <v>93</v>
      </c>
      <c r="AI5" s="3"/>
    </row>
    <row r="6" spans="1:35" ht="16.5" customHeight="1">
      <c r="A6" s="77"/>
      <c r="B6" s="74" t="s">
        <v>5</v>
      </c>
      <c r="C6" s="75"/>
      <c r="D6" s="30">
        <f t="shared" ref="D6:D49" si="0">SUM(E6:AI6)</f>
        <v>6325</v>
      </c>
      <c r="E6" s="66">
        <v>250</v>
      </c>
      <c r="F6" s="65">
        <v>350</v>
      </c>
      <c r="G6" s="66">
        <v>150</v>
      </c>
      <c r="H6" s="66">
        <v>110</v>
      </c>
      <c r="I6" s="66">
        <v>360</v>
      </c>
      <c r="J6" s="66">
        <v>350</v>
      </c>
      <c r="K6" s="66">
        <v>200</v>
      </c>
      <c r="L6" s="66">
        <v>95</v>
      </c>
      <c r="M6" s="65">
        <v>280</v>
      </c>
      <c r="N6" s="66">
        <v>400</v>
      </c>
      <c r="O6" s="66">
        <v>150</v>
      </c>
      <c r="P6" s="66">
        <v>120</v>
      </c>
      <c r="Q6" s="66">
        <v>320</v>
      </c>
      <c r="R6" s="66">
        <v>400</v>
      </c>
      <c r="S6" s="66">
        <v>150</v>
      </c>
      <c r="T6" s="65">
        <v>110</v>
      </c>
      <c r="U6" s="66">
        <v>280</v>
      </c>
      <c r="V6" s="66">
        <v>50</v>
      </c>
      <c r="W6" s="66">
        <v>150</v>
      </c>
      <c r="X6" s="66">
        <v>110</v>
      </c>
      <c r="Y6" s="66">
        <v>250</v>
      </c>
      <c r="Z6" s="66">
        <v>50</v>
      </c>
      <c r="AA6" s="65">
        <v>150</v>
      </c>
      <c r="AB6" s="66">
        <v>110</v>
      </c>
      <c r="AC6" s="66">
        <v>300</v>
      </c>
      <c r="AD6" s="66">
        <v>250</v>
      </c>
      <c r="AE6" s="66">
        <v>150</v>
      </c>
      <c r="AF6" s="66">
        <v>110</v>
      </c>
      <c r="AG6" s="66">
        <v>320</v>
      </c>
      <c r="AH6" s="65">
        <v>250</v>
      </c>
      <c r="AI6" s="3"/>
    </row>
    <row r="7" spans="1:35" ht="16.5" customHeight="1">
      <c r="A7" s="77"/>
      <c r="B7" s="74" t="s">
        <v>3</v>
      </c>
      <c r="C7" s="75"/>
      <c r="D7" s="30">
        <f t="shared" si="0"/>
        <v>60322</v>
      </c>
      <c r="E7" s="66">
        <v>650</v>
      </c>
      <c r="F7" s="66">
        <v>1450</v>
      </c>
      <c r="G7" s="66">
        <v>1390</v>
      </c>
      <c r="H7" s="66">
        <v>2170</v>
      </c>
      <c r="I7" s="66">
        <v>2600</v>
      </c>
      <c r="J7" s="66">
        <v>1450</v>
      </c>
      <c r="K7" s="66">
        <v>3890</v>
      </c>
      <c r="L7" s="66">
        <v>2800</v>
      </c>
      <c r="M7" s="66">
        <v>2400</v>
      </c>
      <c r="N7" s="66">
        <v>1400</v>
      </c>
      <c r="O7" s="66">
        <v>1890</v>
      </c>
      <c r="P7" s="66">
        <v>1860</v>
      </c>
      <c r="Q7" s="66">
        <v>2300</v>
      </c>
      <c r="R7" s="66">
        <v>4000</v>
      </c>
      <c r="S7" s="66">
        <v>2960</v>
      </c>
      <c r="T7" s="66">
        <v>2015</v>
      </c>
      <c r="U7" s="66">
        <v>1400</v>
      </c>
      <c r="V7" s="66">
        <v>1300</v>
      </c>
      <c r="W7" s="66">
        <v>395</v>
      </c>
      <c r="X7" s="66">
        <v>2000</v>
      </c>
      <c r="Y7" s="66">
        <v>3000</v>
      </c>
      <c r="Z7" s="66">
        <v>2400</v>
      </c>
      <c r="AA7" s="66">
        <v>807</v>
      </c>
      <c r="AB7" s="66">
        <v>1850</v>
      </c>
      <c r="AC7" s="66">
        <v>2800</v>
      </c>
      <c r="AD7" s="66">
        <v>1100</v>
      </c>
      <c r="AE7" s="66">
        <v>1995</v>
      </c>
      <c r="AF7" s="66">
        <v>2250</v>
      </c>
      <c r="AG7" s="66">
        <v>2850</v>
      </c>
      <c r="AH7" s="66">
        <v>950</v>
      </c>
      <c r="AI7" s="3"/>
    </row>
    <row r="8" spans="1:35" ht="16.5" customHeight="1">
      <c r="A8" s="77"/>
      <c r="B8" s="74" t="s">
        <v>4</v>
      </c>
      <c r="C8" s="75"/>
      <c r="D8" s="30">
        <f t="shared" si="0"/>
        <v>62495</v>
      </c>
      <c r="E8" s="66">
        <v>1070</v>
      </c>
      <c r="F8" s="66">
        <v>2800</v>
      </c>
      <c r="G8" s="66">
        <v>1320</v>
      </c>
      <c r="H8" s="66">
        <v>2010</v>
      </c>
      <c r="I8" s="66">
        <v>1970</v>
      </c>
      <c r="J8" s="66">
        <v>3100</v>
      </c>
      <c r="K8" s="66">
        <v>2750</v>
      </c>
      <c r="L8" s="66">
        <v>2060</v>
      </c>
      <c r="M8" s="66">
        <v>1990</v>
      </c>
      <c r="N8" s="66">
        <v>2850</v>
      </c>
      <c r="O8" s="66">
        <v>1600</v>
      </c>
      <c r="P8" s="66">
        <v>1995</v>
      </c>
      <c r="Q8" s="66">
        <v>2270</v>
      </c>
      <c r="R8" s="66">
        <v>4250</v>
      </c>
      <c r="S8" s="66">
        <v>1850</v>
      </c>
      <c r="T8" s="66">
        <v>2010</v>
      </c>
      <c r="U8" s="66">
        <v>1710</v>
      </c>
      <c r="V8" s="66">
        <v>1550</v>
      </c>
      <c r="W8" s="66">
        <v>440</v>
      </c>
      <c r="X8" s="66">
        <v>910</v>
      </c>
      <c r="Y8" s="66">
        <v>2120</v>
      </c>
      <c r="Z8" s="66">
        <v>3300</v>
      </c>
      <c r="AA8" s="66">
        <v>1010</v>
      </c>
      <c r="AB8" s="66">
        <v>1650</v>
      </c>
      <c r="AC8" s="66">
        <v>2730</v>
      </c>
      <c r="AD8" s="66">
        <v>3250</v>
      </c>
      <c r="AE8" s="66">
        <v>1140</v>
      </c>
      <c r="AF8" s="66">
        <v>1650</v>
      </c>
      <c r="AG8" s="66">
        <v>2840</v>
      </c>
      <c r="AH8" s="66">
        <v>2300</v>
      </c>
      <c r="AI8" s="3"/>
    </row>
    <row r="9" spans="1:35" ht="16.5" customHeight="1">
      <c r="A9" s="77"/>
      <c r="B9" s="74" t="s">
        <v>47</v>
      </c>
      <c r="C9" s="75"/>
      <c r="D9" s="30">
        <f t="shared" si="0"/>
        <v>61208</v>
      </c>
      <c r="E9" s="66">
        <v>1090</v>
      </c>
      <c r="F9" s="66">
        <v>2550</v>
      </c>
      <c r="G9" s="66">
        <v>665</v>
      </c>
      <c r="H9" s="66">
        <v>1715</v>
      </c>
      <c r="I9" s="66">
        <v>2990</v>
      </c>
      <c r="J9" s="66">
        <v>3100</v>
      </c>
      <c r="K9" s="66">
        <v>1940</v>
      </c>
      <c r="L9" s="66">
        <v>2205</v>
      </c>
      <c r="M9" s="66">
        <v>3360</v>
      </c>
      <c r="N9" s="66">
        <v>2800</v>
      </c>
      <c r="O9" s="66">
        <v>980</v>
      </c>
      <c r="P9" s="66">
        <v>1215</v>
      </c>
      <c r="Q9" s="66">
        <v>3560</v>
      </c>
      <c r="R9" s="66">
        <v>3620</v>
      </c>
      <c r="S9" s="66">
        <v>1520</v>
      </c>
      <c r="T9" s="66">
        <v>1785</v>
      </c>
      <c r="U9" s="66">
        <v>2350</v>
      </c>
      <c r="V9" s="66">
        <v>790</v>
      </c>
      <c r="W9" s="66">
        <v>325</v>
      </c>
      <c r="X9" s="66">
        <v>1365</v>
      </c>
      <c r="Y9" s="66">
        <v>2690</v>
      </c>
      <c r="Z9" s="66">
        <v>2018</v>
      </c>
      <c r="AA9" s="66">
        <v>1285</v>
      </c>
      <c r="AB9" s="66">
        <v>1455</v>
      </c>
      <c r="AC9" s="66">
        <v>3600</v>
      </c>
      <c r="AD9" s="66">
        <v>2520</v>
      </c>
      <c r="AE9" s="66">
        <v>780</v>
      </c>
      <c r="AF9" s="66">
        <v>1205</v>
      </c>
      <c r="AG9" s="66">
        <v>3560</v>
      </c>
      <c r="AH9" s="66">
        <v>2170</v>
      </c>
      <c r="AI9" s="3"/>
    </row>
    <row r="10" spans="1:35" ht="16.5" customHeight="1">
      <c r="A10" s="77"/>
      <c r="B10" s="74" t="s">
        <v>64</v>
      </c>
      <c r="C10" s="75"/>
      <c r="D10" s="30">
        <f t="shared" si="0"/>
        <v>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3"/>
    </row>
    <row r="11" spans="1:35" ht="16.5" customHeight="1">
      <c r="A11" s="77"/>
      <c r="B11" s="74" t="s">
        <v>45</v>
      </c>
      <c r="C11" s="75"/>
      <c r="D11" s="30">
        <f t="shared" si="0"/>
        <v>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3"/>
    </row>
    <row r="12" spans="1:35" ht="16.5" customHeight="1">
      <c r="A12" s="77"/>
      <c r="B12" s="74" t="s">
        <v>42</v>
      </c>
      <c r="C12" s="75"/>
      <c r="D12" s="30">
        <f t="shared" si="0"/>
        <v>6622</v>
      </c>
      <c r="E12" s="66"/>
      <c r="F12" s="66">
        <v>100</v>
      </c>
      <c r="G12" s="66">
        <v>45</v>
      </c>
      <c r="H12" s="66">
        <v>172</v>
      </c>
      <c r="I12" s="66">
        <v>380</v>
      </c>
      <c r="J12" s="66">
        <v>105</v>
      </c>
      <c r="K12" s="66">
        <v>131</v>
      </c>
      <c r="L12" s="66">
        <v>522</v>
      </c>
      <c r="M12" s="66">
        <v>335</v>
      </c>
      <c r="N12" s="66">
        <v>90</v>
      </c>
      <c r="O12" s="66">
        <v>100</v>
      </c>
      <c r="P12" s="66">
        <v>17</v>
      </c>
      <c r="Q12" s="66">
        <v>360</v>
      </c>
      <c r="R12" s="66">
        <v>265</v>
      </c>
      <c r="S12" s="66">
        <v>140</v>
      </c>
      <c r="T12" s="66">
        <v>37</v>
      </c>
      <c r="U12" s="66">
        <v>315</v>
      </c>
      <c r="V12" s="66">
        <v>43</v>
      </c>
      <c r="W12" s="66">
        <v>9</v>
      </c>
      <c r="X12" s="66">
        <v>548</v>
      </c>
      <c r="Y12" s="66">
        <v>420</v>
      </c>
      <c r="Z12" s="66">
        <v>134</v>
      </c>
      <c r="AA12" s="66">
        <v>20</v>
      </c>
      <c r="AB12" s="66">
        <v>637</v>
      </c>
      <c r="AC12" s="66">
        <v>510</v>
      </c>
      <c r="AD12" s="66">
        <v>110</v>
      </c>
      <c r="AE12" s="66">
        <v>40</v>
      </c>
      <c r="AF12" s="66">
        <v>507</v>
      </c>
      <c r="AG12" s="66">
        <v>455</v>
      </c>
      <c r="AH12" s="66">
        <v>75</v>
      </c>
      <c r="AI12" s="3"/>
    </row>
    <row r="13" spans="1:35" ht="16.5" customHeight="1">
      <c r="A13" s="77"/>
      <c r="B13" s="74" t="s">
        <v>55</v>
      </c>
      <c r="C13" s="75"/>
      <c r="D13" s="30">
        <f t="shared" si="0"/>
        <v>0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3"/>
    </row>
    <row r="14" spans="1:35" ht="16.5" customHeight="1">
      <c r="A14" s="77"/>
      <c r="B14" s="74" t="s">
        <v>16</v>
      </c>
      <c r="C14" s="75"/>
      <c r="D14" s="30">
        <f t="shared" si="0"/>
        <v>0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3"/>
    </row>
    <row r="15" spans="1:35" ht="16.5" customHeight="1">
      <c r="A15" s="77"/>
      <c r="B15" s="74" t="s">
        <v>18</v>
      </c>
      <c r="C15" s="75"/>
      <c r="D15" s="30">
        <f t="shared" si="0"/>
        <v>0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3"/>
    </row>
    <row r="16" spans="1:35" ht="16.5" customHeight="1">
      <c r="A16" s="77"/>
      <c r="B16" s="74" t="s">
        <v>65</v>
      </c>
      <c r="C16" s="75"/>
      <c r="D16" s="30">
        <f t="shared" si="0"/>
        <v>0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3"/>
    </row>
    <row r="17" spans="1:35" ht="16.5" customHeight="1">
      <c r="A17" s="77"/>
      <c r="B17" s="74" t="s">
        <v>53</v>
      </c>
      <c r="C17" s="75"/>
      <c r="D17" s="30">
        <f t="shared" si="0"/>
        <v>0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3"/>
    </row>
    <row r="18" spans="1:35" ht="16.5" customHeight="1">
      <c r="A18" s="77"/>
      <c r="B18" s="74" t="s">
        <v>23</v>
      </c>
      <c r="C18" s="75"/>
      <c r="D18" s="30">
        <f t="shared" si="0"/>
        <v>141210</v>
      </c>
      <c r="E18" s="66">
        <v>1100</v>
      </c>
      <c r="F18" s="66">
        <v>6100</v>
      </c>
      <c r="G18" s="66">
        <v>3670</v>
      </c>
      <c r="H18" s="66">
        <v>4305</v>
      </c>
      <c r="I18" s="66">
        <v>4890</v>
      </c>
      <c r="J18" s="66">
        <v>5700</v>
      </c>
      <c r="K18" s="66">
        <v>8660</v>
      </c>
      <c r="L18" s="66">
        <v>4875</v>
      </c>
      <c r="M18" s="66">
        <v>5380</v>
      </c>
      <c r="N18" s="66">
        <v>5950</v>
      </c>
      <c r="O18" s="66">
        <v>4650</v>
      </c>
      <c r="P18" s="66">
        <v>4275</v>
      </c>
      <c r="Q18" s="66">
        <v>5550</v>
      </c>
      <c r="R18" s="66">
        <v>9000</v>
      </c>
      <c r="S18" s="66">
        <v>7150</v>
      </c>
      <c r="T18" s="66">
        <v>5175</v>
      </c>
      <c r="U18" s="66">
        <v>3050</v>
      </c>
      <c r="V18" s="66">
        <v>3180</v>
      </c>
      <c r="W18" s="66">
        <v>925</v>
      </c>
      <c r="X18" s="66">
        <v>2715</v>
      </c>
      <c r="Y18" s="66">
        <v>5520</v>
      </c>
      <c r="Z18" s="66">
        <v>3930</v>
      </c>
      <c r="AA18" s="66">
        <v>2760</v>
      </c>
      <c r="AB18" s="66">
        <v>2440</v>
      </c>
      <c r="AC18" s="66">
        <v>5925</v>
      </c>
      <c r="AD18" s="66">
        <v>5250</v>
      </c>
      <c r="AE18" s="66">
        <v>5205</v>
      </c>
      <c r="AF18" s="66">
        <v>2740</v>
      </c>
      <c r="AG18" s="66">
        <v>5840</v>
      </c>
      <c r="AH18" s="66">
        <v>5300</v>
      </c>
      <c r="AI18" s="3"/>
    </row>
    <row r="19" spans="1:35" ht="16.5" customHeight="1">
      <c r="A19" s="77"/>
      <c r="B19" s="74" t="s">
        <v>10</v>
      </c>
      <c r="C19" s="75"/>
      <c r="D19" s="30">
        <f t="shared" si="0"/>
        <v>463</v>
      </c>
      <c r="E19" s="66"/>
      <c r="F19" s="66">
        <v>18</v>
      </c>
      <c r="G19" s="66">
        <v>19</v>
      </c>
      <c r="H19" s="66">
        <v>6</v>
      </c>
      <c r="I19" s="66">
        <v>8</v>
      </c>
      <c r="J19" s="66">
        <v>16</v>
      </c>
      <c r="K19" s="66">
        <v>8</v>
      </c>
      <c r="L19" s="66">
        <v>6</v>
      </c>
      <c r="M19" s="66">
        <v>10</v>
      </c>
      <c r="N19" s="66">
        <v>13</v>
      </c>
      <c r="O19" s="66">
        <v>7</v>
      </c>
      <c r="P19" s="66">
        <v>6</v>
      </c>
      <c r="Q19" s="66">
        <v>8</v>
      </c>
      <c r="R19" s="66">
        <v>147</v>
      </c>
      <c r="S19" s="66">
        <v>37</v>
      </c>
      <c r="T19" s="66">
        <v>6</v>
      </c>
      <c r="U19" s="66">
        <v>8</v>
      </c>
      <c r="V19" s="66">
        <v>16</v>
      </c>
      <c r="W19" s="66"/>
      <c r="X19" s="66"/>
      <c r="Y19" s="66">
        <v>27</v>
      </c>
      <c r="Z19" s="66">
        <v>8</v>
      </c>
      <c r="AA19" s="66"/>
      <c r="AB19" s="66">
        <v>6</v>
      </c>
      <c r="AC19" s="66">
        <v>33</v>
      </c>
      <c r="AD19" s="66">
        <v>11</v>
      </c>
      <c r="AE19" s="66"/>
      <c r="AF19" s="66">
        <v>12</v>
      </c>
      <c r="AG19" s="66">
        <v>21</v>
      </c>
      <c r="AH19" s="66">
        <v>6</v>
      </c>
      <c r="AI19" s="3"/>
    </row>
    <row r="20" spans="1:35" ht="16.5" customHeight="1">
      <c r="A20" s="77"/>
      <c r="B20" s="74" t="s">
        <v>14</v>
      </c>
      <c r="C20" s="75"/>
      <c r="D20" s="30">
        <f t="shared" si="0"/>
        <v>4324</v>
      </c>
      <c r="E20" s="66">
        <v>65</v>
      </c>
      <c r="F20" s="66">
        <v>99</v>
      </c>
      <c r="G20" s="66">
        <v>158</v>
      </c>
      <c r="H20" s="66">
        <v>164</v>
      </c>
      <c r="I20" s="66">
        <v>85</v>
      </c>
      <c r="J20" s="66">
        <v>62</v>
      </c>
      <c r="K20" s="66">
        <v>400</v>
      </c>
      <c r="L20" s="66">
        <v>199</v>
      </c>
      <c r="M20" s="66">
        <v>85</v>
      </c>
      <c r="N20" s="66">
        <v>67</v>
      </c>
      <c r="O20" s="66">
        <v>200</v>
      </c>
      <c r="P20" s="66">
        <v>184</v>
      </c>
      <c r="Q20" s="66">
        <v>107</v>
      </c>
      <c r="R20" s="66">
        <v>380</v>
      </c>
      <c r="S20" s="66">
        <v>350</v>
      </c>
      <c r="T20" s="66">
        <v>174</v>
      </c>
      <c r="U20" s="66">
        <v>72</v>
      </c>
      <c r="V20" s="66">
        <v>157</v>
      </c>
      <c r="W20" s="66">
        <v>76</v>
      </c>
      <c r="X20" s="66">
        <v>95</v>
      </c>
      <c r="Y20" s="66">
        <v>85</v>
      </c>
      <c r="Z20" s="66">
        <v>109</v>
      </c>
      <c r="AA20" s="66">
        <v>135</v>
      </c>
      <c r="AB20" s="66">
        <v>143</v>
      </c>
      <c r="AC20" s="66">
        <v>120</v>
      </c>
      <c r="AD20" s="66">
        <v>90</v>
      </c>
      <c r="AE20" s="66">
        <v>190</v>
      </c>
      <c r="AF20" s="66">
        <v>138</v>
      </c>
      <c r="AG20" s="66">
        <v>85</v>
      </c>
      <c r="AH20" s="66">
        <v>50</v>
      </c>
      <c r="AI20" s="3"/>
    </row>
    <row r="21" spans="1:35" ht="16.5" customHeight="1">
      <c r="A21" s="77"/>
      <c r="B21" s="74" t="s">
        <v>63</v>
      </c>
      <c r="C21" s="75"/>
      <c r="D21" s="30">
        <f t="shared" si="0"/>
        <v>537</v>
      </c>
      <c r="E21" s="66">
        <v>11</v>
      </c>
      <c r="F21" s="66">
        <v>21</v>
      </c>
      <c r="G21" s="66">
        <v>6</v>
      </c>
      <c r="H21" s="66">
        <v>23</v>
      </c>
      <c r="I21" s="66">
        <v>23</v>
      </c>
      <c r="J21" s="66">
        <v>18</v>
      </c>
      <c r="K21" s="66">
        <v>10</v>
      </c>
      <c r="L21" s="66">
        <v>39</v>
      </c>
      <c r="M21" s="66">
        <v>26</v>
      </c>
      <c r="N21" s="66">
        <v>21</v>
      </c>
      <c r="O21" s="66">
        <v>16</v>
      </c>
      <c r="P21" s="66">
        <v>14</v>
      </c>
      <c r="Q21" s="66">
        <v>27</v>
      </c>
      <c r="R21" s="66">
        <v>31</v>
      </c>
      <c r="S21" s="66">
        <v>21</v>
      </c>
      <c r="T21" s="66">
        <v>19</v>
      </c>
      <c r="U21" s="66">
        <v>27</v>
      </c>
      <c r="V21" s="66">
        <v>4</v>
      </c>
      <c r="W21" s="66"/>
      <c r="X21" s="66">
        <v>20</v>
      </c>
      <c r="Y21" s="66">
        <v>26</v>
      </c>
      <c r="Z21" s="66">
        <v>5</v>
      </c>
      <c r="AA21" s="66"/>
      <c r="AB21" s="66">
        <v>21</v>
      </c>
      <c r="AC21" s="66">
        <v>32</v>
      </c>
      <c r="AD21" s="66">
        <v>17</v>
      </c>
      <c r="AE21" s="66"/>
      <c r="AF21" s="66">
        <v>21</v>
      </c>
      <c r="AG21" s="66">
        <v>22</v>
      </c>
      <c r="AH21" s="66">
        <v>16</v>
      </c>
      <c r="AI21" s="3"/>
    </row>
    <row r="22" spans="1:35" ht="16.5" customHeight="1">
      <c r="A22" s="78"/>
      <c r="B22" s="74" t="s">
        <v>37</v>
      </c>
      <c r="C22" s="75"/>
      <c r="D22" s="30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68"/>
      <c r="AB22" s="68"/>
      <c r="AC22" s="68"/>
      <c r="AD22" s="68"/>
      <c r="AE22" s="68"/>
      <c r="AF22" s="68"/>
      <c r="AG22" s="66"/>
      <c r="AH22" s="3"/>
      <c r="AI22" s="33"/>
    </row>
    <row r="23" spans="1:35" ht="16.5" customHeight="1">
      <c r="A23" s="69" t="s">
        <v>24</v>
      </c>
      <c r="B23" s="70"/>
      <c r="C23" s="71"/>
      <c r="D23" s="30">
        <f t="shared" si="0"/>
        <v>343506</v>
      </c>
      <c r="E23" s="30">
        <f t="shared" ref="E23:AH23" si="1">SUM(E6:E22)</f>
        <v>4236</v>
      </c>
      <c r="F23" s="30">
        <f t="shared" si="1"/>
        <v>13488</v>
      </c>
      <c r="G23" s="30">
        <f t="shared" si="1"/>
        <v>7423</v>
      </c>
      <c r="H23" s="30">
        <f t="shared" si="1"/>
        <v>10675</v>
      </c>
      <c r="I23" s="30">
        <f t="shared" si="1"/>
        <v>13306</v>
      </c>
      <c r="J23" s="30">
        <f t="shared" si="1"/>
        <v>13901</v>
      </c>
      <c r="K23" s="30">
        <f t="shared" si="1"/>
        <v>17989</v>
      </c>
      <c r="L23" s="30">
        <f t="shared" si="1"/>
        <v>12801</v>
      </c>
      <c r="M23" s="30">
        <f t="shared" si="1"/>
        <v>13866</v>
      </c>
      <c r="N23" s="30">
        <f t="shared" si="1"/>
        <v>13591</v>
      </c>
      <c r="O23" s="30">
        <f t="shared" si="1"/>
        <v>9593</v>
      </c>
      <c r="P23" s="30">
        <f t="shared" si="1"/>
        <v>9686</v>
      </c>
      <c r="Q23" s="30">
        <f t="shared" si="1"/>
        <v>14502</v>
      </c>
      <c r="R23" s="30">
        <f t="shared" si="1"/>
        <v>22093</v>
      </c>
      <c r="S23" s="30">
        <f t="shared" si="1"/>
        <v>14178</v>
      </c>
      <c r="T23" s="30">
        <f t="shared" si="1"/>
        <v>11331</v>
      </c>
      <c r="U23" s="30">
        <f t="shared" si="1"/>
        <v>9212</v>
      </c>
      <c r="V23" s="30">
        <f t="shared" si="1"/>
        <v>7090</v>
      </c>
      <c r="W23" s="30">
        <f t="shared" si="1"/>
        <v>2320</v>
      </c>
      <c r="X23" s="30">
        <f t="shared" si="1"/>
        <v>7763</v>
      </c>
      <c r="Y23" s="30">
        <f t="shared" si="1"/>
        <v>14138</v>
      </c>
      <c r="Z23" s="30">
        <f t="shared" si="1"/>
        <v>11954</v>
      </c>
      <c r="AA23" s="30">
        <f t="shared" si="1"/>
        <v>6167</v>
      </c>
      <c r="AB23" s="30">
        <f t="shared" si="1"/>
        <v>8312</v>
      </c>
      <c r="AC23" s="30">
        <f t="shared" si="1"/>
        <v>16050</v>
      </c>
      <c r="AD23" s="30">
        <f t="shared" si="1"/>
        <v>12598</v>
      </c>
      <c r="AE23" s="30">
        <f t="shared" si="1"/>
        <v>9500</v>
      </c>
      <c r="AF23" s="30">
        <f t="shared" si="1"/>
        <v>8633</v>
      </c>
      <c r="AG23" s="30">
        <f t="shared" si="1"/>
        <v>15993</v>
      </c>
      <c r="AH23" s="30">
        <f t="shared" si="1"/>
        <v>11117</v>
      </c>
      <c r="AI23" s="30"/>
    </row>
    <row r="24" spans="1:35" ht="16.5" customHeight="1">
      <c r="A24" s="76" t="s">
        <v>7</v>
      </c>
      <c r="B24" s="76" t="s">
        <v>20</v>
      </c>
      <c r="C24" s="31" t="s">
        <v>50</v>
      </c>
      <c r="D24" s="30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>
      <c r="A25" s="77"/>
      <c r="B25" s="77"/>
      <c r="C25" s="31" t="s">
        <v>0</v>
      </c>
      <c r="D25" s="30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77"/>
      <c r="B26" s="77"/>
      <c r="C26" s="31" t="s">
        <v>36</v>
      </c>
      <c r="D26" s="30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>
      <c r="A27" s="77"/>
      <c r="B27" s="77"/>
      <c r="C27" s="31" t="s">
        <v>46</v>
      </c>
      <c r="D27" s="30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5" customHeight="1">
      <c r="A28" s="77"/>
      <c r="B28" s="77"/>
      <c r="C28" s="31" t="s">
        <v>44</v>
      </c>
      <c r="D28" s="30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>
      <c r="A29" s="77"/>
      <c r="B29" s="77"/>
      <c r="C29" s="31" t="s">
        <v>59</v>
      </c>
      <c r="D29" s="30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77"/>
      <c r="B30" s="77"/>
      <c r="C30" s="31" t="s">
        <v>57</v>
      </c>
      <c r="D30" s="30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>
      <c r="A31" s="77"/>
      <c r="B31" s="77"/>
      <c r="C31" s="31" t="s">
        <v>54</v>
      </c>
      <c r="D31" s="30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77"/>
      <c r="B32" s="77"/>
      <c r="C32" s="31" t="s">
        <v>21</v>
      </c>
      <c r="D32" s="30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>
      <c r="A33" s="77"/>
      <c r="B33" s="77"/>
      <c r="C33" s="31" t="s">
        <v>52</v>
      </c>
      <c r="D33" s="30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6.5" customHeight="1">
      <c r="A34" s="77"/>
      <c r="B34" s="78"/>
      <c r="C34" s="31" t="s">
        <v>6</v>
      </c>
      <c r="D34" s="30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77"/>
      <c r="B35" s="76" t="s">
        <v>19</v>
      </c>
      <c r="C35" s="31" t="s">
        <v>48</v>
      </c>
      <c r="D35" s="30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77"/>
      <c r="B36" s="77"/>
      <c r="C36" s="31" t="s">
        <v>38</v>
      </c>
      <c r="D36" s="30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77"/>
      <c r="B37" s="77"/>
      <c r="C37" s="31" t="s">
        <v>22</v>
      </c>
      <c r="D37" s="30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77"/>
      <c r="B38" s="77"/>
      <c r="C38" s="31" t="s">
        <v>43</v>
      </c>
      <c r="D38" s="30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77"/>
      <c r="B39" s="78"/>
      <c r="C39" s="31" t="s">
        <v>8</v>
      </c>
      <c r="D39" s="30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6.5" customHeight="1">
      <c r="A40" s="77"/>
      <c r="B40" s="76" t="s">
        <v>17</v>
      </c>
      <c r="C40" s="31" t="s">
        <v>56</v>
      </c>
      <c r="D40" s="30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77"/>
      <c r="B41" s="77"/>
      <c r="C41" s="31" t="s">
        <v>61</v>
      </c>
      <c r="D41" s="30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77"/>
      <c r="B42" s="77"/>
      <c r="C42" s="31" t="s">
        <v>40</v>
      </c>
      <c r="D42" s="30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6.5" customHeight="1">
      <c r="A43" s="77"/>
      <c r="B43" s="77"/>
      <c r="C43" s="31" t="s">
        <v>51</v>
      </c>
      <c r="D43" s="30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>
      <c r="A44" s="77"/>
      <c r="B44" s="77"/>
      <c r="C44" s="31" t="s">
        <v>49</v>
      </c>
      <c r="D44" s="30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>
      <c r="A45" s="77"/>
      <c r="B45" s="78"/>
      <c r="C45" s="31" t="s">
        <v>62</v>
      </c>
      <c r="D45" s="30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>
      <c r="A46" s="77"/>
      <c r="B46" s="76" t="s">
        <v>13</v>
      </c>
      <c r="C46" s="31" t="s">
        <v>41</v>
      </c>
      <c r="D46" s="30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>
      <c r="A47" s="78"/>
      <c r="B47" s="78"/>
      <c r="C47" s="31" t="s">
        <v>60</v>
      </c>
      <c r="D47" s="30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69" t="s">
        <v>24</v>
      </c>
      <c r="B48" s="70"/>
      <c r="C48" s="71"/>
      <c r="D48" s="30">
        <f t="shared" si="0"/>
        <v>0</v>
      </c>
      <c r="E48" s="30">
        <f t="shared" ref="E48:AI48" si="2">SUM(E31:E47)</f>
        <v>0</v>
      </c>
      <c r="F48" s="30">
        <f t="shared" si="2"/>
        <v>0</v>
      </c>
      <c r="G48" s="30">
        <f t="shared" si="2"/>
        <v>0</v>
      </c>
      <c r="H48" s="30">
        <f t="shared" si="2"/>
        <v>0</v>
      </c>
      <c r="I48" s="30">
        <f t="shared" si="2"/>
        <v>0</v>
      </c>
      <c r="J48" s="30">
        <f t="shared" si="2"/>
        <v>0</v>
      </c>
      <c r="K48" s="30">
        <f t="shared" si="2"/>
        <v>0</v>
      </c>
      <c r="L48" s="30">
        <f t="shared" si="2"/>
        <v>0</v>
      </c>
      <c r="M48" s="30">
        <f t="shared" si="2"/>
        <v>0</v>
      </c>
      <c r="N48" s="30">
        <f t="shared" si="2"/>
        <v>0</v>
      </c>
      <c r="O48" s="30">
        <f t="shared" si="2"/>
        <v>0</v>
      </c>
      <c r="P48" s="30">
        <f t="shared" si="2"/>
        <v>0</v>
      </c>
      <c r="Q48" s="30">
        <f t="shared" si="2"/>
        <v>0</v>
      </c>
      <c r="R48" s="30">
        <f t="shared" si="2"/>
        <v>0</v>
      </c>
      <c r="S48" s="30">
        <f t="shared" si="2"/>
        <v>0</v>
      </c>
      <c r="T48" s="30">
        <f t="shared" si="2"/>
        <v>0</v>
      </c>
      <c r="U48" s="30">
        <f t="shared" si="2"/>
        <v>0</v>
      </c>
      <c r="V48" s="30">
        <f t="shared" si="2"/>
        <v>0</v>
      </c>
      <c r="W48" s="30">
        <f t="shared" si="2"/>
        <v>0</v>
      </c>
      <c r="X48" s="30">
        <f t="shared" si="2"/>
        <v>0</v>
      </c>
      <c r="Y48" s="30">
        <f t="shared" si="2"/>
        <v>0</v>
      </c>
      <c r="Z48" s="30">
        <f t="shared" si="2"/>
        <v>0</v>
      </c>
      <c r="AA48" s="30">
        <f t="shared" si="2"/>
        <v>0</v>
      </c>
      <c r="AB48" s="30">
        <f t="shared" si="2"/>
        <v>0</v>
      </c>
      <c r="AC48" s="30">
        <f t="shared" si="2"/>
        <v>0</v>
      </c>
      <c r="AD48" s="30">
        <f t="shared" si="2"/>
        <v>0</v>
      </c>
      <c r="AE48" s="30">
        <f t="shared" si="2"/>
        <v>0</v>
      </c>
      <c r="AF48" s="30">
        <f t="shared" si="2"/>
        <v>0</v>
      </c>
      <c r="AG48" s="30">
        <f t="shared" si="2"/>
        <v>0</v>
      </c>
      <c r="AH48" s="30">
        <f t="shared" si="2"/>
        <v>0</v>
      </c>
      <c r="AI48" s="30">
        <f t="shared" si="2"/>
        <v>0</v>
      </c>
    </row>
    <row r="49" spans="1:35" ht="16.5" customHeight="1">
      <c r="A49" s="79" t="s">
        <v>9</v>
      </c>
      <c r="B49" s="80"/>
      <c r="C49" s="81"/>
      <c r="D49" s="32">
        <f t="shared" si="0"/>
        <v>343506</v>
      </c>
      <c r="E49" s="32">
        <f t="shared" ref="E49:AI49" si="3">SUM(E23,E48)</f>
        <v>4236</v>
      </c>
      <c r="F49" s="32">
        <f t="shared" si="3"/>
        <v>13488</v>
      </c>
      <c r="G49" s="32">
        <f t="shared" si="3"/>
        <v>7423</v>
      </c>
      <c r="H49" s="32">
        <f t="shared" si="3"/>
        <v>10675</v>
      </c>
      <c r="I49" s="32">
        <f t="shared" si="3"/>
        <v>13306</v>
      </c>
      <c r="J49" s="32">
        <f t="shared" si="3"/>
        <v>13901</v>
      </c>
      <c r="K49" s="32">
        <f t="shared" si="3"/>
        <v>17989</v>
      </c>
      <c r="L49" s="32">
        <f t="shared" si="3"/>
        <v>12801</v>
      </c>
      <c r="M49" s="32">
        <f t="shared" si="3"/>
        <v>13866</v>
      </c>
      <c r="N49" s="32">
        <f t="shared" si="3"/>
        <v>13591</v>
      </c>
      <c r="O49" s="32">
        <f t="shared" si="3"/>
        <v>9593</v>
      </c>
      <c r="P49" s="32">
        <f t="shared" si="3"/>
        <v>9686</v>
      </c>
      <c r="Q49" s="32">
        <f t="shared" si="3"/>
        <v>14502</v>
      </c>
      <c r="R49" s="32">
        <f t="shared" si="3"/>
        <v>22093</v>
      </c>
      <c r="S49" s="32">
        <f t="shared" si="3"/>
        <v>14178</v>
      </c>
      <c r="T49" s="32">
        <f t="shared" si="3"/>
        <v>11331</v>
      </c>
      <c r="U49" s="32">
        <f t="shared" si="3"/>
        <v>9212</v>
      </c>
      <c r="V49" s="32">
        <f t="shared" si="3"/>
        <v>7090</v>
      </c>
      <c r="W49" s="32">
        <f t="shared" si="3"/>
        <v>2320</v>
      </c>
      <c r="X49" s="32">
        <f t="shared" si="3"/>
        <v>7763</v>
      </c>
      <c r="Y49" s="32">
        <f t="shared" si="3"/>
        <v>14138</v>
      </c>
      <c r="Z49" s="32">
        <f t="shared" si="3"/>
        <v>11954</v>
      </c>
      <c r="AA49" s="32">
        <f t="shared" si="3"/>
        <v>6167</v>
      </c>
      <c r="AB49" s="32">
        <f t="shared" si="3"/>
        <v>8312</v>
      </c>
      <c r="AC49" s="32">
        <f t="shared" si="3"/>
        <v>16050</v>
      </c>
      <c r="AD49" s="32">
        <f t="shared" si="3"/>
        <v>12598</v>
      </c>
      <c r="AE49" s="32">
        <f t="shared" si="3"/>
        <v>9500</v>
      </c>
      <c r="AF49" s="32">
        <f t="shared" si="3"/>
        <v>8633</v>
      </c>
      <c r="AG49" s="32">
        <f t="shared" si="3"/>
        <v>15993</v>
      </c>
      <c r="AH49" s="32">
        <f t="shared" si="3"/>
        <v>11117</v>
      </c>
      <c r="AI49" s="32">
        <f t="shared" si="3"/>
        <v>0</v>
      </c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copies="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zoomScaleNormal="100" workbookViewId="0">
      <selection activeCell="N1" sqref="N1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35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85" t="s">
        <v>66</v>
      </c>
      <c r="E3" s="45">
        <v>1</v>
      </c>
      <c r="F3" s="45">
        <v>2</v>
      </c>
      <c r="G3" s="45">
        <v>3</v>
      </c>
      <c r="H3" s="45">
        <v>4</v>
      </c>
      <c r="I3" s="45">
        <v>5</v>
      </c>
      <c r="J3" s="45">
        <v>6</v>
      </c>
      <c r="K3" s="45">
        <v>7</v>
      </c>
      <c r="L3" s="45">
        <v>8</v>
      </c>
      <c r="M3" s="45">
        <v>9</v>
      </c>
      <c r="N3" s="45">
        <v>10</v>
      </c>
      <c r="O3" s="45">
        <v>11</v>
      </c>
      <c r="P3" s="45">
        <v>12</v>
      </c>
      <c r="Q3" s="45">
        <v>13</v>
      </c>
      <c r="R3" s="45">
        <v>14</v>
      </c>
      <c r="S3" s="45">
        <v>15</v>
      </c>
      <c r="T3" s="45">
        <v>16</v>
      </c>
      <c r="U3" s="45">
        <v>17</v>
      </c>
      <c r="V3" s="45">
        <v>18</v>
      </c>
      <c r="W3" s="45">
        <v>19</v>
      </c>
      <c r="X3" s="45">
        <v>20</v>
      </c>
      <c r="Y3" s="45">
        <v>21</v>
      </c>
      <c r="Z3" s="45">
        <v>22</v>
      </c>
      <c r="AA3" s="45">
        <v>23</v>
      </c>
      <c r="AB3" s="45">
        <v>24</v>
      </c>
      <c r="AC3" s="45">
        <v>25</v>
      </c>
      <c r="AD3" s="45">
        <v>26</v>
      </c>
      <c r="AE3" s="45">
        <v>27</v>
      </c>
      <c r="AF3" s="45">
        <v>28</v>
      </c>
      <c r="AG3" s="45">
        <v>29</v>
      </c>
      <c r="AH3" s="45">
        <v>30</v>
      </c>
      <c r="AI3" s="45">
        <v>31</v>
      </c>
    </row>
    <row r="4" spans="1:35" ht="16.5" customHeight="1">
      <c r="A4" s="69" t="s">
        <v>2</v>
      </c>
      <c r="B4" s="70"/>
      <c r="C4" s="71"/>
      <c r="D4" s="8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spans="1:35" ht="16.5" customHeight="1">
      <c r="A5" s="76" t="s">
        <v>58</v>
      </c>
      <c r="B5" s="74" t="s">
        <v>39</v>
      </c>
      <c r="C5" s="75"/>
      <c r="D5" s="46"/>
      <c r="E5" s="66" t="s">
        <v>94</v>
      </c>
      <c r="F5" s="66" t="s">
        <v>94</v>
      </c>
      <c r="G5" s="66" t="s">
        <v>95</v>
      </c>
      <c r="H5" s="66" t="s">
        <v>94</v>
      </c>
      <c r="I5" s="66" t="s">
        <v>94</v>
      </c>
      <c r="J5" s="66" t="s">
        <v>94</v>
      </c>
      <c r="K5" s="66" t="s">
        <v>83</v>
      </c>
      <c r="L5" s="66" t="s">
        <v>83</v>
      </c>
      <c r="M5" s="66" t="s">
        <v>96</v>
      </c>
      <c r="N5" s="66" t="s">
        <v>83</v>
      </c>
      <c r="O5" s="66" t="s">
        <v>83</v>
      </c>
      <c r="P5" s="66" t="s">
        <v>83</v>
      </c>
      <c r="Q5" s="66" t="s">
        <v>97</v>
      </c>
      <c r="R5" s="66" t="s">
        <v>83</v>
      </c>
      <c r="S5" s="66" t="s">
        <v>83</v>
      </c>
      <c r="T5" s="66" t="s">
        <v>83</v>
      </c>
      <c r="U5" s="66" t="s">
        <v>101</v>
      </c>
      <c r="V5" s="66" t="s">
        <v>83</v>
      </c>
      <c r="W5" s="66" t="s">
        <v>83</v>
      </c>
      <c r="X5" s="66" t="s">
        <v>83</v>
      </c>
      <c r="Y5" s="66" t="s">
        <v>98</v>
      </c>
      <c r="Z5" s="66" t="s">
        <v>83</v>
      </c>
      <c r="AA5" s="66" t="s">
        <v>83</v>
      </c>
      <c r="AB5" s="66" t="s">
        <v>99</v>
      </c>
      <c r="AC5" s="66" t="s">
        <v>83</v>
      </c>
      <c r="AD5" s="66" t="s">
        <v>83</v>
      </c>
      <c r="AE5" s="66" t="s">
        <v>100</v>
      </c>
      <c r="AF5" s="66" t="s">
        <v>102</v>
      </c>
      <c r="AG5" s="66" t="s">
        <v>103</v>
      </c>
      <c r="AH5" s="66" t="s">
        <v>102</v>
      </c>
      <c r="AI5" s="66" t="s">
        <v>102</v>
      </c>
    </row>
    <row r="6" spans="1:35" ht="16.5" customHeight="1">
      <c r="A6" s="77"/>
      <c r="B6" s="74" t="s">
        <v>5</v>
      </c>
      <c r="C6" s="75"/>
      <c r="D6" s="53">
        <f t="shared" ref="D6:D22" si="0">SUM(E6:AI6)</f>
        <v>5910</v>
      </c>
      <c r="E6" s="66">
        <v>150</v>
      </c>
      <c r="F6" s="66">
        <v>110</v>
      </c>
      <c r="G6" s="66">
        <v>250</v>
      </c>
      <c r="H6" s="66">
        <v>250</v>
      </c>
      <c r="I6" s="66">
        <v>150</v>
      </c>
      <c r="J6" s="66">
        <v>150</v>
      </c>
      <c r="K6" s="65">
        <v>300</v>
      </c>
      <c r="L6" s="66">
        <v>250</v>
      </c>
      <c r="M6" s="66">
        <v>100</v>
      </c>
      <c r="N6" s="66">
        <v>150</v>
      </c>
      <c r="O6" s="66">
        <v>350</v>
      </c>
      <c r="P6" s="66"/>
      <c r="Q6" s="66">
        <v>150</v>
      </c>
      <c r="R6" s="65">
        <v>150</v>
      </c>
      <c r="S6" s="66">
        <v>320</v>
      </c>
      <c r="T6" s="66">
        <v>200</v>
      </c>
      <c r="U6" s="66">
        <v>120</v>
      </c>
      <c r="V6" s="66">
        <v>150</v>
      </c>
      <c r="W6" s="66">
        <v>240</v>
      </c>
      <c r="X6" s="66">
        <v>250</v>
      </c>
      <c r="Y6" s="65">
        <v>150</v>
      </c>
      <c r="Z6" s="66">
        <v>150</v>
      </c>
      <c r="AA6" s="66">
        <v>280</v>
      </c>
      <c r="AB6" s="66">
        <v>200</v>
      </c>
      <c r="AC6" s="66"/>
      <c r="AD6" s="66">
        <v>180</v>
      </c>
      <c r="AE6" s="66">
        <v>140</v>
      </c>
      <c r="AF6" s="65">
        <v>400</v>
      </c>
      <c r="AG6" s="66"/>
      <c r="AH6" s="66">
        <v>180</v>
      </c>
      <c r="AI6" s="66">
        <v>440</v>
      </c>
    </row>
    <row r="7" spans="1:35" ht="16.5" customHeight="1">
      <c r="A7" s="77"/>
      <c r="B7" s="74" t="s">
        <v>3</v>
      </c>
      <c r="C7" s="75"/>
      <c r="D7" s="53">
        <f t="shared" si="0"/>
        <v>60085</v>
      </c>
      <c r="E7" s="66">
        <v>2295</v>
      </c>
      <c r="F7" s="66">
        <v>1650</v>
      </c>
      <c r="G7" s="66">
        <v>1475</v>
      </c>
      <c r="H7" s="66">
        <v>900</v>
      </c>
      <c r="I7" s="66">
        <v>3895</v>
      </c>
      <c r="J7" s="66">
        <v>3650</v>
      </c>
      <c r="K7" s="66">
        <v>1950</v>
      </c>
      <c r="L7" s="66">
        <v>1000</v>
      </c>
      <c r="M7" s="66">
        <v>2395</v>
      </c>
      <c r="N7" s="66">
        <v>2050</v>
      </c>
      <c r="O7" s="66">
        <v>2250</v>
      </c>
      <c r="P7" s="66">
        <v>1450</v>
      </c>
      <c r="Q7" s="66">
        <v>995</v>
      </c>
      <c r="R7" s="66">
        <v>1890</v>
      </c>
      <c r="S7" s="66">
        <v>1950</v>
      </c>
      <c r="T7" s="66">
        <v>900</v>
      </c>
      <c r="U7" s="66">
        <v>2095</v>
      </c>
      <c r="V7" s="66">
        <v>1620</v>
      </c>
      <c r="W7" s="66">
        <v>1950</v>
      </c>
      <c r="X7" s="66">
        <v>650</v>
      </c>
      <c r="Y7" s="66">
        <v>3095</v>
      </c>
      <c r="Z7" s="66">
        <v>2020</v>
      </c>
      <c r="AA7" s="66">
        <v>1950</v>
      </c>
      <c r="AB7" s="66">
        <v>950</v>
      </c>
      <c r="AC7" s="66">
        <v>3385</v>
      </c>
      <c r="AD7" s="66">
        <v>2290</v>
      </c>
      <c r="AE7" s="66">
        <v>2350</v>
      </c>
      <c r="AF7" s="66">
        <v>1100</v>
      </c>
      <c r="AG7" s="66">
        <v>2095</v>
      </c>
      <c r="AH7" s="66">
        <v>2290</v>
      </c>
      <c r="AI7" s="66">
        <v>1550</v>
      </c>
    </row>
    <row r="8" spans="1:35" ht="16.5" customHeight="1">
      <c r="A8" s="77"/>
      <c r="B8" s="74" t="s">
        <v>4</v>
      </c>
      <c r="C8" s="75"/>
      <c r="D8" s="53">
        <f t="shared" si="0"/>
        <v>65505</v>
      </c>
      <c r="E8" s="66">
        <v>1420</v>
      </c>
      <c r="F8" s="66">
        <v>1660</v>
      </c>
      <c r="G8" s="66">
        <v>2320</v>
      </c>
      <c r="H8" s="66">
        <v>1850</v>
      </c>
      <c r="I8" s="66">
        <v>2350</v>
      </c>
      <c r="J8" s="66">
        <v>2650</v>
      </c>
      <c r="K8" s="66">
        <v>2340</v>
      </c>
      <c r="L8" s="66">
        <v>2250</v>
      </c>
      <c r="M8" s="66">
        <v>1660</v>
      </c>
      <c r="N8" s="66">
        <v>2350</v>
      </c>
      <c r="O8" s="66">
        <v>2670</v>
      </c>
      <c r="P8" s="66">
        <v>1450</v>
      </c>
      <c r="Q8" s="66">
        <v>1050</v>
      </c>
      <c r="R8" s="66">
        <v>1990</v>
      </c>
      <c r="S8" s="66">
        <v>1940</v>
      </c>
      <c r="T8" s="66">
        <v>2250</v>
      </c>
      <c r="U8" s="66">
        <v>1600</v>
      </c>
      <c r="V8" s="66">
        <v>2275</v>
      </c>
      <c r="W8" s="66">
        <v>2140</v>
      </c>
      <c r="X8" s="66">
        <v>2150</v>
      </c>
      <c r="Y8" s="66">
        <v>1980</v>
      </c>
      <c r="Z8" s="66">
        <v>2475</v>
      </c>
      <c r="AA8" s="66">
        <v>2060</v>
      </c>
      <c r="AB8" s="66">
        <v>2300</v>
      </c>
      <c r="AC8" s="66">
        <v>3370</v>
      </c>
      <c r="AD8" s="66">
        <v>2785</v>
      </c>
      <c r="AE8" s="66">
        <v>2000</v>
      </c>
      <c r="AF8" s="66">
        <v>2350</v>
      </c>
      <c r="AG8" s="66">
        <v>1975</v>
      </c>
      <c r="AH8" s="66">
        <v>1985</v>
      </c>
      <c r="AI8" s="66">
        <v>1860</v>
      </c>
    </row>
    <row r="9" spans="1:35" ht="16.5" customHeight="1">
      <c r="A9" s="77"/>
      <c r="B9" s="74" t="s">
        <v>47</v>
      </c>
      <c r="C9" s="75"/>
      <c r="D9" s="53">
        <f t="shared" si="0"/>
        <v>54499</v>
      </c>
      <c r="E9" s="66">
        <v>720</v>
      </c>
      <c r="F9" s="66">
        <v>1135</v>
      </c>
      <c r="G9" s="66">
        <v>2247</v>
      </c>
      <c r="H9" s="66">
        <v>1820</v>
      </c>
      <c r="I9" s="66">
        <v>1340</v>
      </c>
      <c r="J9" s="66">
        <v>2465</v>
      </c>
      <c r="K9" s="66">
        <v>3480</v>
      </c>
      <c r="L9" s="66">
        <v>725</v>
      </c>
      <c r="M9" s="66">
        <v>1340</v>
      </c>
      <c r="N9" s="66">
        <v>1965</v>
      </c>
      <c r="O9" s="66">
        <v>3500</v>
      </c>
      <c r="P9" s="66">
        <v>1320</v>
      </c>
      <c r="Q9" s="66">
        <v>895</v>
      </c>
      <c r="R9" s="66">
        <v>1505</v>
      </c>
      <c r="S9" s="66">
        <v>2300</v>
      </c>
      <c r="T9" s="66">
        <v>1540</v>
      </c>
      <c r="U9" s="66">
        <v>1180</v>
      </c>
      <c r="V9" s="66">
        <v>1215</v>
      </c>
      <c r="W9" s="66">
        <v>2500</v>
      </c>
      <c r="X9" s="66">
        <v>1430</v>
      </c>
      <c r="Y9" s="66">
        <v>1810</v>
      </c>
      <c r="Z9" s="66">
        <v>1365</v>
      </c>
      <c r="AA9" s="66">
        <v>2510</v>
      </c>
      <c r="AB9" s="66">
        <v>1500</v>
      </c>
      <c r="AC9" s="66">
        <v>2067</v>
      </c>
      <c r="AD9" s="66">
        <v>1515</v>
      </c>
      <c r="AE9" s="66">
        <v>2750</v>
      </c>
      <c r="AF9" s="66">
        <v>1200</v>
      </c>
      <c r="AG9" s="66">
        <v>1535</v>
      </c>
      <c r="AH9" s="66">
        <v>1405</v>
      </c>
      <c r="AI9" s="66">
        <v>2220</v>
      </c>
    </row>
    <row r="10" spans="1:35" ht="16.5" customHeight="1">
      <c r="A10" s="77"/>
      <c r="B10" s="74" t="s">
        <v>64</v>
      </c>
      <c r="C10" s="75"/>
      <c r="D10" s="53">
        <f t="shared" si="0"/>
        <v>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</row>
    <row r="11" spans="1:35" ht="16.5" customHeight="1">
      <c r="A11" s="77"/>
      <c r="B11" s="74" t="s">
        <v>45</v>
      </c>
      <c r="C11" s="75"/>
      <c r="D11" s="53">
        <f t="shared" si="0"/>
        <v>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</row>
    <row r="12" spans="1:35" ht="16.5" customHeight="1">
      <c r="A12" s="77"/>
      <c r="B12" s="74" t="s">
        <v>42</v>
      </c>
      <c r="C12" s="75"/>
      <c r="D12" s="53">
        <f t="shared" si="0"/>
        <v>11742</v>
      </c>
      <c r="E12" s="66">
        <v>115</v>
      </c>
      <c r="F12" s="66">
        <v>637</v>
      </c>
      <c r="G12" s="66">
        <v>612</v>
      </c>
      <c r="H12" s="66">
        <v>37</v>
      </c>
      <c r="I12" s="66">
        <v>285</v>
      </c>
      <c r="J12" s="66">
        <v>1352</v>
      </c>
      <c r="K12" s="66">
        <v>475</v>
      </c>
      <c r="L12" s="66">
        <v>47</v>
      </c>
      <c r="M12" s="66">
        <v>285</v>
      </c>
      <c r="N12" s="66">
        <v>775</v>
      </c>
      <c r="O12" s="66">
        <v>440</v>
      </c>
      <c r="P12" s="66">
        <v>25</v>
      </c>
      <c r="Q12" s="66">
        <v>220</v>
      </c>
      <c r="R12" s="66">
        <v>17</v>
      </c>
      <c r="S12" s="66">
        <v>300</v>
      </c>
      <c r="T12" s="66">
        <v>52</v>
      </c>
      <c r="U12" s="66">
        <v>235</v>
      </c>
      <c r="V12" s="66">
        <v>552</v>
      </c>
      <c r="W12" s="66">
        <v>260</v>
      </c>
      <c r="X12" s="66">
        <v>38</v>
      </c>
      <c r="Y12" s="66">
        <v>490</v>
      </c>
      <c r="Z12" s="66">
        <v>762</v>
      </c>
      <c r="AA12" s="66">
        <v>325</v>
      </c>
      <c r="AB12" s="66">
        <v>50</v>
      </c>
      <c r="AC12" s="66">
        <v>450</v>
      </c>
      <c r="AD12" s="66">
        <v>962</v>
      </c>
      <c r="AE12" s="66">
        <v>344</v>
      </c>
      <c r="AF12" s="66">
        <v>35</v>
      </c>
      <c r="AG12" s="66">
        <v>247</v>
      </c>
      <c r="AH12" s="66">
        <v>962</v>
      </c>
      <c r="AI12" s="66">
        <v>356</v>
      </c>
    </row>
    <row r="13" spans="1:35" ht="16.5" customHeight="1">
      <c r="A13" s="77"/>
      <c r="B13" s="74" t="s">
        <v>55</v>
      </c>
      <c r="C13" s="75"/>
      <c r="D13" s="53">
        <f t="shared" si="0"/>
        <v>0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</row>
    <row r="14" spans="1:35" ht="16.5" customHeight="1">
      <c r="A14" s="77"/>
      <c r="B14" s="74" t="s">
        <v>16</v>
      </c>
      <c r="C14" s="75"/>
      <c r="D14" s="53">
        <f t="shared" si="0"/>
        <v>0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</row>
    <row r="15" spans="1:35" ht="16.5" customHeight="1">
      <c r="A15" s="77"/>
      <c r="B15" s="74" t="s">
        <v>18</v>
      </c>
      <c r="C15" s="75"/>
      <c r="D15" s="53">
        <f t="shared" si="0"/>
        <v>0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</row>
    <row r="16" spans="1:35" ht="16.5" customHeight="1">
      <c r="A16" s="77"/>
      <c r="B16" s="74" t="s">
        <v>65</v>
      </c>
      <c r="C16" s="75"/>
      <c r="D16" s="53">
        <f t="shared" si="0"/>
        <v>0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</row>
    <row r="17" spans="1:35" ht="16.5" customHeight="1">
      <c r="A17" s="77"/>
      <c r="B17" s="74" t="s">
        <v>53</v>
      </c>
      <c r="C17" s="75"/>
      <c r="D17" s="53">
        <f t="shared" si="0"/>
        <v>0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spans="1:35" ht="16.5" customHeight="1">
      <c r="A18" s="77"/>
      <c r="B18" s="74" t="s">
        <v>23</v>
      </c>
      <c r="C18" s="75"/>
      <c r="D18" s="53">
        <f t="shared" si="0"/>
        <v>139636</v>
      </c>
      <c r="E18" s="66">
        <v>4365</v>
      </c>
      <c r="F18" s="66">
        <v>3130</v>
      </c>
      <c r="G18" s="66">
        <v>5506</v>
      </c>
      <c r="H18" s="66">
        <v>5050</v>
      </c>
      <c r="I18" s="66">
        <v>5635</v>
      </c>
      <c r="J18" s="66">
        <v>7010</v>
      </c>
      <c r="K18" s="66">
        <v>5030</v>
      </c>
      <c r="L18" s="66">
        <v>4250</v>
      </c>
      <c r="M18" s="66">
        <v>4305</v>
      </c>
      <c r="N18" s="66">
        <v>4560</v>
      </c>
      <c r="O18" s="66">
        <v>5240</v>
      </c>
      <c r="P18" s="66">
        <v>7050</v>
      </c>
      <c r="Q18" s="66">
        <v>1850</v>
      </c>
      <c r="R18" s="66">
        <v>2425</v>
      </c>
      <c r="S18" s="66">
        <v>3280</v>
      </c>
      <c r="T18" s="66">
        <v>5050</v>
      </c>
      <c r="U18" s="66">
        <v>4325</v>
      </c>
      <c r="V18" s="66">
        <v>2975</v>
      </c>
      <c r="W18" s="66">
        <v>3830</v>
      </c>
      <c r="X18" s="66">
        <v>4800</v>
      </c>
      <c r="Y18" s="66">
        <v>6535</v>
      </c>
      <c r="Z18" s="66">
        <v>3755</v>
      </c>
      <c r="AA18" s="66">
        <v>3660</v>
      </c>
      <c r="AB18" s="66">
        <v>4400</v>
      </c>
      <c r="AC18" s="66">
        <v>7025</v>
      </c>
      <c r="AD18" s="66">
        <v>4345</v>
      </c>
      <c r="AE18" s="66">
        <v>3950</v>
      </c>
      <c r="AF18" s="66">
        <v>3980</v>
      </c>
      <c r="AG18" s="66">
        <v>4565</v>
      </c>
      <c r="AH18" s="66">
        <v>4115</v>
      </c>
      <c r="AI18" s="66">
        <v>3640</v>
      </c>
    </row>
    <row r="19" spans="1:35" ht="16.5" customHeight="1">
      <c r="A19" s="77"/>
      <c r="B19" s="74" t="s">
        <v>10</v>
      </c>
      <c r="C19" s="75"/>
      <c r="D19" s="53">
        <f t="shared" si="0"/>
        <v>260</v>
      </c>
      <c r="E19" s="66"/>
      <c r="F19" s="66">
        <v>8</v>
      </c>
      <c r="G19" s="66">
        <v>18</v>
      </c>
      <c r="H19" s="66">
        <v>8</v>
      </c>
      <c r="I19" s="66"/>
      <c r="J19" s="66">
        <v>14</v>
      </c>
      <c r="K19" s="66">
        <v>19</v>
      </c>
      <c r="L19" s="66">
        <v>17</v>
      </c>
      <c r="M19" s="66"/>
      <c r="N19" s="66">
        <v>6</v>
      </c>
      <c r="O19" s="66">
        <v>17</v>
      </c>
      <c r="P19" s="66">
        <v>9</v>
      </c>
      <c r="Q19" s="66"/>
      <c r="R19" s="66">
        <v>6</v>
      </c>
      <c r="S19" s="66">
        <v>10</v>
      </c>
      <c r="T19" s="66">
        <v>7</v>
      </c>
      <c r="U19" s="66">
        <v>0</v>
      </c>
      <c r="V19" s="66">
        <v>6</v>
      </c>
      <c r="W19" s="66">
        <v>12</v>
      </c>
      <c r="X19" s="66">
        <v>8</v>
      </c>
      <c r="Y19" s="66"/>
      <c r="Z19" s="66">
        <v>6</v>
      </c>
      <c r="AA19" s="66">
        <v>12</v>
      </c>
      <c r="AB19" s="66">
        <v>6</v>
      </c>
      <c r="AC19" s="66">
        <v>13</v>
      </c>
      <c r="AD19" s="66">
        <v>10</v>
      </c>
      <c r="AE19" s="66">
        <v>12</v>
      </c>
      <c r="AF19" s="66">
        <v>15</v>
      </c>
      <c r="AG19" s="66">
        <v>4</v>
      </c>
      <c r="AH19" s="66">
        <v>10</v>
      </c>
      <c r="AI19" s="66">
        <v>7</v>
      </c>
    </row>
    <row r="20" spans="1:35" ht="16.5" customHeight="1">
      <c r="A20" s="77"/>
      <c r="B20" s="74" t="s">
        <v>14</v>
      </c>
      <c r="C20" s="75"/>
      <c r="D20" s="53">
        <f t="shared" si="0"/>
        <v>3970</v>
      </c>
      <c r="E20" s="66">
        <v>205</v>
      </c>
      <c r="F20" s="66">
        <v>143</v>
      </c>
      <c r="G20" s="66">
        <v>87</v>
      </c>
      <c r="H20" s="66">
        <v>56</v>
      </c>
      <c r="I20" s="66">
        <v>280</v>
      </c>
      <c r="J20" s="66">
        <v>228</v>
      </c>
      <c r="K20" s="66">
        <v>57</v>
      </c>
      <c r="L20" s="66">
        <v>82</v>
      </c>
      <c r="M20" s="66">
        <v>202</v>
      </c>
      <c r="N20" s="66">
        <v>168</v>
      </c>
      <c r="O20" s="66">
        <v>57</v>
      </c>
      <c r="P20" s="66">
        <v>66</v>
      </c>
      <c r="Q20" s="66">
        <v>110</v>
      </c>
      <c r="R20" s="66">
        <v>108</v>
      </c>
      <c r="S20" s="66">
        <v>38</v>
      </c>
      <c r="T20" s="66">
        <v>55</v>
      </c>
      <c r="U20" s="66">
        <v>255</v>
      </c>
      <c r="V20" s="66">
        <v>116</v>
      </c>
      <c r="W20" s="66">
        <v>46</v>
      </c>
      <c r="X20" s="66">
        <v>62</v>
      </c>
      <c r="Y20" s="66">
        <v>325</v>
      </c>
      <c r="Z20" s="66">
        <v>126</v>
      </c>
      <c r="AA20" s="66">
        <v>54</v>
      </c>
      <c r="AB20" s="66">
        <v>68</v>
      </c>
      <c r="AC20" s="66">
        <v>326</v>
      </c>
      <c r="AD20" s="66">
        <v>136</v>
      </c>
      <c r="AE20" s="66">
        <v>43</v>
      </c>
      <c r="AF20" s="66">
        <v>90</v>
      </c>
      <c r="AG20" s="66">
        <v>185</v>
      </c>
      <c r="AH20" s="66">
        <v>131</v>
      </c>
      <c r="AI20" s="66">
        <v>65</v>
      </c>
    </row>
    <row r="21" spans="1:35" ht="16.5" customHeight="1">
      <c r="A21" s="77"/>
      <c r="B21" s="74" t="s">
        <v>63</v>
      </c>
      <c r="C21" s="75"/>
      <c r="D21" s="53">
        <f t="shared" si="0"/>
        <v>364</v>
      </c>
      <c r="E21" s="66"/>
      <c r="F21" s="66">
        <v>16</v>
      </c>
      <c r="G21" s="66">
        <v>50</v>
      </c>
      <c r="H21" s="66">
        <v>13</v>
      </c>
      <c r="I21" s="66"/>
      <c r="J21" s="66">
        <v>36</v>
      </c>
      <c r="K21" s="66">
        <v>18</v>
      </c>
      <c r="L21" s="66">
        <v>8</v>
      </c>
      <c r="M21" s="66"/>
      <c r="N21" s="66">
        <v>26</v>
      </c>
      <c r="O21" s="66">
        <v>17</v>
      </c>
      <c r="P21" s="66">
        <v>12</v>
      </c>
      <c r="Q21" s="66"/>
      <c r="R21" s="66">
        <v>18</v>
      </c>
      <c r="S21" s="66">
        <v>7</v>
      </c>
      <c r="T21" s="66">
        <v>3</v>
      </c>
      <c r="U21" s="66"/>
      <c r="V21" s="66">
        <v>9</v>
      </c>
      <c r="W21" s="66">
        <v>7</v>
      </c>
      <c r="X21" s="66">
        <v>2</v>
      </c>
      <c r="Y21" s="66"/>
      <c r="Z21" s="66">
        <v>14</v>
      </c>
      <c r="AA21" s="66">
        <v>7</v>
      </c>
      <c r="AB21" s="66">
        <v>5</v>
      </c>
      <c r="AC21" s="66">
        <v>7</v>
      </c>
      <c r="AD21" s="66">
        <v>26</v>
      </c>
      <c r="AE21" s="66">
        <v>16</v>
      </c>
      <c r="AF21" s="66">
        <v>3</v>
      </c>
      <c r="AG21" s="66"/>
      <c r="AH21" s="66">
        <v>26</v>
      </c>
      <c r="AI21" s="66">
        <v>18</v>
      </c>
    </row>
    <row r="22" spans="1:35" ht="16.5" customHeight="1">
      <c r="A22" s="78"/>
      <c r="B22" s="74" t="s">
        <v>37</v>
      </c>
      <c r="C22" s="75"/>
      <c r="D22" s="53">
        <f t="shared" si="0"/>
        <v>0</v>
      </c>
      <c r="E22" s="3"/>
      <c r="F22" s="3"/>
      <c r="G22" s="3"/>
      <c r="H22" s="3"/>
      <c r="I22" s="3"/>
      <c r="J22" s="3"/>
      <c r="K22" s="68"/>
      <c r="L22" s="68"/>
      <c r="M22" s="68"/>
      <c r="N22" s="68"/>
      <c r="O22" s="68"/>
      <c r="P22" s="68"/>
      <c r="Q22" s="66"/>
      <c r="R22" s="3"/>
      <c r="S22" s="3"/>
      <c r="T22" s="3"/>
      <c r="U22" s="3"/>
      <c r="V22" s="3"/>
      <c r="W22" s="3"/>
      <c r="X22" s="3"/>
      <c r="Y22" s="68"/>
      <c r="Z22" s="68"/>
      <c r="AA22" s="68"/>
      <c r="AB22" s="68"/>
      <c r="AC22" s="68"/>
      <c r="AD22" s="68"/>
      <c r="AE22" s="66"/>
      <c r="AF22" s="68"/>
      <c r="AG22" s="68"/>
      <c r="AH22" s="68"/>
      <c r="AI22" s="68"/>
    </row>
    <row r="23" spans="1:35" ht="16.5" customHeight="1">
      <c r="A23" s="69" t="s">
        <v>24</v>
      </c>
      <c r="B23" s="70"/>
      <c r="C23" s="71"/>
      <c r="D23" s="53">
        <f t="shared" ref="D23:D49" si="1">SUM(E23:AI23)</f>
        <v>341971</v>
      </c>
      <c r="E23" s="53">
        <f>SUM(E6:E22)</f>
        <v>9270</v>
      </c>
      <c r="F23" s="53">
        <f>SUM(F6:F22)</f>
        <v>8489</v>
      </c>
      <c r="G23" s="53">
        <f t="shared" ref="G23:AI23" si="2">SUM(G6:G22)</f>
        <v>12565</v>
      </c>
      <c r="H23" s="53">
        <f t="shared" si="2"/>
        <v>9984</v>
      </c>
      <c r="I23" s="53">
        <f t="shared" si="2"/>
        <v>13935</v>
      </c>
      <c r="J23" s="53">
        <f t="shared" si="2"/>
        <v>17555</v>
      </c>
      <c r="K23" s="53">
        <f t="shared" si="2"/>
        <v>13669</v>
      </c>
      <c r="L23" s="53">
        <f t="shared" si="2"/>
        <v>8629</v>
      </c>
      <c r="M23" s="53">
        <f t="shared" si="2"/>
        <v>10287</v>
      </c>
      <c r="N23" s="53">
        <f t="shared" si="2"/>
        <v>12050</v>
      </c>
      <c r="O23" s="53">
        <f t="shared" si="2"/>
        <v>14541</v>
      </c>
      <c r="P23" s="53">
        <f t="shared" si="2"/>
        <v>11382</v>
      </c>
      <c r="Q23" s="53">
        <f t="shared" si="2"/>
        <v>5270</v>
      </c>
      <c r="R23" s="53">
        <f t="shared" si="2"/>
        <v>8109</v>
      </c>
      <c r="S23" s="53">
        <f t="shared" si="2"/>
        <v>10145</v>
      </c>
      <c r="T23" s="53">
        <f t="shared" si="2"/>
        <v>10057</v>
      </c>
      <c r="U23" s="53">
        <f t="shared" si="2"/>
        <v>9810</v>
      </c>
      <c r="V23" s="53">
        <f t="shared" si="2"/>
        <v>8918</v>
      </c>
      <c r="W23" s="53">
        <f t="shared" si="2"/>
        <v>10985</v>
      </c>
      <c r="X23" s="53">
        <f t="shared" si="2"/>
        <v>9390</v>
      </c>
      <c r="Y23" s="53">
        <f t="shared" si="2"/>
        <v>14385</v>
      </c>
      <c r="Z23" s="53">
        <f t="shared" si="2"/>
        <v>10673</v>
      </c>
      <c r="AA23" s="53">
        <f t="shared" si="2"/>
        <v>10858</v>
      </c>
      <c r="AB23" s="53">
        <f t="shared" si="2"/>
        <v>9479</v>
      </c>
      <c r="AC23" s="53">
        <f t="shared" si="2"/>
        <v>16643</v>
      </c>
      <c r="AD23" s="53">
        <f t="shared" si="2"/>
        <v>12249</v>
      </c>
      <c r="AE23" s="53">
        <f t="shared" si="2"/>
        <v>11605</v>
      </c>
      <c r="AF23" s="53">
        <f t="shared" si="2"/>
        <v>9173</v>
      </c>
      <c r="AG23" s="53">
        <f t="shared" si="2"/>
        <v>10606</v>
      </c>
      <c r="AH23" s="53">
        <f t="shared" si="2"/>
        <v>11104</v>
      </c>
      <c r="AI23" s="53">
        <f t="shared" si="2"/>
        <v>10156</v>
      </c>
    </row>
    <row r="24" spans="1:35" ht="16.5" customHeight="1">
      <c r="A24" s="76" t="s">
        <v>7</v>
      </c>
      <c r="B24" s="76" t="s">
        <v>20</v>
      </c>
      <c r="C24" s="34" t="s">
        <v>50</v>
      </c>
      <c r="D24" s="45">
        <f t="shared" si="1"/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</row>
    <row r="25" spans="1:35" ht="16.5" customHeight="1">
      <c r="A25" s="77"/>
      <c r="B25" s="77"/>
      <c r="C25" s="34" t="s">
        <v>0</v>
      </c>
      <c r="D25" s="45">
        <f t="shared" si="1"/>
        <v>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</row>
    <row r="26" spans="1:35">
      <c r="A26" s="77"/>
      <c r="B26" s="77"/>
      <c r="C26" s="34" t="s">
        <v>36</v>
      </c>
      <c r="D26" s="45">
        <f t="shared" si="1"/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</row>
    <row r="27" spans="1:35" ht="16.5" customHeight="1">
      <c r="A27" s="77"/>
      <c r="B27" s="77"/>
      <c r="C27" s="34" t="s">
        <v>46</v>
      </c>
      <c r="D27" s="45">
        <f t="shared" si="1"/>
        <v>0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 spans="1:35" ht="16.5" customHeight="1">
      <c r="A28" s="77"/>
      <c r="B28" s="77"/>
      <c r="C28" s="34" t="s">
        <v>44</v>
      </c>
      <c r="D28" s="45">
        <f t="shared" si="1"/>
        <v>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5" ht="16.5" customHeight="1">
      <c r="A29" s="77"/>
      <c r="B29" s="77"/>
      <c r="C29" s="34" t="s">
        <v>59</v>
      </c>
      <c r="D29" s="45">
        <f t="shared" si="1"/>
        <v>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>
      <c r="A30" s="77"/>
      <c r="B30" s="77"/>
      <c r="C30" s="34" t="s">
        <v>57</v>
      </c>
      <c r="D30" s="45">
        <f t="shared" si="1"/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 ht="16.5" customHeight="1">
      <c r="A31" s="77"/>
      <c r="B31" s="77"/>
      <c r="C31" s="34" t="s">
        <v>54</v>
      </c>
      <c r="D31" s="45">
        <f t="shared" si="1"/>
        <v>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77"/>
      <c r="B32" s="77"/>
      <c r="C32" s="34" t="s">
        <v>21</v>
      </c>
      <c r="D32" s="45">
        <f t="shared" si="1"/>
        <v>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16.5" customHeight="1">
      <c r="A33" s="77"/>
      <c r="B33" s="77"/>
      <c r="C33" s="34" t="s">
        <v>52</v>
      </c>
      <c r="D33" s="45">
        <f t="shared" si="1"/>
        <v>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16.5" customHeight="1">
      <c r="A34" s="77"/>
      <c r="B34" s="78"/>
      <c r="C34" s="34" t="s">
        <v>6</v>
      </c>
      <c r="D34" s="45">
        <f t="shared" si="1"/>
        <v>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77"/>
      <c r="B35" s="76" t="s">
        <v>19</v>
      </c>
      <c r="C35" s="34" t="s">
        <v>48</v>
      </c>
      <c r="D35" s="45">
        <f t="shared" si="1"/>
        <v>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77"/>
      <c r="B36" s="77"/>
      <c r="C36" s="34" t="s">
        <v>38</v>
      </c>
      <c r="D36" s="45">
        <f t="shared" si="1"/>
        <v>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77"/>
      <c r="B37" s="77"/>
      <c r="C37" s="34" t="s">
        <v>22</v>
      </c>
      <c r="D37" s="45">
        <f t="shared" si="1"/>
        <v>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77"/>
      <c r="B38" s="77"/>
      <c r="C38" s="34" t="s">
        <v>43</v>
      </c>
      <c r="D38" s="45">
        <f t="shared" si="1"/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>
      <c r="A39" s="77"/>
      <c r="B39" s="78"/>
      <c r="C39" s="34" t="s">
        <v>8</v>
      </c>
      <c r="D39" s="45">
        <f t="shared" si="1"/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ht="16.5" customHeight="1">
      <c r="A40" s="77"/>
      <c r="B40" s="76" t="s">
        <v>17</v>
      </c>
      <c r="C40" s="34" t="s">
        <v>56</v>
      </c>
      <c r="D40" s="45">
        <f t="shared" si="1"/>
        <v>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>
      <c r="A41" s="77"/>
      <c r="B41" s="77"/>
      <c r="C41" s="34" t="s">
        <v>61</v>
      </c>
      <c r="D41" s="45">
        <f t="shared" si="1"/>
        <v>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ht="16.5" customHeight="1">
      <c r="A42" s="77"/>
      <c r="B42" s="77"/>
      <c r="C42" s="34" t="s">
        <v>40</v>
      </c>
      <c r="D42" s="45">
        <f t="shared" si="1"/>
        <v>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16.5" customHeight="1">
      <c r="A43" s="77"/>
      <c r="B43" s="77"/>
      <c r="C43" s="34" t="s">
        <v>51</v>
      </c>
      <c r="D43" s="45">
        <f t="shared" si="1"/>
        <v>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ht="16.5" customHeight="1">
      <c r="A44" s="77"/>
      <c r="B44" s="77"/>
      <c r="C44" s="34" t="s">
        <v>49</v>
      </c>
      <c r="D44" s="45">
        <f t="shared" si="1"/>
        <v>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ht="16.5" customHeight="1">
      <c r="A45" s="77"/>
      <c r="B45" s="78"/>
      <c r="C45" s="34" t="s">
        <v>62</v>
      </c>
      <c r="D45" s="45">
        <f t="shared" si="1"/>
        <v>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ht="16.5" customHeight="1">
      <c r="A46" s="77"/>
      <c r="B46" s="76" t="s">
        <v>13</v>
      </c>
      <c r="C46" s="34" t="s">
        <v>41</v>
      </c>
      <c r="D46" s="45">
        <f t="shared" si="1"/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ht="16.5" customHeight="1">
      <c r="A47" s="78"/>
      <c r="B47" s="78"/>
      <c r="C47" s="34" t="s">
        <v>60</v>
      </c>
      <c r="D47" s="45">
        <f t="shared" si="1"/>
        <v>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ht="16.5" customHeight="1">
      <c r="A48" s="69" t="s">
        <v>24</v>
      </c>
      <c r="B48" s="70"/>
      <c r="C48" s="71"/>
      <c r="D48" s="53">
        <f t="shared" si="1"/>
        <v>0</v>
      </c>
      <c r="E48" s="53">
        <f t="shared" ref="E48:AI48" si="3">SUM(E31:E47)</f>
        <v>0</v>
      </c>
      <c r="F48" s="53">
        <f t="shared" si="3"/>
        <v>0</v>
      </c>
      <c r="G48" s="53">
        <f t="shared" si="3"/>
        <v>0</v>
      </c>
      <c r="H48" s="53">
        <f t="shared" si="3"/>
        <v>0</v>
      </c>
      <c r="I48" s="53">
        <f t="shared" si="3"/>
        <v>0</v>
      </c>
      <c r="J48" s="53">
        <f t="shared" si="3"/>
        <v>0</v>
      </c>
      <c r="K48" s="53">
        <f t="shared" si="3"/>
        <v>0</v>
      </c>
      <c r="L48" s="53">
        <f t="shared" si="3"/>
        <v>0</v>
      </c>
      <c r="M48" s="53">
        <f t="shared" si="3"/>
        <v>0</v>
      </c>
      <c r="N48" s="53">
        <f t="shared" si="3"/>
        <v>0</v>
      </c>
      <c r="O48" s="53">
        <f t="shared" si="3"/>
        <v>0</v>
      </c>
      <c r="P48" s="53">
        <f t="shared" si="3"/>
        <v>0</v>
      </c>
      <c r="Q48" s="53">
        <f t="shared" si="3"/>
        <v>0</v>
      </c>
      <c r="R48" s="53">
        <f t="shared" si="3"/>
        <v>0</v>
      </c>
      <c r="S48" s="53">
        <f t="shared" si="3"/>
        <v>0</v>
      </c>
      <c r="T48" s="53">
        <f t="shared" si="3"/>
        <v>0</v>
      </c>
      <c r="U48" s="53">
        <f t="shared" si="3"/>
        <v>0</v>
      </c>
      <c r="V48" s="53">
        <f t="shared" si="3"/>
        <v>0</v>
      </c>
      <c r="W48" s="53">
        <f t="shared" si="3"/>
        <v>0</v>
      </c>
      <c r="X48" s="53">
        <f t="shared" si="3"/>
        <v>0</v>
      </c>
      <c r="Y48" s="53">
        <f t="shared" si="3"/>
        <v>0</v>
      </c>
      <c r="Z48" s="53">
        <f t="shared" si="3"/>
        <v>0</v>
      </c>
      <c r="AA48" s="53">
        <f t="shared" si="3"/>
        <v>0</v>
      </c>
      <c r="AB48" s="53">
        <f t="shared" si="3"/>
        <v>0</v>
      </c>
      <c r="AC48" s="53">
        <f t="shared" si="3"/>
        <v>0</v>
      </c>
      <c r="AD48" s="53">
        <f t="shared" si="3"/>
        <v>0</v>
      </c>
      <c r="AE48" s="53">
        <f t="shared" si="3"/>
        <v>0</v>
      </c>
      <c r="AF48" s="53">
        <f t="shared" si="3"/>
        <v>0</v>
      </c>
      <c r="AG48" s="53">
        <f t="shared" si="3"/>
        <v>0</v>
      </c>
      <c r="AH48" s="53">
        <f t="shared" si="3"/>
        <v>0</v>
      </c>
      <c r="AI48" s="53">
        <f t="shared" si="3"/>
        <v>0</v>
      </c>
    </row>
    <row r="49" spans="1:35" ht="16.5" customHeight="1">
      <c r="A49" s="79" t="s">
        <v>9</v>
      </c>
      <c r="B49" s="80"/>
      <c r="C49" s="81"/>
      <c r="D49" s="54">
        <f t="shared" si="1"/>
        <v>341971</v>
      </c>
      <c r="E49" s="54">
        <f t="shared" ref="E49:AI49" si="4">SUM(E23,E48)</f>
        <v>9270</v>
      </c>
      <c r="F49" s="54">
        <f t="shared" si="4"/>
        <v>8489</v>
      </c>
      <c r="G49" s="54">
        <f t="shared" si="4"/>
        <v>12565</v>
      </c>
      <c r="H49" s="54">
        <f t="shared" si="4"/>
        <v>9984</v>
      </c>
      <c r="I49" s="54">
        <f t="shared" si="4"/>
        <v>13935</v>
      </c>
      <c r="J49" s="54">
        <f t="shared" si="4"/>
        <v>17555</v>
      </c>
      <c r="K49" s="54">
        <f t="shared" si="4"/>
        <v>13669</v>
      </c>
      <c r="L49" s="54">
        <f t="shared" si="4"/>
        <v>8629</v>
      </c>
      <c r="M49" s="54">
        <f t="shared" si="4"/>
        <v>10287</v>
      </c>
      <c r="N49" s="54">
        <f t="shared" si="4"/>
        <v>12050</v>
      </c>
      <c r="O49" s="54">
        <f t="shared" si="4"/>
        <v>14541</v>
      </c>
      <c r="P49" s="54">
        <f t="shared" si="4"/>
        <v>11382</v>
      </c>
      <c r="Q49" s="54">
        <f t="shared" si="4"/>
        <v>5270</v>
      </c>
      <c r="R49" s="54">
        <f t="shared" si="4"/>
        <v>8109</v>
      </c>
      <c r="S49" s="54">
        <f t="shared" si="4"/>
        <v>10145</v>
      </c>
      <c r="T49" s="54">
        <f t="shared" si="4"/>
        <v>10057</v>
      </c>
      <c r="U49" s="54">
        <f t="shared" si="4"/>
        <v>9810</v>
      </c>
      <c r="V49" s="54">
        <f t="shared" si="4"/>
        <v>8918</v>
      </c>
      <c r="W49" s="54">
        <f t="shared" si="4"/>
        <v>10985</v>
      </c>
      <c r="X49" s="54">
        <f t="shared" si="4"/>
        <v>9390</v>
      </c>
      <c r="Y49" s="54">
        <f t="shared" si="4"/>
        <v>14385</v>
      </c>
      <c r="Z49" s="54">
        <f t="shared" si="4"/>
        <v>10673</v>
      </c>
      <c r="AA49" s="54">
        <f t="shared" si="4"/>
        <v>10858</v>
      </c>
      <c r="AB49" s="54">
        <f t="shared" si="4"/>
        <v>9479</v>
      </c>
      <c r="AC49" s="54">
        <f t="shared" si="4"/>
        <v>16643</v>
      </c>
      <c r="AD49" s="54">
        <f t="shared" si="4"/>
        <v>12249</v>
      </c>
      <c r="AE49" s="54">
        <f t="shared" si="4"/>
        <v>11605</v>
      </c>
      <c r="AF49" s="54">
        <f t="shared" si="4"/>
        <v>9173</v>
      </c>
      <c r="AG49" s="54">
        <f t="shared" si="4"/>
        <v>10606</v>
      </c>
      <c r="AH49" s="54">
        <f t="shared" si="4"/>
        <v>11104</v>
      </c>
      <c r="AI49" s="54">
        <f t="shared" si="4"/>
        <v>10156</v>
      </c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copies="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>
      <selection activeCell="J21" sqref="J21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16" width="9.125" style="1" customWidth="1"/>
    <col min="17" max="16384" width="9" style="1"/>
  </cols>
  <sheetData>
    <row r="1" spans="1:16" ht="34.5" customHeight="1">
      <c r="B1" s="8"/>
      <c r="C1" s="8"/>
      <c r="F1" s="8" t="s">
        <v>67</v>
      </c>
    </row>
    <row r="2" spans="1:16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6.5" customHeight="1">
      <c r="A3" s="69" t="s">
        <v>15</v>
      </c>
      <c r="B3" s="70"/>
      <c r="C3" s="71"/>
      <c r="D3" s="72" t="s">
        <v>12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</row>
    <row r="4" spans="1:16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 ht="16.5" customHeight="1">
      <c r="A5" s="76" t="s">
        <v>58</v>
      </c>
      <c r="B5" s="74" t="s">
        <v>11</v>
      </c>
      <c r="C5" s="75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6.5" customHeight="1">
      <c r="A6" s="77"/>
      <c r="B6" s="74" t="s">
        <v>5</v>
      </c>
      <c r="C6" s="75"/>
      <c r="D6" s="35">
        <f>SUM(E6:Q6)</f>
        <v>65178</v>
      </c>
      <c r="E6" s="3">
        <f>'2020. 1월 이용현황통계'!D6</f>
        <v>4515</v>
      </c>
      <c r="F6" s="3">
        <f>'2020. 2월 이용현황통계'!D6</f>
        <v>4035</v>
      </c>
      <c r="G6" s="3">
        <f>'2020. 3월 이용현황통계'!D6</f>
        <v>5059</v>
      </c>
      <c r="H6" s="3">
        <f>'2020. 4월 이용현황통계'!D6</f>
        <v>5570</v>
      </c>
      <c r="I6" s="3">
        <f>'2020. 5월 이용현황통계'!D6</f>
        <v>5605</v>
      </c>
      <c r="J6" s="3">
        <f>'2020. 6월 이용현황통계'!D6</f>
        <v>5815</v>
      </c>
      <c r="K6" s="3">
        <f>'2020. 7월 이용현황통계'!D6</f>
        <v>7980</v>
      </c>
      <c r="L6" s="3">
        <f>'2020. 8월 이용현황통계'!D6</f>
        <v>3120</v>
      </c>
      <c r="M6" s="3">
        <f>'2020. 9월 이용현황통계'!D6</f>
        <v>6294</v>
      </c>
      <c r="N6" s="3">
        <f>'2020. 10월 이용현황통계'!D6</f>
        <v>4950</v>
      </c>
      <c r="O6" s="3">
        <f>'2020. 11월 이용현황통계'!D6</f>
        <v>6325</v>
      </c>
      <c r="P6" s="3">
        <f>'2020. 12월 이용현황통계'!D6</f>
        <v>5910</v>
      </c>
    </row>
    <row r="7" spans="1:16" ht="16.5" customHeight="1">
      <c r="A7" s="77"/>
      <c r="B7" s="74" t="s">
        <v>3</v>
      </c>
      <c r="C7" s="75"/>
      <c r="D7" s="35">
        <f t="shared" ref="D7:D49" si="0">SUM(E7:P7)</f>
        <v>659444</v>
      </c>
      <c r="E7" s="3">
        <f>'2020. 1월 이용현황통계'!D7</f>
        <v>42401</v>
      </c>
      <c r="F7" s="3">
        <f>'2020. 2월 이용현황통계'!D7</f>
        <v>36111</v>
      </c>
      <c r="G7" s="3">
        <f>'2020. 3월 이용현황통계'!D7</f>
        <v>51657</v>
      </c>
      <c r="H7" s="3">
        <f>'2020. 4월 이용현황통계'!D7</f>
        <v>56493</v>
      </c>
      <c r="I7" s="3">
        <f>'2020. 5월 이용현황통계'!D7</f>
        <v>51488</v>
      </c>
      <c r="J7" s="3">
        <f>'2020. 6월 이용현황통계'!D7</f>
        <v>54575</v>
      </c>
      <c r="K7" s="3">
        <f>'2020. 7월 이용현황통계'!D7</f>
        <v>64630</v>
      </c>
      <c r="L7" s="3">
        <f>'2020. 8월 이용현황통계'!D7</f>
        <v>30120</v>
      </c>
      <c r="M7" s="3">
        <f>'2020. 9월 이용현황통계'!D7</f>
        <v>73102</v>
      </c>
      <c r="N7" s="3">
        <f>'2020. 10월 이용현황통계'!D7</f>
        <v>78460</v>
      </c>
      <c r="O7" s="3">
        <f>'2020. 11월 이용현황통계'!D7</f>
        <v>60322</v>
      </c>
      <c r="P7" s="3">
        <f>'2020. 12월 이용현황통계'!D7</f>
        <v>60085</v>
      </c>
    </row>
    <row r="8" spans="1:16" ht="16.5" customHeight="1">
      <c r="A8" s="77"/>
      <c r="B8" s="74" t="s">
        <v>4</v>
      </c>
      <c r="C8" s="75"/>
      <c r="D8" s="35">
        <f t="shared" si="0"/>
        <v>658070</v>
      </c>
      <c r="E8" s="3">
        <f>'2020. 1월 이용현황통계'!D8</f>
        <v>36832</v>
      </c>
      <c r="F8" s="3">
        <f>'2020. 2월 이용현황통계'!D8</f>
        <v>29650</v>
      </c>
      <c r="G8" s="3">
        <f>'2020. 3월 이용현황통계'!D8</f>
        <v>43526</v>
      </c>
      <c r="H8" s="3">
        <f>'2020. 4월 이용현황통계'!D8</f>
        <v>50390</v>
      </c>
      <c r="I8" s="3">
        <f>'2020. 5월 이용현황통계'!D8</f>
        <v>49755</v>
      </c>
      <c r="J8" s="3">
        <f>'2020. 6월 이용현황통계'!D8</f>
        <v>55700</v>
      </c>
      <c r="K8" s="3">
        <f>'2020. 7월 이용현황통계'!D8</f>
        <v>63790</v>
      </c>
      <c r="L8" s="3">
        <f>'2020. 8월 이용현황통계'!D8</f>
        <v>40917</v>
      </c>
      <c r="M8" s="3">
        <f>'2020. 9월 이용현황통계'!D8</f>
        <v>76275</v>
      </c>
      <c r="N8" s="3">
        <f>'2020. 10월 이용현황통계'!D8</f>
        <v>83235</v>
      </c>
      <c r="O8" s="3">
        <f>'2020. 11월 이용현황통계'!D8</f>
        <v>62495</v>
      </c>
      <c r="P8" s="3">
        <f>'2020. 12월 이용현황통계'!D8</f>
        <v>65505</v>
      </c>
    </row>
    <row r="9" spans="1:16" ht="16.5" customHeight="1">
      <c r="A9" s="77"/>
      <c r="B9" s="74" t="s">
        <v>47</v>
      </c>
      <c r="C9" s="75"/>
      <c r="D9" s="35">
        <f t="shared" si="0"/>
        <v>618751</v>
      </c>
      <c r="E9" s="3">
        <f>'2020. 1월 이용현황통계'!D9</f>
        <v>38190</v>
      </c>
      <c r="F9" s="3">
        <f>'2020. 2월 이용현황통계'!D9</f>
        <v>30176</v>
      </c>
      <c r="G9" s="3">
        <f>'2020. 3월 이용현황통계'!D9</f>
        <v>44573</v>
      </c>
      <c r="H9" s="3">
        <f>'2020. 4월 이용현황통계'!D9</f>
        <v>59571</v>
      </c>
      <c r="I9" s="3">
        <f>'2020. 5월 이용현황통계'!D9</f>
        <v>53631</v>
      </c>
      <c r="J9" s="3">
        <f>'2020. 6월 이용현황통계'!D9</f>
        <v>56452</v>
      </c>
      <c r="K9" s="3">
        <f>'2020. 7월 이용현황통계'!D9</f>
        <v>47663</v>
      </c>
      <c r="L9" s="3">
        <f>'2020. 8월 이용현황통계'!D9</f>
        <v>28670</v>
      </c>
      <c r="M9" s="3">
        <f>'2020. 9월 이용현황통계'!D9</f>
        <v>61327</v>
      </c>
      <c r="N9" s="3">
        <f>'2020. 10월 이용현황통계'!D9</f>
        <v>82791</v>
      </c>
      <c r="O9" s="3">
        <f>'2020. 11월 이용현황통계'!D9</f>
        <v>61208</v>
      </c>
      <c r="P9" s="3">
        <f>'2020. 12월 이용현황통계'!D9</f>
        <v>54499</v>
      </c>
    </row>
    <row r="10" spans="1:16" ht="16.5" customHeight="1">
      <c r="A10" s="77"/>
      <c r="B10" s="74" t="s">
        <v>64</v>
      </c>
      <c r="C10" s="75"/>
      <c r="D10" s="35">
        <f t="shared" si="0"/>
        <v>0</v>
      </c>
      <c r="E10" s="3">
        <f>'2020. 1월 이용현황통계'!D10</f>
        <v>0</v>
      </c>
      <c r="F10" s="3">
        <f>'2020. 2월 이용현황통계'!D10</f>
        <v>0</v>
      </c>
      <c r="G10" s="3">
        <f>'2020. 3월 이용현황통계'!D10</f>
        <v>0</v>
      </c>
      <c r="H10" s="3">
        <f>'2020. 4월 이용현황통계'!D10</f>
        <v>0</v>
      </c>
      <c r="I10" s="3">
        <f>'2020. 5월 이용현황통계'!D10</f>
        <v>0</v>
      </c>
      <c r="J10" s="3">
        <f>'2020. 6월 이용현황통계'!D10</f>
        <v>0</v>
      </c>
      <c r="K10" s="3">
        <f>'2020. 7월 이용현황통계'!D10</f>
        <v>0</v>
      </c>
      <c r="L10" s="3">
        <f>'2020. 8월 이용현황통계'!D10</f>
        <v>0</v>
      </c>
      <c r="M10" s="3">
        <f>'2020. 9월 이용현황통계'!D10</f>
        <v>0</v>
      </c>
      <c r="N10" s="3">
        <f>'2020. 10월 이용현황통계'!D10</f>
        <v>0</v>
      </c>
      <c r="O10" s="3">
        <f>'2020. 11월 이용현황통계'!D10</f>
        <v>0</v>
      </c>
      <c r="P10" s="3">
        <f>'2020. 12월 이용현황통계'!D10</f>
        <v>0</v>
      </c>
    </row>
    <row r="11" spans="1:16" ht="16.5" customHeight="1">
      <c r="A11" s="77"/>
      <c r="B11" s="74" t="s">
        <v>45</v>
      </c>
      <c r="C11" s="75"/>
      <c r="D11" s="35">
        <f t="shared" si="0"/>
        <v>0</v>
      </c>
      <c r="E11" s="3">
        <f>'2020. 1월 이용현황통계'!D11</f>
        <v>0</v>
      </c>
      <c r="F11" s="3">
        <f>'2020. 2월 이용현황통계'!D11</f>
        <v>0</v>
      </c>
      <c r="G11" s="3">
        <f>'2020. 3월 이용현황통계'!D11</f>
        <v>0</v>
      </c>
      <c r="H11" s="3">
        <f>'2020. 4월 이용현황통계'!D11</f>
        <v>0</v>
      </c>
      <c r="I11" s="3">
        <f>'2020. 5월 이용현황통계'!D11</f>
        <v>0</v>
      </c>
      <c r="J11" s="3">
        <f>'2020. 6월 이용현황통계'!D11</f>
        <v>0</v>
      </c>
      <c r="K11" s="3">
        <f>'2020. 7월 이용현황통계'!D11</f>
        <v>0</v>
      </c>
      <c r="L11" s="3">
        <f>'2020. 8월 이용현황통계'!D11</f>
        <v>0</v>
      </c>
      <c r="M11" s="3">
        <f>'2020. 9월 이용현황통계'!D11</f>
        <v>0</v>
      </c>
      <c r="N11" s="3">
        <f>'2020. 10월 이용현황통계'!D11</f>
        <v>0</v>
      </c>
      <c r="O11" s="3">
        <f>'2020. 11월 이용현황통계'!D11</f>
        <v>0</v>
      </c>
      <c r="P11" s="3">
        <f>'2020. 12월 이용현황통계'!D11</f>
        <v>0</v>
      </c>
    </row>
    <row r="12" spans="1:16" ht="16.5" customHeight="1">
      <c r="A12" s="77"/>
      <c r="B12" s="74" t="s">
        <v>42</v>
      </c>
      <c r="C12" s="75"/>
      <c r="D12" s="35">
        <f t="shared" si="0"/>
        <v>21606</v>
      </c>
      <c r="E12" s="3">
        <f>'2020. 1월 이용현황통계'!D12</f>
        <v>188</v>
      </c>
      <c r="F12" s="3">
        <f>'2020. 2월 이용현황통계'!D12</f>
        <v>303</v>
      </c>
      <c r="G12" s="3">
        <f>'2020. 3월 이용현황통계'!D12</f>
        <v>470</v>
      </c>
      <c r="H12" s="3">
        <f>'2020. 4월 이용현황통계'!D12</f>
        <v>0</v>
      </c>
      <c r="I12" s="3">
        <f>'2020. 5월 이용현황통계'!D12</f>
        <v>127</v>
      </c>
      <c r="J12" s="3">
        <f>'2020. 6월 이용현황통계'!D12</f>
        <v>487</v>
      </c>
      <c r="K12" s="3">
        <f>'2020. 7월 이용현황통계'!D12</f>
        <v>982</v>
      </c>
      <c r="L12" s="3">
        <f>'2020. 8월 이용현황통계'!D12</f>
        <v>34</v>
      </c>
      <c r="M12" s="3">
        <f>'2020. 9월 이용현황통계'!D12</f>
        <v>53</v>
      </c>
      <c r="N12" s="3">
        <f>'2020. 10월 이용현황통계'!D12</f>
        <v>598</v>
      </c>
      <c r="O12" s="3">
        <f>'2020. 11월 이용현황통계'!D12</f>
        <v>6622</v>
      </c>
      <c r="P12" s="3">
        <f>'2020. 12월 이용현황통계'!D12</f>
        <v>11742</v>
      </c>
    </row>
    <row r="13" spans="1:16" ht="16.5" customHeight="1">
      <c r="A13" s="77"/>
      <c r="B13" s="74" t="s">
        <v>55</v>
      </c>
      <c r="C13" s="75"/>
      <c r="D13" s="35">
        <f t="shared" si="0"/>
        <v>0</v>
      </c>
      <c r="E13" s="3">
        <f>'2020. 1월 이용현황통계'!D13</f>
        <v>0</v>
      </c>
      <c r="F13" s="3">
        <f>'2020. 2월 이용현황통계'!D13</f>
        <v>0</v>
      </c>
      <c r="G13" s="3">
        <f>'2020. 3월 이용현황통계'!D13</f>
        <v>0</v>
      </c>
      <c r="H13" s="3">
        <f>'2020. 4월 이용현황통계'!D13</f>
        <v>0</v>
      </c>
      <c r="I13" s="3">
        <f>'2020. 5월 이용현황통계'!D13</f>
        <v>0</v>
      </c>
      <c r="J13" s="3">
        <f>'2020. 6월 이용현황통계'!D13</f>
        <v>0</v>
      </c>
      <c r="K13" s="3">
        <f>'2020. 7월 이용현황통계'!D13</f>
        <v>0</v>
      </c>
      <c r="L13" s="3">
        <f>'2020. 8월 이용현황통계'!D13</f>
        <v>0</v>
      </c>
      <c r="M13" s="3">
        <f>'2020. 9월 이용현황통계'!D13</f>
        <v>0</v>
      </c>
      <c r="N13" s="3">
        <f>'2020. 10월 이용현황통계'!D13</f>
        <v>0</v>
      </c>
      <c r="O13" s="3">
        <f>'2020. 11월 이용현황통계'!D13</f>
        <v>0</v>
      </c>
      <c r="P13" s="3">
        <f>'2020. 12월 이용현황통계'!D13</f>
        <v>0</v>
      </c>
    </row>
    <row r="14" spans="1:16" ht="16.5" customHeight="1">
      <c r="A14" s="77"/>
      <c r="B14" s="74" t="s">
        <v>16</v>
      </c>
      <c r="C14" s="75"/>
      <c r="D14" s="35">
        <f t="shared" si="0"/>
        <v>0</v>
      </c>
      <c r="E14" s="3">
        <f>'2020. 1월 이용현황통계'!D14</f>
        <v>0</v>
      </c>
      <c r="F14" s="3">
        <f>'2020. 2월 이용현황통계'!D14</f>
        <v>0</v>
      </c>
      <c r="G14" s="3">
        <f>'2020. 3월 이용현황통계'!D14</f>
        <v>0</v>
      </c>
      <c r="H14" s="3">
        <f>'2020. 4월 이용현황통계'!D14</f>
        <v>0</v>
      </c>
      <c r="I14" s="3">
        <f>'2020. 5월 이용현황통계'!D14</f>
        <v>0</v>
      </c>
      <c r="J14" s="3">
        <f>'2020. 6월 이용현황통계'!D14</f>
        <v>0</v>
      </c>
      <c r="K14" s="3">
        <f>'2020. 7월 이용현황통계'!D14</f>
        <v>0</v>
      </c>
      <c r="L14" s="3">
        <f>'2020. 8월 이용현황통계'!D14</f>
        <v>0</v>
      </c>
      <c r="M14" s="3">
        <f>'2020. 9월 이용현황통계'!D14</f>
        <v>0</v>
      </c>
      <c r="N14" s="3">
        <f>'2020. 10월 이용현황통계'!D14</f>
        <v>0</v>
      </c>
      <c r="O14" s="3">
        <f>'2020. 11월 이용현황통계'!D14</f>
        <v>0</v>
      </c>
      <c r="P14" s="3">
        <f>'2020. 12월 이용현황통계'!D14</f>
        <v>0</v>
      </c>
    </row>
    <row r="15" spans="1:16" ht="16.5" customHeight="1">
      <c r="A15" s="77"/>
      <c r="B15" s="74" t="s">
        <v>18</v>
      </c>
      <c r="C15" s="75"/>
      <c r="D15" s="35">
        <f t="shared" si="0"/>
        <v>0</v>
      </c>
      <c r="E15" s="3">
        <f>'2020. 1월 이용현황통계'!D15</f>
        <v>0</v>
      </c>
      <c r="F15" s="3">
        <f>'2020. 2월 이용현황통계'!D15</f>
        <v>0</v>
      </c>
      <c r="G15" s="3">
        <f>'2020. 3월 이용현황통계'!D15</f>
        <v>0</v>
      </c>
      <c r="H15" s="3">
        <f>'2020. 4월 이용현황통계'!D15</f>
        <v>0</v>
      </c>
      <c r="I15" s="3">
        <f>'2020. 5월 이용현황통계'!D15</f>
        <v>0</v>
      </c>
      <c r="J15" s="3">
        <f>'2020. 6월 이용현황통계'!D15</f>
        <v>0</v>
      </c>
      <c r="K15" s="3">
        <f>'2020. 7월 이용현황통계'!D15</f>
        <v>0</v>
      </c>
      <c r="L15" s="3">
        <f>'2020. 8월 이용현황통계'!D15</f>
        <v>0</v>
      </c>
      <c r="M15" s="3">
        <f>'2020. 9월 이용현황통계'!D15</f>
        <v>0</v>
      </c>
      <c r="N15" s="3">
        <f>'2020. 10월 이용현황통계'!D15</f>
        <v>0</v>
      </c>
      <c r="O15" s="3">
        <f>'2020. 11월 이용현황통계'!D15</f>
        <v>0</v>
      </c>
      <c r="P15" s="3">
        <f>'2020. 12월 이용현황통계'!D15</f>
        <v>0</v>
      </c>
    </row>
    <row r="16" spans="1:16" ht="16.5" customHeight="1">
      <c r="A16" s="77"/>
      <c r="B16" s="74" t="s">
        <v>65</v>
      </c>
      <c r="C16" s="75"/>
      <c r="D16" s="35">
        <f t="shared" si="0"/>
        <v>0</v>
      </c>
      <c r="E16" s="3">
        <f>'2020. 1월 이용현황통계'!D16</f>
        <v>0</v>
      </c>
      <c r="F16" s="3">
        <f>'2020. 2월 이용현황통계'!D16</f>
        <v>0</v>
      </c>
      <c r="G16" s="3">
        <f>'2020. 3월 이용현황통계'!D16</f>
        <v>0</v>
      </c>
      <c r="H16" s="3">
        <f>'2020. 4월 이용현황통계'!D16</f>
        <v>0</v>
      </c>
      <c r="I16" s="3">
        <f>'2020. 5월 이용현황통계'!D16</f>
        <v>0</v>
      </c>
      <c r="J16" s="3">
        <f>'2020. 6월 이용현황통계'!D16</f>
        <v>0</v>
      </c>
      <c r="K16" s="3">
        <f>'2020. 7월 이용현황통계'!D16</f>
        <v>0</v>
      </c>
      <c r="L16" s="3">
        <f>'2020. 8월 이용현황통계'!D16</f>
        <v>0</v>
      </c>
      <c r="M16" s="3">
        <f>'2020. 9월 이용현황통계'!D16</f>
        <v>0</v>
      </c>
      <c r="N16" s="3">
        <f>'2020. 10월 이용현황통계'!D16</f>
        <v>0</v>
      </c>
      <c r="O16" s="3">
        <f>'2020. 11월 이용현황통계'!D16</f>
        <v>0</v>
      </c>
      <c r="P16" s="3">
        <f>'2020. 12월 이용현황통계'!D16</f>
        <v>0</v>
      </c>
    </row>
    <row r="17" spans="1:16" ht="16.5" customHeight="1">
      <c r="A17" s="77"/>
      <c r="B17" s="74" t="s">
        <v>53</v>
      </c>
      <c r="C17" s="75"/>
      <c r="D17" s="35">
        <f t="shared" si="0"/>
        <v>0</v>
      </c>
      <c r="E17" s="3">
        <f>'2020. 1월 이용현황통계'!D17</f>
        <v>0</v>
      </c>
      <c r="F17" s="3">
        <f>'2020. 2월 이용현황통계'!D17</f>
        <v>0</v>
      </c>
      <c r="G17" s="3">
        <f>'2020. 3월 이용현황통계'!D17</f>
        <v>0</v>
      </c>
      <c r="H17" s="3">
        <f>'2020. 4월 이용현황통계'!D17</f>
        <v>0</v>
      </c>
      <c r="I17" s="3">
        <f>'2020. 5월 이용현황통계'!D17</f>
        <v>0</v>
      </c>
      <c r="J17" s="3">
        <f>'2020. 6월 이용현황통계'!D17</f>
        <v>0</v>
      </c>
      <c r="K17" s="3">
        <f>'2020. 7월 이용현황통계'!D17</f>
        <v>0</v>
      </c>
      <c r="L17" s="3">
        <f>'2020. 8월 이용현황통계'!D17</f>
        <v>0</v>
      </c>
      <c r="M17" s="3">
        <f>'2020. 9월 이용현황통계'!D17</f>
        <v>0</v>
      </c>
      <c r="N17" s="3">
        <f>'2020. 10월 이용현황통계'!D17</f>
        <v>0</v>
      </c>
      <c r="O17" s="3">
        <f>'2020. 11월 이용현황통계'!D17</f>
        <v>0</v>
      </c>
      <c r="P17" s="3">
        <f>'2020. 12월 이용현황통계'!D17</f>
        <v>0</v>
      </c>
    </row>
    <row r="18" spans="1:16" ht="16.5" customHeight="1">
      <c r="A18" s="77"/>
      <c r="B18" s="74" t="s">
        <v>23</v>
      </c>
      <c r="C18" s="75"/>
      <c r="D18" s="35">
        <f t="shared" si="0"/>
        <v>1634369</v>
      </c>
      <c r="E18" s="3">
        <f>'2020. 1월 이용현황통계'!D18</f>
        <v>91104</v>
      </c>
      <c r="F18" s="3">
        <f>'2020. 2월 이용현황통계'!D18</f>
        <v>71316</v>
      </c>
      <c r="G18" s="3">
        <f>'2020. 3월 이용현황통계'!D18</f>
        <v>122764</v>
      </c>
      <c r="H18" s="3">
        <f>'2020. 4월 이용현황통계'!D18</f>
        <v>138800</v>
      </c>
      <c r="I18" s="3">
        <f>'2020. 5월 이용현황통계'!D18</f>
        <v>137488</v>
      </c>
      <c r="J18" s="3">
        <f>'2020. 6월 이용현황통계'!D18</f>
        <v>144824</v>
      </c>
      <c r="K18" s="3">
        <f>'2020. 7월 이용현황통계'!D18</f>
        <v>164209</v>
      </c>
      <c r="L18" s="3">
        <f>'2020. 8월 이용현황통계'!D18</f>
        <v>83804</v>
      </c>
      <c r="M18" s="3">
        <f>'2020. 9월 이용현황통계'!D18</f>
        <v>183234</v>
      </c>
      <c r="N18" s="3">
        <f>'2020. 10월 이용현황통계'!D18</f>
        <v>215980</v>
      </c>
      <c r="O18" s="3">
        <f>'2020. 11월 이용현황통계'!D18</f>
        <v>141210</v>
      </c>
      <c r="P18" s="3">
        <f>'2020. 12월 이용현황통계'!D18</f>
        <v>139636</v>
      </c>
    </row>
    <row r="19" spans="1:16" ht="16.5" customHeight="1">
      <c r="A19" s="77"/>
      <c r="B19" s="74" t="s">
        <v>10</v>
      </c>
      <c r="C19" s="75"/>
      <c r="D19" s="35">
        <f t="shared" si="0"/>
        <v>5397</v>
      </c>
      <c r="E19" s="3">
        <f>'2020. 1월 이용현황통계'!D19</f>
        <v>318</v>
      </c>
      <c r="F19" s="3">
        <f>'2020. 2월 이용현황통계'!D19</f>
        <v>139</v>
      </c>
      <c r="G19" s="3">
        <f>'2020. 3월 이용현황통계'!D19</f>
        <v>341</v>
      </c>
      <c r="H19" s="3">
        <f>'2020. 4월 이용현황통계'!D19</f>
        <v>743</v>
      </c>
      <c r="I19" s="3">
        <f>'2020. 5월 이용현황통계'!D19</f>
        <v>343</v>
      </c>
      <c r="J19" s="3">
        <f>'2020. 6월 이용현황통계'!D19</f>
        <v>640</v>
      </c>
      <c r="K19" s="3">
        <f>'2020. 7월 이용현황통계'!D19</f>
        <v>687</v>
      </c>
      <c r="L19" s="3">
        <f>'2020. 8월 이용현황통계'!D19</f>
        <v>327</v>
      </c>
      <c r="M19" s="3">
        <f>'2020. 9월 이용현황통계'!D19</f>
        <v>420</v>
      </c>
      <c r="N19" s="3">
        <f>'2020. 10월 이용현황통계'!D19</f>
        <v>716</v>
      </c>
      <c r="O19" s="3">
        <f>'2020. 11월 이용현황통계'!D19</f>
        <v>463</v>
      </c>
      <c r="P19" s="3">
        <f>'2020. 12월 이용현황통계'!D19</f>
        <v>260</v>
      </c>
    </row>
    <row r="20" spans="1:16" ht="16.5" customHeight="1">
      <c r="A20" s="77"/>
      <c r="B20" s="74" t="s">
        <v>14</v>
      </c>
      <c r="C20" s="75"/>
      <c r="D20" s="35">
        <f t="shared" si="0"/>
        <v>61194</v>
      </c>
      <c r="E20" s="3">
        <f>'2020. 1월 이용현황통계'!D20</f>
        <v>3030</v>
      </c>
      <c r="F20" s="3">
        <f>'2020. 2월 이용현황통계'!D20</f>
        <v>2644</v>
      </c>
      <c r="G20" s="3">
        <f>'2020. 3월 이용현황통계'!D20</f>
        <v>4618</v>
      </c>
      <c r="H20" s="3">
        <f>'2020. 4월 이용현황통계'!D20</f>
        <v>4238</v>
      </c>
      <c r="I20" s="3">
        <f>'2020. 5월 이용현황통계'!D20</f>
        <v>4305</v>
      </c>
      <c r="J20" s="3">
        <f>'2020. 6월 이용현황통계'!D20</f>
        <v>5640</v>
      </c>
      <c r="K20" s="3">
        <f>'2020. 7월 이용현황통계'!D20</f>
        <v>6283</v>
      </c>
      <c r="L20" s="3">
        <f>'2020. 8월 이용현황통계'!D20</f>
        <v>3285</v>
      </c>
      <c r="M20" s="3">
        <f>'2020. 9월 이용현황통계'!D20</f>
        <v>10534</v>
      </c>
      <c r="N20" s="3">
        <f>'2020. 10월 이용현황통계'!D20</f>
        <v>8323</v>
      </c>
      <c r="O20" s="3">
        <f>'2020. 11월 이용현황통계'!D20</f>
        <v>4324</v>
      </c>
      <c r="P20" s="3">
        <f>'2020. 12월 이용현황통계'!D20</f>
        <v>3970</v>
      </c>
    </row>
    <row r="21" spans="1:16" ht="16.5" customHeight="1">
      <c r="A21" s="77"/>
      <c r="B21" s="74" t="s">
        <v>63</v>
      </c>
      <c r="C21" s="75"/>
      <c r="D21" s="35">
        <f t="shared" si="0"/>
        <v>7122</v>
      </c>
      <c r="E21" s="3">
        <f>'2020. 1월 이용현황통계'!D21</f>
        <v>386</v>
      </c>
      <c r="F21" s="3">
        <f>'2020. 2월 이용현황통계'!D21</f>
        <v>318</v>
      </c>
      <c r="G21" s="3">
        <f>'2020. 3월 이용현황통계'!D21</f>
        <v>621</v>
      </c>
      <c r="H21" s="3">
        <f>'2020. 4월 이용현황통계'!D21</f>
        <v>764</v>
      </c>
      <c r="I21" s="3">
        <f>'2020. 5월 이용현황통계'!D21</f>
        <v>750</v>
      </c>
      <c r="J21" s="3">
        <f>'2020. 6월 이용현황통계'!D21</f>
        <v>749</v>
      </c>
      <c r="K21" s="3">
        <f>'2020. 7월 이용현황통계'!D21</f>
        <v>591</v>
      </c>
      <c r="L21" s="3">
        <f>'2020. 8월 이용현황통계'!D21</f>
        <v>478</v>
      </c>
      <c r="M21" s="3">
        <f>'2020. 9월 이용현황통계'!D21</f>
        <v>682</v>
      </c>
      <c r="N21" s="3">
        <f>'2020. 10월 이용현황통계'!D21</f>
        <v>882</v>
      </c>
      <c r="O21" s="3">
        <f>'2020. 11월 이용현황통계'!D21</f>
        <v>537</v>
      </c>
      <c r="P21" s="3">
        <f>'2020. 12월 이용현황통계'!D21</f>
        <v>364</v>
      </c>
    </row>
    <row r="22" spans="1:16" ht="16.5" customHeight="1">
      <c r="A22" s="78"/>
      <c r="B22" s="74" t="s">
        <v>37</v>
      </c>
      <c r="C22" s="75"/>
      <c r="D22" s="35">
        <f t="shared" si="0"/>
        <v>0</v>
      </c>
      <c r="E22" s="3">
        <f>'2020. 1월 이용현황통계'!D22</f>
        <v>0</v>
      </c>
      <c r="F22" s="3">
        <f>'2020. 2월 이용현황통계'!D22</f>
        <v>0</v>
      </c>
      <c r="G22" s="3">
        <f>'2020. 3월 이용현황통계'!D22</f>
        <v>0</v>
      </c>
      <c r="H22" s="3">
        <f>'2020. 4월 이용현황통계'!D22</f>
        <v>0</v>
      </c>
      <c r="I22" s="3">
        <f>'2020. 5월 이용현황통계'!D22</f>
        <v>0</v>
      </c>
      <c r="J22" s="3">
        <f>'2020. 6월 이용현황통계'!D22</f>
        <v>0</v>
      </c>
      <c r="K22" s="3">
        <f>'2020. 7월 이용현황통계'!D22</f>
        <v>0</v>
      </c>
      <c r="L22" s="3">
        <f>'2020. 8월 이용현황통계'!D22</f>
        <v>0</v>
      </c>
      <c r="M22" s="3">
        <f>'2020. 9월 이용현황통계'!D22</f>
        <v>0</v>
      </c>
      <c r="N22" s="3">
        <f>'2020. 10월 이용현황통계'!D22</f>
        <v>0</v>
      </c>
      <c r="O22" s="3">
        <f>'2020. 11월 이용현황통계'!D22</f>
        <v>0</v>
      </c>
      <c r="P22" s="3">
        <f>'2020. 12월 이용현황통계'!D22</f>
        <v>0</v>
      </c>
    </row>
    <row r="23" spans="1:16" ht="16.5" customHeight="1">
      <c r="A23" s="69" t="s">
        <v>24</v>
      </c>
      <c r="B23" s="70"/>
      <c r="C23" s="71"/>
      <c r="D23" s="35">
        <f t="shared" si="0"/>
        <v>3731131</v>
      </c>
      <c r="E23" s="35">
        <f t="shared" ref="E23:P23" si="1">SUM(E6:E22)</f>
        <v>216964</v>
      </c>
      <c r="F23" s="35">
        <f t="shared" si="1"/>
        <v>174692</v>
      </c>
      <c r="G23" s="35">
        <f t="shared" si="1"/>
        <v>273629</v>
      </c>
      <c r="H23" s="35">
        <f t="shared" si="1"/>
        <v>316569</v>
      </c>
      <c r="I23" s="35">
        <f t="shared" si="1"/>
        <v>303492</v>
      </c>
      <c r="J23" s="35">
        <f t="shared" si="1"/>
        <v>324882</v>
      </c>
      <c r="K23" s="35">
        <f t="shared" si="1"/>
        <v>356815</v>
      </c>
      <c r="L23" s="35">
        <f t="shared" si="1"/>
        <v>190755</v>
      </c>
      <c r="M23" s="35">
        <f t="shared" si="1"/>
        <v>411921</v>
      </c>
      <c r="N23" s="35">
        <f t="shared" si="1"/>
        <v>475935</v>
      </c>
      <c r="O23" s="35">
        <f t="shared" si="1"/>
        <v>343506</v>
      </c>
      <c r="P23" s="35">
        <f t="shared" si="1"/>
        <v>341971</v>
      </c>
    </row>
    <row r="24" spans="1:16" ht="16.5" customHeight="1">
      <c r="A24" s="76" t="s">
        <v>7</v>
      </c>
      <c r="B24" s="76" t="s">
        <v>20</v>
      </c>
      <c r="C24" s="36" t="s">
        <v>50</v>
      </c>
      <c r="D24" s="3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6.5" customHeight="1">
      <c r="A25" s="77"/>
      <c r="B25" s="77"/>
      <c r="C25" s="36" t="s">
        <v>0</v>
      </c>
      <c r="D25" s="35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>
      <c r="A26" s="77"/>
      <c r="B26" s="77"/>
      <c r="C26" s="36" t="s">
        <v>36</v>
      </c>
      <c r="D26" s="3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6.5" customHeight="1">
      <c r="A27" s="77"/>
      <c r="B27" s="77"/>
      <c r="C27" s="36" t="s">
        <v>46</v>
      </c>
      <c r="D27" s="3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16.5" customHeight="1">
      <c r="A28" s="77"/>
      <c r="B28" s="77"/>
      <c r="C28" s="36" t="s">
        <v>44</v>
      </c>
      <c r="D28" s="3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6.5" customHeight="1">
      <c r="A29" s="77"/>
      <c r="B29" s="77"/>
      <c r="C29" s="36" t="s">
        <v>59</v>
      </c>
      <c r="D29" s="3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77"/>
      <c r="B30" s="77"/>
      <c r="C30" s="36" t="s">
        <v>57</v>
      </c>
      <c r="D30" s="3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6.5" customHeight="1">
      <c r="A31" s="77"/>
      <c r="B31" s="77"/>
      <c r="C31" s="36" t="s">
        <v>54</v>
      </c>
      <c r="D31" s="3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77"/>
      <c r="B32" s="77"/>
      <c r="C32" s="36" t="s">
        <v>21</v>
      </c>
      <c r="D32" s="3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6.5" customHeight="1">
      <c r="A33" s="77"/>
      <c r="B33" s="77"/>
      <c r="C33" s="36" t="s">
        <v>52</v>
      </c>
      <c r="D33" s="3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16.5" customHeight="1">
      <c r="A34" s="77"/>
      <c r="B34" s="78"/>
      <c r="C34" s="36" t="s">
        <v>6</v>
      </c>
      <c r="D34" s="3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77"/>
      <c r="B35" s="76" t="s">
        <v>19</v>
      </c>
      <c r="C35" s="36" t="s">
        <v>48</v>
      </c>
      <c r="D35" s="3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77"/>
      <c r="B36" s="77"/>
      <c r="C36" s="36" t="s">
        <v>38</v>
      </c>
      <c r="D36" s="3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77"/>
      <c r="B37" s="77"/>
      <c r="C37" s="36" t="s">
        <v>22</v>
      </c>
      <c r="D37" s="3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77"/>
      <c r="B38" s="77"/>
      <c r="C38" s="36" t="s">
        <v>43</v>
      </c>
      <c r="D38" s="3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77"/>
      <c r="B39" s="78"/>
      <c r="C39" s="36" t="s">
        <v>8</v>
      </c>
      <c r="D39" s="3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16.5" customHeight="1">
      <c r="A40" s="77"/>
      <c r="B40" s="76" t="s">
        <v>17</v>
      </c>
      <c r="C40" s="36" t="s">
        <v>56</v>
      </c>
      <c r="D40" s="3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77"/>
      <c r="B41" s="77"/>
      <c r="C41" s="36" t="s">
        <v>61</v>
      </c>
      <c r="D41" s="3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6.5" customHeight="1">
      <c r="A42" s="77"/>
      <c r="B42" s="77"/>
      <c r="C42" s="36" t="s">
        <v>40</v>
      </c>
      <c r="D42" s="3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6.5" customHeight="1">
      <c r="A43" s="77"/>
      <c r="B43" s="77"/>
      <c r="C43" s="36" t="s">
        <v>51</v>
      </c>
      <c r="D43" s="3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6.5" customHeight="1">
      <c r="A44" s="77"/>
      <c r="B44" s="77"/>
      <c r="C44" s="36" t="s">
        <v>49</v>
      </c>
      <c r="D44" s="3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6.5" customHeight="1">
      <c r="A45" s="77"/>
      <c r="B45" s="78"/>
      <c r="C45" s="36" t="s">
        <v>62</v>
      </c>
      <c r="D45" s="3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6.5" customHeight="1">
      <c r="A46" s="77"/>
      <c r="B46" s="76" t="s">
        <v>13</v>
      </c>
      <c r="C46" s="36" t="s">
        <v>41</v>
      </c>
      <c r="D46" s="3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6.5" customHeight="1">
      <c r="A47" s="78"/>
      <c r="B47" s="78"/>
      <c r="C47" s="36" t="s">
        <v>60</v>
      </c>
      <c r="D47" s="3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6.5" customHeight="1">
      <c r="A48" s="69" t="s">
        <v>24</v>
      </c>
      <c r="B48" s="70"/>
      <c r="C48" s="71"/>
      <c r="D48" s="35">
        <f t="shared" si="0"/>
        <v>0</v>
      </c>
      <c r="E48" s="35">
        <f t="shared" ref="E48:P48" si="2">SUM(E31:E47)</f>
        <v>0</v>
      </c>
      <c r="F48" s="35">
        <f t="shared" si="2"/>
        <v>0</v>
      </c>
      <c r="G48" s="35">
        <f t="shared" si="2"/>
        <v>0</v>
      </c>
      <c r="H48" s="35">
        <f t="shared" si="2"/>
        <v>0</v>
      </c>
      <c r="I48" s="35">
        <f t="shared" si="2"/>
        <v>0</v>
      </c>
      <c r="J48" s="35">
        <f t="shared" si="2"/>
        <v>0</v>
      </c>
      <c r="K48" s="35">
        <f t="shared" si="2"/>
        <v>0</v>
      </c>
      <c r="L48" s="35">
        <f t="shared" si="2"/>
        <v>0</v>
      </c>
      <c r="M48" s="35">
        <f t="shared" si="2"/>
        <v>0</v>
      </c>
      <c r="N48" s="35">
        <f t="shared" si="2"/>
        <v>0</v>
      </c>
      <c r="O48" s="35">
        <f t="shared" si="2"/>
        <v>0</v>
      </c>
      <c r="P48" s="35">
        <f t="shared" si="2"/>
        <v>0</v>
      </c>
    </row>
    <row r="49" spans="1:16" ht="16.5" customHeight="1">
      <c r="A49" s="79" t="s">
        <v>9</v>
      </c>
      <c r="B49" s="80"/>
      <c r="C49" s="81"/>
      <c r="D49" s="37">
        <f t="shared" si="0"/>
        <v>3731131</v>
      </c>
      <c r="E49" s="37">
        <f t="shared" ref="E49:P49" si="3">SUM(E23,E48)</f>
        <v>216964</v>
      </c>
      <c r="F49" s="37">
        <f t="shared" si="3"/>
        <v>174692</v>
      </c>
      <c r="G49" s="37">
        <f t="shared" si="3"/>
        <v>273629</v>
      </c>
      <c r="H49" s="37">
        <f t="shared" si="3"/>
        <v>316569</v>
      </c>
      <c r="I49" s="37">
        <f t="shared" si="3"/>
        <v>303492</v>
      </c>
      <c r="J49" s="37">
        <f t="shared" si="3"/>
        <v>324882</v>
      </c>
      <c r="K49" s="37">
        <f t="shared" si="3"/>
        <v>356815</v>
      </c>
      <c r="L49" s="37">
        <f t="shared" si="3"/>
        <v>190755</v>
      </c>
      <c r="M49" s="37">
        <f t="shared" si="3"/>
        <v>411921</v>
      </c>
      <c r="N49" s="37">
        <f t="shared" si="3"/>
        <v>475935</v>
      </c>
      <c r="O49" s="37">
        <f t="shared" si="3"/>
        <v>343506</v>
      </c>
      <c r="P49" s="37">
        <f t="shared" si="3"/>
        <v>341971</v>
      </c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scale="45" orientation="portrait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E23" sqref="E23:K23"/>
    </sheetView>
  </sheetViews>
  <sheetFormatPr defaultRowHeight="16.5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5" ht="34.5" customHeight="1">
      <c r="B1" s="8"/>
      <c r="C1" s="8"/>
      <c r="F1" s="8" t="s">
        <v>34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/>
      <c r="AI3" s="5"/>
    </row>
    <row r="4" spans="1:35" ht="16.5" customHeight="1">
      <c r="A4" s="82" t="s">
        <v>2</v>
      </c>
      <c r="B4" s="82"/>
      <c r="C4" s="82"/>
      <c r="D4" s="8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5">
        <f t="shared" ref="D6:D49" si="0">SUM(E6:AI6)</f>
        <v>4035</v>
      </c>
      <c r="E6" s="4">
        <v>180</v>
      </c>
      <c r="F6" s="4">
        <v>110</v>
      </c>
      <c r="G6" s="4">
        <v>190</v>
      </c>
      <c r="H6" s="4">
        <v>100</v>
      </c>
      <c r="I6" s="4">
        <v>150</v>
      </c>
      <c r="J6" s="4">
        <v>110</v>
      </c>
      <c r="K6" s="4">
        <v>210</v>
      </c>
      <c r="L6" s="4">
        <v>100</v>
      </c>
      <c r="M6" s="4">
        <v>160</v>
      </c>
      <c r="N6" s="4">
        <v>110</v>
      </c>
      <c r="O6" s="4">
        <v>195</v>
      </c>
      <c r="P6" s="4">
        <v>60</v>
      </c>
      <c r="Q6" s="4">
        <v>160</v>
      </c>
      <c r="R6" s="3">
        <v>130</v>
      </c>
      <c r="S6" s="3">
        <v>140</v>
      </c>
      <c r="T6" s="3">
        <v>60</v>
      </c>
      <c r="U6" s="3">
        <v>160</v>
      </c>
      <c r="V6" s="3">
        <v>130</v>
      </c>
      <c r="W6" s="3">
        <v>140</v>
      </c>
      <c r="X6" s="3">
        <v>80</v>
      </c>
      <c r="Y6" s="3">
        <v>170</v>
      </c>
      <c r="Z6" s="3">
        <v>130</v>
      </c>
      <c r="AA6" s="3">
        <v>190</v>
      </c>
      <c r="AB6" s="3">
        <v>100</v>
      </c>
      <c r="AC6" s="3">
        <v>150</v>
      </c>
      <c r="AD6" s="3">
        <v>130</v>
      </c>
      <c r="AE6" s="3">
        <v>210</v>
      </c>
      <c r="AF6" s="3">
        <v>100</v>
      </c>
      <c r="AG6" s="3">
        <v>180</v>
      </c>
      <c r="AH6" s="3"/>
      <c r="AI6" s="3"/>
    </row>
    <row r="7" spans="1:35" ht="16.5" customHeight="1">
      <c r="A7" s="83"/>
      <c r="B7" s="83" t="s">
        <v>3</v>
      </c>
      <c r="C7" s="83"/>
      <c r="D7" s="5">
        <f t="shared" si="0"/>
        <v>36111</v>
      </c>
      <c r="E7" s="4">
        <v>2136</v>
      </c>
      <c r="F7" s="4">
        <v>2040</v>
      </c>
      <c r="G7" s="4">
        <v>880</v>
      </c>
      <c r="H7" s="4">
        <v>1110</v>
      </c>
      <c r="I7" s="4">
        <v>1036</v>
      </c>
      <c r="J7" s="4">
        <v>1710</v>
      </c>
      <c r="K7" s="4">
        <v>940</v>
      </c>
      <c r="L7" s="4">
        <v>1100</v>
      </c>
      <c r="M7" s="4">
        <v>2336</v>
      </c>
      <c r="N7" s="4">
        <v>1300</v>
      </c>
      <c r="O7" s="4">
        <v>980</v>
      </c>
      <c r="P7" s="4">
        <v>680</v>
      </c>
      <c r="Q7" s="4">
        <v>1436</v>
      </c>
      <c r="R7" s="3">
        <v>1640</v>
      </c>
      <c r="S7" s="3">
        <v>1300</v>
      </c>
      <c r="T7" s="3">
        <v>640</v>
      </c>
      <c r="U7" s="3">
        <v>870</v>
      </c>
      <c r="V7" s="3">
        <v>1530</v>
      </c>
      <c r="W7" s="3">
        <v>810</v>
      </c>
      <c r="X7" s="3">
        <v>730</v>
      </c>
      <c r="Y7" s="3">
        <v>1030</v>
      </c>
      <c r="Z7" s="3">
        <v>1047</v>
      </c>
      <c r="AA7" s="3">
        <v>1480</v>
      </c>
      <c r="AB7" s="3">
        <v>870</v>
      </c>
      <c r="AC7" s="3">
        <v>630</v>
      </c>
      <c r="AD7" s="3">
        <v>1750</v>
      </c>
      <c r="AE7" s="3">
        <v>1300</v>
      </c>
      <c r="AF7" s="3">
        <v>770</v>
      </c>
      <c r="AG7" s="3">
        <v>2030</v>
      </c>
      <c r="AH7" s="3"/>
      <c r="AI7" s="3"/>
    </row>
    <row r="8" spans="1:35" ht="16.5" customHeight="1">
      <c r="A8" s="83"/>
      <c r="B8" s="83" t="s">
        <v>4</v>
      </c>
      <c r="C8" s="83"/>
      <c r="D8" s="5">
        <f t="shared" si="0"/>
        <v>29650</v>
      </c>
      <c r="E8" s="4">
        <v>1410</v>
      </c>
      <c r="F8" s="4">
        <v>1390</v>
      </c>
      <c r="G8" s="4">
        <v>1260</v>
      </c>
      <c r="H8" s="4">
        <v>620</v>
      </c>
      <c r="I8" s="4">
        <v>650</v>
      </c>
      <c r="J8" s="4">
        <v>1240</v>
      </c>
      <c r="K8" s="4">
        <v>1700</v>
      </c>
      <c r="L8" s="4">
        <v>1110</v>
      </c>
      <c r="M8" s="4">
        <v>1320</v>
      </c>
      <c r="N8" s="4">
        <v>1150</v>
      </c>
      <c r="O8" s="4">
        <v>1170</v>
      </c>
      <c r="P8" s="4">
        <v>610</v>
      </c>
      <c r="Q8" s="4">
        <v>1020</v>
      </c>
      <c r="R8" s="3">
        <v>1170</v>
      </c>
      <c r="S8" s="3">
        <v>870</v>
      </c>
      <c r="T8" s="3">
        <v>700</v>
      </c>
      <c r="U8" s="3">
        <v>600</v>
      </c>
      <c r="V8" s="3">
        <v>1170</v>
      </c>
      <c r="W8" s="3">
        <v>1140</v>
      </c>
      <c r="X8" s="3">
        <v>860</v>
      </c>
      <c r="Y8" s="3">
        <v>820</v>
      </c>
      <c r="Z8" s="3">
        <v>870</v>
      </c>
      <c r="AA8" s="3">
        <v>1060</v>
      </c>
      <c r="AB8" s="3">
        <v>890</v>
      </c>
      <c r="AC8" s="3">
        <v>740</v>
      </c>
      <c r="AD8" s="3">
        <v>860</v>
      </c>
      <c r="AE8" s="3">
        <v>1160</v>
      </c>
      <c r="AF8" s="3">
        <v>660</v>
      </c>
      <c r="AG8" s="3">
        <v>1430</v>
      </c>
      <c r="AH8" s="3"/>
      <c r="AI8" s="3"/>
    </row>
    <row r="9" spans="1:35" ht="16.5" customHeight="1">
      <c r="A9" s="83"/>
      <c r="B9" s="83" t="s">
        <v>47</v>
      </c>
      <c r="C9" s="83"/>
      <c r="D9" s="5">
        <f t="shared" si="0"/>
        <v>30176</v>
      </c>
      <c r="E9" s="4">
        <v>1365</v>
      </c>
      <c r="F9" s="4">
        <v>1162</v>
      </c>
      <c r="G9" s="4">
        <v>1604</v>
      </c>
      <c r="H9" s="4">
        <v>1120</v>
      </c>
      <c r="I9" s="4">
        <v>730</v>
      </c>
      <c r="J9" s="4">
        <v>972</v>
      </c>
      <c r="K9" s="4">
        <v>1584</v>
      </c>
      <c r="L9" s="4">
        <v>1070</v>
      </c>
      <c r="M9" s="4">
        <v>1155</v>
      </c>
      <c r="N9" s="4">
        <v>982</v>
      </c>
      <c r="O9" s="4">
        <v>1364</v>
      </c>
      <c r="P9" s="4">
        <v>580</v>
      </c>
      <c r="Q9" s="4">
        <v>741</v>
      </c>
      <c r="R9" s="3">
        <v>1405</v>
      </c>
      <c r="S9" s="3">
        <v>1305</v>
      </c>
      <c r="T9" s="3">
        <v>630</v>
      </c>
      <c r="U9" s="3">
        <v>377</v>
      </c>
      <c r="V9" s="3">
        <v>1090</v>
      </c>
      <c r="W9" s="3">
        <v>871</v>
      </c>
      <c r="X9" s="3">
        <v>840</v>
      </c>
      <c r="Y9" s="3">
        <v>610</v>
      </c>
      <c r="Z9" s="3">
        <v>1049</v>
      </c>
      <c r="AA9" s="3">
        <v>1550</v>
      </c>
      <c r="AB9" s="3">
        <v>1060</v>
      </c>
      <c r="AC9" s="3">
        <v>460</v>
      </c>
      <c r="AD9" s="3">
        <v>1095</v>
      </c>
      <c r="AE9" s="3">
        <v>1530</v>
      </c>
      <c r="AF9" s="3">
        <v>810</v>
      </c>
      <c r="AG9" s="3">
        <v>1065</v>
      </c>
      <c r="AH9" s="3"/>
      <c r="AI9" s="3"/>
    </row>
    <row r="10" spans="1:35" ht="16.5" hidden="1" customHeight="1">
      <c r="A10" s="83"/>
      <c r="B10" s="83" t="s">
        <v>64</v>
      </c>
      <c r="C10" s="83"/>
      <c r="D10" s="5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hidden="1" customHeight="1">
      <c r="A11" s="83"/>
      <c r="B11" s="83" t="s">
        <v>45</v>
      </c>
      <c r="C11" s="83"/>
      <c r="D11" s="5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5">
        <f t="shared" si="0"/>
        <v>303</v>
      </c>
      <c r="E12" s="4">
        <v>11</v>
      </c>
      <c r="F12" s="4">
        <v>26</v>
      </c>
      <c r="G12" s="4">
        <v>9</v>
      </c>
      <c r="H12" s="4">
        <v>0</v>
      </c>
      <c r="I12" s="4">
        <v>0</v>
      </c>
      <c r="J12" s="4">
        <v>34</v>
      </c>
      <c r="K12" s="4">
        <v>9</v>
      </c>
      <c r="L12" s="4">
        <v>0</v>
      </c>
      <c r="M12" s="4">
        <v>51</v>
      </c>
      <c r="N12" s="4">
        <v>12</v>
      </c>
      <c r="O12" s="4">
        <v>9</v>
      </c>
      <c r="P12" s="4">
        <v>0</v>
      </c>
      <c r="Q12" s="4">
        <v>54</v>
      </c>
      <c r="R12" s="3">
        <v>41</v>
      </c>
      <c r="S12" s="3">
        <v>9</v>
      </c>
      <c r="T12" s="3">
        <v>0</v>
      </c>
      <c r="U12" s="3">
        <v>0</v>
      </c>
      <c r="V12" s="3">
        <v>15</v>
      </c>
      <c r="W12" s="3">
        <v>0</v>
      </c>
      <c r="X12" s="3">
        <v>0</v>
      </c>
      <c r="Y12" s="3">
        <v>0</v>
      </c>
      <c r="Z12" s="3">
        <v>23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</row>
    <row r="13" spans="1:35" ht="16.5" hidden="1" customHeight="1">
      <c r="A13" s="83"/>
      <c r="B13" s="83" t="s">
        <v>55</v>
      </c>
      <c r="C13" s="83"/>
      <c r="D13" s="5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hidden="1" customHeight="1">
      <c r="A14" s="83"/>
      <c r="B14" s="83" t="s">
        <v>16</v>
      </c>
      <c r="C14" s="83"/>
      <c r="D14" s="5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hidden="1" customHeight="1">
      <c r="A15" s="83"/>
      <c r="B15" s="83" t="s">
        <v>18</v>
      </c>
      <c r="C15" s="83"/>
      <c r="D15" s="5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hidden="1" customHeight="1">
      <c r="A16" s="83"/>
      <c r="B16" s="83" t="s">
        <v>65</v>
      </c>
      <c r="C16" s="83"/>
      <c r="D16" s="5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hidden="1" customHeight="1">
      <c r="A17" s="83"/>
      <c r="B17" s="83" t="s">
        <v>53</v>
      </c>
      <c r="C17" s="83"/>
      <c r="D17" s="5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5">
        <f t="shared" si="0"/>
        <v>71316</v>
      </c>
      <c r="E18" s="4">
        <v>3666</v>
      </c>
      <c r="F18" s="4">
        <v>2805</v>
      </c>
      <c r="G18" s="4">
        <v>2835</v>
      </c>
      <c r="H18" s="4">
        <v>2100</v>
      </c>
      <c r="I18" s="4">
        <v>1326</v>
      </c>
      <c r="J18" s="4">
        <v>2745</v>
      </c>
      <c r="K18" s="4">
        <v>2930</v>
      </c>
      <c r="L18" s="4">
        <v>2700</v>
      </c>
      <c r="M18" s="4">
        <v>3966</v>
      </c>
      <c r="N18" s="4">
        <v>2314</v>
      </c>
      <c r="O18" s="4">
        <v>2920</v>
      </c>
      <c r="P18" s="4">
        <v>418</v>
      </c>
      <c r="Q18" s="4">
        <v>3116</v>
      </c>
      <c r="R18" s="3">
        <v>2590</v>
      </c>
      <c r="S18" s="3">
        <v>2965</v>
      </c>
      <c r="T18" s="3">
        <v>1360</v>
      </c>
      <c r="U18" s="3">
        <v>950</v>
      </c>
      <c r="V18" s="3">
        <v>2480</v>
      </c>
      <c r="W18" s="3">
        <v>2500</v>
      </c>
      <c r="X18" s="3">
        <v>2680</v>
      </c>
      <c r="Y18" s="3">
        <v>1685</v>
      </c>
      <c r="Z18" s="3">
        <v>2475</v>
      </c>
      <c r="AA18" s="3">
        <v>3360</v>
      </c>
      <c r="AB18" s="3">
        <v>2940</v>
      </c>
      <c r="AC18" s="3">
        <v>1430</v>
      </c>
      <c r="AD18" s="3">
        <v>2940</v>
      </c>
      <c r="AE18" s="3">
        <v>3020</v>
      </c>
      <c r="AF18" s="3">
        <v>680</v>
      </c>
      <c r="AG18" s="3">
        <v>3420</v>
      </c>
      <c r="AH18" s="3"/>
      <c r="AI18" s="3"/>
    </row>
    <row r="19" spans="1:35" ht="16.5" customHeight="1">
      <c r="A19" s="83"/>
      <c r="B19" s="83" t="s">
        <v>10</v>
      </c>
      <c r="C19" s="83"/>
      <c r="D19" s="5">
        <f t="shared" si="0"/>
        <v>139</v>
      </c>
      <c r="E19" s="4">
        <v>0</v>
      </c>
      <c r="F19" s="4">
        <v>0</v>
      </c>
      <c r="G19" s="4">
        <v>0</v>
      </c>
      <c r="H19" s="4">
        <v>15</v>
      </c>
      <c r="I19" s="4">
        <v>9</v>
      </c>
      <c r="J19" s="4">
        <v>0</v>
      </c>
      <c r="K19" s="4">
        <v>2</v>
      </c>
      <c r="L19" s="4">
        <v>13</v>
      </c>
      <c r="M19" s="4">
        <v>0</v>
      </c>
      <c r="N19" s="4">
        <v>0</v>
      </c>
      <c r="O19" s="4">
        <v>5</v>
      </c>
      <c r="P19" s="4">
        <v>2</v>
      </c>
      <c r="Q19" s="4">
        <v>0</v>
      </c>
      <c r="R19" s="3">
        <v>6</v>
      </c>
      <c r="S19" s="3">
        <v>18</v>
      </c>
      <c r="T19" s="3">
        <v>6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6</v>
      </c>
      <c r="AA19" s="3">
        <v>15</v>
      </c>
      <c r="AB19" s="3">
        <v>0</v>
      </c>
      <c r="AC19" s="3">
        <v>33</v>
      </c>
      <c r="AD19" s="3">
        <v>4</v>
      </c>
      <c r="AE19" s="3">
        <v>5</v>
      </c>
      <c r="AF19" s="3">
        <v>0</v>
      </c>
      <c r="AG19" s="3">
        <v>0</v>
      </c>
      <c r="AH19" s="3"/>
      <c r="AI19" s="3"/>
    </row>
    <row r="20" spans="1:35" ht="16.5" customHeight="1">
      <c r="A20" s="83"/>
      <c r="B20" s="83" t="s">
        <v>14</v>
      </c>
      <c r="C20" s="83"/>
      <c r="D20" s="5">
        <f t="shared" si="0"/>
        <v>2644</v>
      </c>
      <c r="E20" s="4">
        <v>185</v>
      </c>
      <c r="F20" s="4">
        <v>234</v>
      </c>
      <c r="G20" s="4">
        <v>46</v>
      </c>
      <c r="H20" s="4">
        <v>52</v>
      </c>
      <c r="I20" s="4">
        <v>64</v>
      </c>
      <c r="J20" s="4">
        <v>144</v>
      </c>
      <c r="K20" s="4">
        <v>59</v>
      </c>
      <c r="L20" s="4">
        <v>66</v>
      </c>
      <c r="M20" s="4">
        <v>132</v>
      </c>
      <c r="N20" s="4">
        <v>124</v>
      </c>
      <c r="O20" s="4">
        <v>58</v>
      </c>
      <c r="P20" s="4">
        <v>22</v>
      </c>
      <c r="Q20" s="4">
        <v>112</v>
      </c>
      <c r="R20" s="3">
        <v>139</v>
      </c>
      <c r="S20" s="3">
        <v>85</v>
      </c>
      <c r="T20" s="3">
        <v>21</v>
      </c>
      <c r="U20" s="3">
        <v>34</v>
      </c>
      <c r="V20" s="3">
        <v>124</v>
      </c>
      <c r="W20" s="3">
        <v>68</v>
      </c>
      <c r="X20" s="3">
        <v>45</v>
      </c>
      <c r="Y20" s="3">
        <v>102</v>
      </c>
      <c r="Z20" s="3">
        <v>179</v>
      </c>
      <c r="AA20" s="3">
        <v>68</v>
      </c>
      <c r="AB20" s="3">
        <v>47</v>
      </c>
      <c r="AC20" s="3">
        <v>85</v>
      </c>
      <c r="AD20" s="3">
        <v>120</v>
      </c>
      <c r="AE20" s="3">
        <v>29</v>
      </c>
      <c r="AF20" s="3">
        <v>17</v>
      </c>
      <c r="AG20" s="3">
        <v>183</v>
      </c>
      <c r="AH20" s="3"/>
      <c r="AI20" s="3"/>
    </row>
    <row r="21" spans="1:35" ht="16.5" customHeight="1">
      <c r="A21" s="83"/>
      <c r="B21" s="83" t="s">
        <v>63</v>
      </c>
      <c r="C21" s="83"/>
      <c r="D21" s="5">
        <f t="shared" si="0"/>
        <v>318</v>
      </c>
      <c r="E21" s="4">
        <v>6</v>
      </c>
      <c r="F21" s="4">
        <v>26</v>
      </c>
      <c r="G21" s="4">
        <v>10</v>
      </c>
      <c r="H21" s="4">
        <v>10</v>
      </c>
      <c r="I21" s="4">
        <v>2</v>
      </c>
      <c r="J21" s="4">
        <v>15</v>
      </c>
      <c r="K21" s="4">
        <v>11</v>
      </c>
      <c r="L21" s="4">
        <v>15</v>
      </c>
      <c r="M21" s="4">
        <v>17</v>
      </c>
      <c r="N21" s="4">
        <v>8</v>
      </c>
      <c r="O21" s="4">
        <v>13</v>
      </c>
      <c r="P21" s="4">
        <v>7</v>
      </c>
      <c r="Q21" s="4">
        <v>8</v>
      </c>
      <c r="R21" s="3">
        <v>8</v>
      </c>
      <c r="S21" s="3">
        <v>35</v>
      </c>
      <c r="T21" s="3">
        <v>6</v>
      </c>
      <c r="U21" s="3">
        <v>2</v>
      </c>
      <c r="V21" s="3">
        <v>6</v>
      </c>
      <c r="W21" s="3">
        <v>13</v>
      </c>
      <c r="X21" s="3">
        <v>12</v>
      </c>
      <c r="Y21" s="3">
        <v>5</v>
      </c>
      <c r="Z21" s="3">
        <v>4</v>
      </c>
      <c r="AA21" s="3">
        <v>26</v>
      </c>
      <c r="AB21" s="3">
        <v>14</v>
      </c>
      <c r="AC21" s="3">
        <v>4</v>
      </c>
      <c r="AD21" s="3">
        <v>7</v>
      </c>
      <c r="AE21" s="3">
        <v>15</v>
      </c>
      <c r="AF21" s="3">
        <v>9</v>
      </c>
      <c r="AG21" s="3">
        <v>4</v>
      </c>
      <c r="AH21" s="3"/>
      <c r="AI21" s="3"/>
    </row>
    <row r="22" spans="1:35" ht="16.5" customHeight="1">
      <c r="A22" s="83"/>
      <c r="B22" s="83" t="s">
        <v>37</v>
      </c>
      <c r="C22" s="83"/>
      <c r="D22" s="5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>
        <v>0</v>
      </c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5">
        <f t="shared" si="0"/>
        <v>174692</v>
      </c>
      <c r="E23" s="5">
        <f t="shared" ref="E23:J23" si="1">SUM(E6:E22)</f>
        <v>8959</v>
      </c>
      <c r="F23" s="5">
        <f t="shared" si="1"/>
        <v>7793</v>
      </c>
      <c r="G23" s="5">
        <f t="shared" si="1"/>
        <v>6834</v>
      </c>
      <c r="H23" s="5">
        <f t="shared" si="1"/>
        <v>5127</v>
      </c>
      <c r="I23" s="5">
        <f t="shared" si="1"/>
        <v>3967</v>
      </c>
      <c r="J23" s="55">
        <f t="shared" si="1"/>
        <v>6970</v>
      </c>
      <c r="K23" s="5">
        <f t="shared" ref="K23:AG23" si="2">SUM(K6:K22)</f>
        <v>7445</v>
      </c>
      <c r="L23" s="5">
        <f t="shared" si="2"/>
        <v>6174</v>
      </c>
      <c r="M23" s="5">
        <f t="shared" si="2"/>
        <v>9137</v>
      </c>
      <c r="N23" s="5">
        <f t="shared" si="2"/>
        <v>6000</v>
      </c>
      <c r="O23" s="5">
        <f t="shared" si="2"/>
        <v>6714</v>
      </c>
      <c r="P23" s="5">
        <f t="shared" si="2"/>
        <v>2379</v>
      </c>
      <c r="Q23" s="5">
        <f t="shared" si="2"/>
        <v>6647</v>
      </c>
      <c r="R23" s="5">
        <f t="shared" si="2"/>
        <v>7129</v>
      </c>
      <c r="S23" s="5">
        <f t="shared" si="2"/>
        <v>6727</v>
      </c>
      <c r="T23" s="5">
        <f t="shared" si="2"/>
        <v>3423</v>
      </c>
      <c r="U23" s="5">
        <f t="shared" si="2"/>
        <v>2993</v>
      </c>
      <c r="V23" s="5">
        <f t="shared" si="2"/>
        <v>6545</v>
      </c>
      <c r="W23" s="5">
        <f t="shared" si="2"/>
        <v>5542</v>
      </c>
      <c r="X23" s="5">
        <f t="shared" si="2"/>
        <v>5247</v>
      </c>
      <c r="Y23" s="5">
        <f t="shared" si="2"/>
        <v>4422</v>
      </c>
      <c r="Z23" s="5">
        <f t="shared" si="2"/>
        <v>5783</v>
      </c>
      <c r="AA23" s="5">
        <f t="shared" si="2"/>
        <v>7749</v>
      </c>
      <c r="AB23" s="5">
        <f t="shared" si="2"/>
        <v>5921</v>
      </c>
      <c r="AC23" s="5">
        <f t="shared" si="2"/>
        <v>3532</v>
      </c>
      <c r="AD23" s="5">
        <f t="shared" si="2"/>
        <v>6906</v>
      </c>
      <c r="AE23" s="5">
        <f t="shared" si="2"/>
        <v>7269</v>
      </c>
      <c r="AF23" s="5">
        <f t="shared" si="2"/>
        <v>3046</v>
      </c>
      <c r="AG23" s="56">
        <f t="shared" si="2"/>
        <v>8312</v>
      </c>
      <c r="AH23" s="5"/>
      <c r="AI23" s="5"/>
    </row>
    <row r="24" spans="1:35">
      <c r="A24" s="83" t="s">
        <v>7</v>
      </c>
      <c r="B24" s="83" t="s">
        <v>20</v>
      </c>
      <c r="C24" s="2" t="s">
        <v>50</v>
      </c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2" t="s">
        <v>0</v>
      </c>
      <c r="D25" s="5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2" t="s">
        <v>36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2" t="s">
        <v>46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2" t="s">
        <v>44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2" t="s">
        <v>59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2" t="s">
        <v>57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2" t="s">
        <v>54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2" t="s">
        <v>21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2" t="s">
        <v>52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2" t="s">
        <v>6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2" t="s">
        <v>48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2" t="s">
        <v>38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2" t="s">
        <v>22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2" t="s">
        <v>43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2" t="s">
        <v>8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2" t="s">
        <v>56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2" t="s">
        <v>61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2" t="s">
        <v>40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2" t="s">
        <v>51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2" t="s">
        <v>49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2" t="s">
        <v>62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2" t="s">
        <v>60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5">
        <f t="shared" si="0"/>
        <v>0</v>
      </c>
      <c r="E48" s="5">
        <f t="shared" ref="E48:AG48" si="3">SUM(E31:E47)</f>
        <v>0</v>
      </c>
      <c r="F48" s="5">
        <f t="shared" si="3"/>
        <v>0</v>
      </c>
      <c r="G48" s="5">
        <f t="shared" si="3"/>
        <v>0</v>
      </c>
      <c r="H48" s="5">
        <f t="shared" si="3"/>
        <v>0</v>
      </c>
      <c r="I48" s="5">
        <f t="shared" si="3"/>
        <v>0</v>
      </c>
      <c r="J48" s="5">
        <f t="shared" si="3"/>
        <v>0</v>
      </c>
      <c r="K48" s="5">
        <f t="shared" si="3"/>
        <v>0</v>
      </c>
      <c r="L48" s="5">
        <f t="shared" si="3"/>
        <v>0</v>
      </c>
      <c r="M48" s="5">
        <f t="shared" si="3"/>
        <v>0</v>
      </c>
      <c r="N48" s="5">
        <f t="shared" si="3"/>
        <v>0</v>
      </c>
      <c r="O48" s="5">
        <f t="shared" si="3"/>
        <v>0</v>
      </c>
      <c r="P48" s="5">
        <f t="shared" si="3"/>
        <v>0</v>
      </c>
      <c r="Q48" s="5">
        <f t="shared" si="3"/>
        <v>0</v>
      </c>
      <c r="R48" s="5">
        <f t="shared" si="3"/>
        <v>0</v>
      </c>
      <c r="S48" s="5">
        <f t="shared" si="3"/>
        <v>0</v>
      </c>
      <c r="T48" s="5">
        <f t="shared" si="3"/>
        <v>0</v>
      </c>
      <c r="U48" s="5">
        <f t="shared" si="3"/>
        <v>0</v>
      </c>
      <c r="V48" s="5">
        <f t="shared" si="3"/>
        <v>0</v>
      </c>
      <c r="W48" s="5">
        <f t="shared" si="3"/>
        <v>0</v>
      </c>
      <c r="X48" s="5">
        <f t="shared" si="3"/>
        <v>0</v>
      </c>
      <c r="Y48" s="5">
        <f t="shared" si="3"/>
        <v>0</v>
      </c>
      <c r="Z48" s="5">
        <f t="shared" si="3"/>
        <v>0</v>
      </c>
      <c r="AA48" s="5">
        <f t="shared" si="3"/>
        <v>0</v>
      </c>
      <c r="AB48" s="5">
        <f t="shared" si="3"/>
        <v>0</v>
      </c>
      <c r="AC48" s="5">
        <f t="shared" si="3"/>
        <v>0</v>
      </c>
      <c r="AD48" s="5">
        <f t="shared" si="3"/>
        <v>0</v>
      </c>
      <c r="AE48" s="5">
        <f t="shared" si="3"/>
        <v>0</v>
      </c>
      <c r="AF48" s="5">
        <f t="shared" si="3"/>
        <v>0</v>
      </c>
      <c r="AG48" s="60">
        <f t="shared" si="3"/>
        <v>0</v>
      </c>
      <c r="AH48" s="5"/>
      <c r="AI48" s="5"/>
    </row>
    <row r="49" spans="1:35" ht="16.5" customHeight="1">
      <c r="A49" s="84" t="s">
        <v>9</v>
      </c>
      <c r="B49" s="84"/>
      <c r="C49" s="84"/>
      <c r="D49" s="6">
        <f t="shared" si="0"/>
        <v>174692</v>
      </c>
      <c r="E49" s="6">
        <f t="shared" ref="E49:AG49" si="4">SUM(E23,E48)</f>
        <v>8959</v>
      </c>
      <c r="F49" s="6">
        <f t="shared" si="4"/>
        <v>7793</v>
      </c>
      <c r="G49" s="6">
        <f t="shared" si="4"/>
        <v>6834</v>
      </c>
      <c r="H49" s="6">
        <f t="shared" si="4"/>
        <v>5127</v>
      </c>
      <c r="I49" s="6">
        <f t="shared" si="4"/>
        <v>3967</v>
      </c>
      <c r="J49" s="6">
        <f t="shared" si="4"/>
        <v>6970</v>
      </c>
      <c r="K49" s="6">
        <f t="shared" si="4"/>
        <v>7445</v>
      </c>
      <c r="L49" s="6">
        <f t="shared" si="4"/>
        <v>6174</v>
      </c>
      <c r="M49" s="6">
        <f t="shared" si="4"/>
        <v>9137</v>
      </c>
      <c r="N49" s="6">
        <f t="shared" si="4"/>
        <v>6000</v>
      </c>
      <c r="O49" s="6">
        <f t="shared" si="4"/>
        <v>6714</v>
      </c>
      <c r="P49" s="6">
        <f t="shared" si="4"/>
        <v>2379</v>
      </c>
      <c r="Q49" s="6">
        <f t="shared" si="4"/>
        <v>6647</v>
      </c>
      <c r="R49" s="6">
        <f t="shared" si="4"/>
        <v>7129</v>
      </c>
      <c r="S49" s="6">
        <f t="shared" si="4"/>
        <v>6727</v>
      </c>
      <c r="T49" s="6">
        <f t="shared" si="4"/>
        <v>3423</v>
      </c>
      <c r="U49" s="6">
        <f t="shared" si="4"/>
        <v>2993</v>
      </c>
      <c r="V49" s="6">
        <f t="shared" si="4"/>
        <v>6545</v>
      </c>
      <c r="W49" s="6">
        <f t="shared" si="4"/>
        <v>5542</v>
      </c>
      <c r="X49" s="6">
        <f t="shared" si="4"/>
        <v>5247</v>
      </c>
      <c r="Y49" s="6">
        <f t="shared" si="4"/>
        <v>4422</v>
      </c>
      <c r="Z49" s="6">
        <f t="shared" si="4"/>
        <v>5783</v>
      </c>
      <c r="AA49" s="6">
        <f t="shared" si="4"/>
        <v>7749</v>
      </c>
      <c r="AB49" s="6">
        <f t="shared" si="4"/>
        <v>5921</v>
      </c>
      <c r="AC49" s="6">
        <f t="shared" si="4"/>
        <v>3532</v>
      </c>
      <c r="AD49" s="6">
        <f t="shared" si="4"/>
        <v>6906</v>
      </c>
      <c r="AE49" s="6">
        <f t="shared" si="4"/>
        <v>7269</v>
      </c>
      <c r="AF49" s="6">
        <f t="shared" si="4"/>
        <v>3046</v>
      </c>
      <c r="AG49" s="61">
        <f t="shared" si="4"/>
        <v>8312</v>
      </c>
      <c r="AH49" s="6"/>
      <c r="AI49" s="6"/>
    </row>
  </sheetData>
  <mergeCells count="30">
    <mergeCell ref="A48:C48"/>
    <mergeCell ref="A49:C49"/>
    <mergeCell ref="B15:C15"/>
    <mergeCell ref="B46:B47"/>
    <mergeCell ref="B16:C16"/>
    <mergeCell ref="B17:C17"/>
    <mergeCell ref="B18:C18"/>
    <mergeCell ref="B19:C19"/>
    <mergeCell ref="B20:C20"/>
    <mergeCell ref="B21:C21"/>
    <mergeCell ref="A5:A22"/>
    <mergeCell ref="B5:C5"/>
    <mergeCell ref="B6:C6"/>
    <mergeCell ref="B7:C7"/>
    <mergeCell ref="B8:C8"/>
    <mergeCell ref="A4:C4"/>
    <mergeCell ref="D3:D4"/>
    <mergeCell ref="B22:C22"/>
    <mergeCell ref="A23:C23"/>
    <mergeCell ref="A24:A47"/>
    <mergeCell ref="B24:B34"/>
    <mergeCell ref="B35:B39"/>
    <mergeCell ref="B40:B45"/>
    <mergeCell ref="B13:C13"/>
    <mergeCell ref="B14:C14"/>
    <mergeCell ref="B9:C9"/>
    <mergeCell ref="B10:C10"/>
    <mergeCell ref="B11:C11"/>
    <mergeCell ref="B12:C12"/>
    <mergeCell ref="A3:C3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H23" sqref="AH23:AI23"/>
    </sheetView>
  </sheetViews>
  <sheetFormatPr defaultRowHeight="16.5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5" ht="34.5" customHeight="1">
      <c r="B1" s="8"/>
      <c r="C1" s="8"/>
      <c r="F1" s="8" t="s">
        <v>32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58">
        <v>1</v>
      </c>
      <c r="F3" s="58">
        <v>2</v>
      </c>
      <c r="G3" s="58">
        <v>3</v>
      </c>
      <c r="H3" s="58">
        <v>4</v>
      </c>
      <c r="I3" s="58">
        <v>5</v>
      </c>
      <c r="J3" s="58">
        <v>6</v>
      </c>
      <c r="K3" s="58">
        <v>7</v>
      </c>
      <c r="L3" s="58">
        <v>8</v>
      </c>
      <c r="M3" s="58">
        <v>9</v>
      </c>
      <c r="N3" s="58">
        <v>10</v>
      </c>
      <c r="O3" s="58">
        <v>11</v>
      </c>
      <c r="P3" s="58">
        <v>12</v>
      </c>
      <c r="Q3" s="58">
        <v>13</v>
      </c>
      <c r="R3" s="58">
        <v>14</v>
      </c>
      <c r="S3" s="58">
        <v>15</v>
      </c>
      <c r="T3" s="58">
        <v>16</v>
      </c>
      <c r="U3" s="58">
        <v>17</v>
      </c>
      <c r="V3" s="58">
        <v>18</v>
      </c>
      <c r="W3" s="58">
        <v>19</v>
      </c>
      <c r="X3" s="58">
        <v>20</v>
      </c>
      <c r="Y3" s="58">
        <v>21</v>
      </c>
      <c r="Z3" s="58">
        <v>22</v>
      </c>
      <c r="AA3" s="58">
        <v>23</v>
      </c>
      <c r="AB3" s="58">
        <v>24</v>
      </c>
      <c r="AC3" s="58">
        <v>25</v>
      </c>
      <c r="AD3" s="58">
        <v>26</v>
      </c>
      <c r="AE3" s="58">
        <v>27</v>
      </c>
      <c r="AF3" s="58">
        <v>28</v>
      </c>
      <c r="AG3" s="58">
        <v>29</v>
      </c>
      <c r="AH3" s="58">
        <v>30</v>
      </c>
      <c r="AI3" s="58">
        <v>31</v>
      </c>
    </row>
    <row r="4" spans="1:35" ht="16.5" customHeight="1">
      <c r="A4" s="82" t="s">
        <v>2</v>
      </c>
      <c r="B4" s="82"/>
      <c r="C4" s="82"/>
      <c r="D4" s="82"/>
      <c r="E4" s="58" t="s">
        <v>69</v>
      </c>
      <c r="F4" s="58" t="s">
        <v>71</v>
      </c>
      <c r="G4" s="58" t="s">
        <v>73</v>
      </c>
      <c r="H4" s="58" t="s">
        <v>75</v>
      </c>
      <c r="I4" s="58" t="s">
        <v>76</v>
      </c>
      <c r="J4" s="58" t="s">
        <v>77</v>
      </c>
      <c r="K4" s="58" t="s">
        <v>78</v>
      </c>
      <c r="L4" s="58" t="s">
        <v>68</v>
      </c>
      <c r="M4" s="58" t="s">
        <v>70</v>
      </c>
      <c r="N4" s="58" t="s">
        <v>72</v>
      </c>
      <c r="O4" s="58" t="s">
        <v>74</v>
      </c>
      <c r="P4" s="58" t="s">
        <v>76</v>
      </c>
      <c r="Q4" s="58" t="s">
        <v>77</v>
      </c>
      <c r="R4" s="58" t="s">
        <v>78</v>
      </c>
      <c r="S4" s="58" t="s">
        <v>68</v>
      </c>
      <c r="T4" s="58" t="s">
        <v>70</v>
      </c>
      <c r="U4" s="58" t="s">
        <v>72</v>
      </c>
      <c r="V4" s="58" t="s">
        <v>74</v>
      </c>
      <c r="W4" s="58" t="s">
        <v>76</v>
      </c>
      <c r="X4" s="58" t="s">
        <v>77</v>
      </c>
      <c r="Y4" s="58" t="s">
        <v>78</v>
      </c>
      <c r="Z4" s="58" t="s">
        <v>68</v>
      </c>
      <c r="AA4" s="58" t="s">
        <v>70</v>
      </c>
      <c r="AB4" s="58" t="s">
        <v>72</v>
      </c>
      <c r="AC4" s="58" t="s">
        <v>74</v>
      </c>
      <c r="AD4" s="58" t="s">
        <v>76</v>
      </c>
      <c r="AE4" s="58" t="s">
        <v>77</v>
      </c>
      <c r="AF4" s="58" t="s">
        <v>78</v>
      </c>
      <c r="AG4" s="58" t="s">
        <v>68</v>
      </c>
      <c r="AH4" s="58" t="s">
        <v>70</v>
      </c>
      <c r="AI4" s="58" t="s">
        <v>72</v>
      </c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5">
        <f t="shared" ref="D6:D49" si="0">SUM(E6:AI6)</f>
        <v>5059</v>
      </c>
      <c r="E6" s="4">
        <v>90</v>
      </c>
      <c r="F6" s="4">
        <v>254</v>
      </c>
      <c r="G6" s="4">
        <v>120</v>
      </c>
      <c r="H6" s="4">
        <v>170</v>
      </c>
      <c r="I6" s="4">
        <v>70</v>
      </c>
      <c r="J6" s="4">
        <v>280</v>
      </c>
      <c r="K6" s="4">
        <v>180</v>
      </c>
      <c r="L6" s="4">
        <v>170</v>
      </c>
      <c r="M6" s="4">
        <v>30</v>
      </c>
      <c r="N6" s="4">
        <v>160</v>
      </c>
      <c r="O6" s="4">
        <v>120</v>
      </c>
      <c r="P6" s="4">
        <v>140</v>
      </c>
      <c r="Q6" s="4">
        <v>150</v>
      </c>
      <c r="R6" s="3">
        <v>310</v>
      </c>
      <c r="S6" s="3">
        <v>140</v>
      </c>
      <c r="T6" s="3">
        <v>190</v>
      </c>
      <c r="U6" s="3">
        <v>150</v>
      </c>
      <c r="V6" s="3">
        <v>210</v>
      </c>
      <c r="W6" s="3">
        <v>50</v>
      </c>
      <c r="X6" s="3">
        <v>170</v>
      </c>
      <c r="Y6" s="3">
        <v>150</v>
      </c>
      <c r="Z6" s="3">
        <v>280</v>
      </c>
      <c r="AA6" s="3">
        <v>100</v>
      </c>
      <c r="AB6" s="3">
        <v>180</v>
      </c>
      <c r="AC6" s="3">
        <v>150</v>
      </c>
      <c r="AD6" s="3">
        <v>195</v>
      </c>
      <c r="AE6" s="3">
        <v>120</v>
      </c>
      <c r="AF6" s="3">
        <v>230</v>
      </c>
      <c r="AG6" s="3">
        <v>150</v>
      </c>
      <c r="AH6" s="3">
        <v>210</v>
      </c>
      <c r="AI6" s="3">
        <v>140</v>
      </c>
    </row>
    <row r="7" spans="1:35" ht="16.5" customHeight="1">
      <c r="A7" s="83"/>
      <c r="B7" s="83" t="s">
        <v>3</v>
      </c>
      <c r="C7" s="83"/>
      <c r="D7" s="5">
        <f t="shared" si="0"/>
        <v>51657</v>
      </c>
      <c r="E7" s="4">
        <v>2290</v>
      </c>
      <c r="F7" s="4">
        <v>1120</v>
      </c>
      <c r="G7" s="4">
        <v>1250</v>
      </c>
      <c r="H7" s="4">
        <v>1940</v>
      </c>
      <c r="I7" s="4">
        <v>724</v>
      </c>
      <c r="J7" s="4">
        <v>1380</v>
      </c>
      <c r="K7" s="4">
        <v>1490</v>
      </c>
      <c r="L7" s="4">
        <v>4600</v>
      </c>
      <c r="M7" s="4">
        <v>1890</v>
      </c>
      <c r="N7" s="4">
        <v>630</v>
      </c>
      <c r="O7" s="4">
        <v>1120</v>
      </c>
      <c r="P7" s="4">
        <v>1260</v>
      </c>
      <c r="Q7" s="4">
        <v>919</v>
      </c>
      <c r="R7" s="3">
        <v>1660</v>
      </c>
      <c r="S7" s="3">
        <v>1250</v>
      </c>
      <c r="T7" s="3">
        <v>910</v>
      </c>
      <c r="U7" s="3">
        <v>1800</v>
      </c>
      <c r="V7" s="3">
        <v>1530</v>
      </c>
      <c r="W7" s="3">
        <v>385</v>
      </c>
      <c r="X7" s="3">
        <v>1270</v>
      </c>
      <c r="Y7" s="3">
        <v>1789</v>
      </c>
      <c r="Z7" s="3">
        <v>1800</v>
      </c>
      <c r="AA7" s="3">
        <v>1170</v>
      </c>
      <c r="AB7" s="3">
        <v>2170</v>
      </c>
      <c r="AC7" s="3">
        <v>2050</v>
      </c>
      <c r="AD7" s="3">
        <v>890</v>
      </c>
      <c r="AE7" s="3">
        <v>1240</v>
      </c>
      <c r="AF7" s="3">
        <v>4070</v>
      </c>
      <c r="AG7" s="3">
        <v>2690</v>
      </c>
      <c r="AH7" s="3">
        <v>2890</v>
      </c>
      <c r="AI7" s="3">
        <v>1480</v>
      </c>
    </row>
    <row r="8" spans="1:35" ht="16.5" customHeight="1">
      <c r="A8" s="83"/>
      <c r="B8" s="83" t="s">
        <v>4</v>
      </c>
      <c r="C8" s="83"/>
      <c r="D8" s="5">
        <f t="shared" si="0"/>
        <v>43526</v>
      </c>
      <c r="E8" s="4">
        <v>655</v>
      </c>
      <c r="F8" s="4">
        <v>1500</v>
      </c>
      <c r="G8" s="4">
        <v>890</v>
      </c>
      <c r="H8" s="4">
        <v>1440</v>
      </c>
      <c r="I8" s="4">
        <v>900</v>
      </c>
      <c r="J8" s="4">
        <v>1760</v>
      </c>
      <c r="K8" s="4">
        <v>1550</v>
      </c>
      <c r="L8" s="4">
        <v>2410</v>
      </c>
      <c r="M8" s="4">
        <v>1290</v>
      </c>
      <c r="N8" s="4">
        <v>1470</v>
      </c>
      <c r="O8" s="4">
        <v>1055</v>
      </c>
      <c r="P8" s="4">
        <v>800</v>
      </c>
      <c r="Q8" s="4">
        <v>1300</v>
      </c>
      <c r="R8" s="3">
        <v>1960</v>
      </c>
      <c r="S8" s="3">
        <v>1160</v>
      </c>
      <c r="T8" s="3">
        <v>790</v>
      </c>
      <c r="U8" s="3">
        <v>1580</v>
      </c>
      <c r="V8" s="3">
        <v>1690</v>
      </c>
      <c r="W8" s="3">
        <v>480</v>
      </c>
      <c r="X8" s="3">
        <v>920</v>
      </c>
      <c r="Y8" s="3">
        <v>1710</v>
      </c>
      <c r="Z8" s="3">
        <v>2290</v>
      </c>
      <c r="AA8" s="3">
        <v>1070</v>
      </c>
      <c r="AB8" s="3">
        <v>1540</v>
      </c>
      <c r="AC8" s="3">
        <v>1680</v>
      </c>
      <c r="AD8" s="3">
        <v>1066</v>
      </c>
      <c r="AE8" s="3">
        <v>1020</v>
      </c>
      <c r="AF8" s="3">
        <v>2740</v>
      </c>
      <c r="AG8" s="3">
        <v>2030</v>
      </c>
      <c r="AH8" s="3">
        <v>1750</v>
      </c>
      <c r="AI8" s="3">
        <v>1030</v>
      </c>
    </row>
    <row r="9" spans="1:35" ht="16.5" customHeight="1">
      <c r="A9" s="83"/>
      <c r="B9" s="83" t="s">
        <v>47</v>
      </c>
      <c r="C9" s="83"/>
      <c r="D9" s="5">
        <f t="shared" si="0"/>
        <v>44573</v>
      </c>
      <c r="E9" s="4">
        <v>1380</v>
      </c>
      <c r="F9" s="4">
        <v>1652</v>
      </c>
      <c r="G9" s="4">
        <v>1200</v>
      </c>
      <c r="H9" s="4">
        <v>1030</v>
      </c>
      <c r="I9" s="4">
        <v>482</v>
      </c>
      <c r="J9" s="4">
        <v>1992</v>
      </c>
      <c r="K9" s="4">
        <v>1780</v>
      </c>
      <c r="L9" s="4">
        <v>2325</v>
      </c>
      <c r="M9" s="4">
        <v>973</v>
      </c>
      <c r="N9" s="4">
        <v>912</v>
      </c>
      <c r="O9" s="4">
        <v>1280</v>
      </c>
      <c r="P9" s="4">
        <v>1160</v>
      </c>
      <c r="Q9" s="4">
        <v>484</v>
      </c>
      <c r="R9" s="3">
        <v>2102</v>
      </c>
      <c r="S9" s="3">
        <v>1360</v>
      </c>
      <c r="T9" s="3">
        <v>1330</v>
      </c>
      <c r="U9" s="3">
        <v>1063</v>
      </c>
      <c r="V9" s="3">
        <v>1935</v>
      </c>
      <c r="W9" s="3">
        <v>254</v>
      </c>
      <c r="X9" s="3">
        <v>1340</v>
      </c>
      <c r="Y9" s="3">
        <v>704</v>
      </c>
      <c r="Z9" s="3">
        <v>2375</v>
      </c>
      <c r="AA9" s="3">
        <v>1320</v>
      </c>
      <c r="AB9" s="3">
        <v>1275</v>
      </c>
      <c r="AC9" s="3">
        <v>1425</v>
      </c>
      <c r="AD9" s="3">
        <v>1255</v>
      </c>
      <c r="AE9" s="3">
        <v>1530</v>
      </c>
      <c r="AF9" s="3">
        <v>2125</v>
      </c>
      <c r="AG9" s="3">
        <v>2865</v>
      </c>
      <c r="AH9" s="3">
        <v>2085</v>
      </c>
      <c r="AI9" s="3">
        <v>1580</v>
      </c>
    </row>
    <row r="10" spans="1:35" ht="16.5" customHeight="1">
      <c r="A10" s="83"/>
      <c r="B10" s="83" t="s">
        <v>64</v>
      </c>
      <c r="C10" s="83"/>
      <c r="D10" s="5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83"/>
      <c r="B11" s="83" t="s">
        <v>45</v>
      </c>
      <c r="C11" s="83"/>
      <c r="D11" s="5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5">
        <f t="shared" si="0"/>
        <v>470</v>
      </c>
      <c r="E12" s="4"/>
      <c r="F12" s="4"/>
      <c r="G12" s="4"/>
      <c r="H12" s="4"/>
      <c r="I12" s="4">
        <v>36</v>
      </c>
      <c r="J12" s="4"/>
      <c r="K12" s="4"/>
      <c r="L12" s="4">
        <v>191</v>
      </c>
      <c r="M12" s="4">
        <v>13</v>
      </c>
      <c r="N12" s="4"/>
      <c r="O12" s="4"/>
      <c r="P12" s="4"/>
      <c r="Q12" s="4">
        <v>54</v>
      </c>
      <c r="R12" s="3"/>
      <c r="S12" s="3"/>
      <c r="T12" s="3"/>
      <c r="U12" s="3">
        <v>19</v>
      </c>
      <c r="V12" s="3"/>
      <c r="W12" s="3"/>
      <c r="X12" s="3"/>
      <c r="Y12" s="3">
        <v>111</v>
      </c>
      <c r="Z12" s="3"/>
      <c r="AA12" s="3"/>
      <c r="AB12" s="3">
        <v>46</v>
      </c>
      <c r="AC12" s="3"/>
      <c r="AD12" s="3"/>
      <c r="AE12" s="3"/>
      <c r="AF12" s="3"/>
      <c r="AG12" s="3"/>
      <c r="AH12" s="3"/>
      <c r="AI12" s="3"/>
    </row>
    <row r="13" spans="1:35" ht="16.5" customHeight="1">
      <c r="A13" s="83"/>
      <c r="B13" s="83" t="s">
        <v>55</v>
      </c>
      <c r="C13" s="83"/>
      <c r="D13" s="5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83"/>
      <c r="B14" s="83" t="s">
        <v>16</v>
      </c>
      <c r="C14" s="83"/>
      <c r="D14" s="5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83"/>
      <c r="B15" s="83" t="s">
        <v>18</v>
      </c>
      <c r="C15" s="83"/>
      <c r="D15" s="5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83"/>
      <c r="B16" s="83" t="s">
        <v>65</v>
      </c>
      <c r="C16" s="83"/>
      <c r="D16" s="5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>
      <c r="A17" s="83"/>
      <c r="B17" s="83" t="s">
        <v>53</v>
      </c>
      <c r="C17" s="83"/>
      <c r="D17" s="5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5">
        <f t="shared" si="0"/>
        <v>122764</v>
      </c>
      <c r="E18" s="4">
        <v>2925</v>
      </c>
      <c r="F18" s="4">
        <v>3280</v>
      </c>
      <c r="G18" s="4">
        <v>3390</v>
      </c>
      <c r="H18" s="4">
        <v>2870</v>
      </c>
      <c r="I18" s="4">
        <v>3020</v>
      </c>
      <c r="J18" s="4">
        <v>4100</v>
      </c>
      <c r="K18" s="4">
        <v>4630</v>
      </c>
      <c r="L18" s="4">
        <v>8310</v>
      </c>
      <c r="M18" s="4">
        <v>2230</v>
      </c>
      <c r="N18" s="4">
        <v>1130</v>
      </c>
      <c r="O18" s="4">
        <v>3750</v>
      </c>
      <c r="P18" s="4">
        <v>2270</v>
      </c>
      <c r="Q18" s="4">
        <v>3741</v>
      </c>
      <c r="R18" s="3">
        <v>5030</v>
      </c>
      <c r="S18" s="3">
        <v>4620</v>
      </c>
      <c r="T18" s="3">
        <v>2470</v>
      </c>
      <c r="U18" s="3">
        <v>2900</v>
      </c>
      <c r="V18" s="3">
        <v>4670</v>
      </c>
      <c r="W18" s="3">
        <v>938</v>
      </c>
      <c r="X18" s="3">
        <v>2710</v>
      </c>
      <c r="Y18" s="3">
        <v>5101</v>
      </c>
      <c r="Z18" s="3">
        <v>8594</v>
      </c>
      <c r="AA18" s="3">
        <v>3250</v>
      </c>
      <c r="AB18" s="3">
        <v>4840</v>
      </c>
      <c r="AC18" s="3">
        <v>3970</v>
      </c>
      <c r="AD18" s="3">
        <v>2764</v>
      </c>
      <c r="AE18" s="3">
        <v>3250</v>
      </c>
      <c r="AF18" s="3">
        <v>8360</v>
      </c>
      <c r="AG18" s="3">
        <v>5070</v>
      </c>
      <c r="AH18" s="3">
        <v>5321</v>
      </c>
      <c r="AI18" s="3">
        <v>3260</v>
      </c>
    </row>
    <row r="19" spans="1:35" ht="16.5" customHeight="1">
      <c r="A19" s="83"/>
      <c r="B19" s="83" t="s">
        <v>10</v>
      </c>
      <c r="C19" s="83"/>
      <c r="D19" s="5">
        <f t="shared" si="0"/>
        <v>341</v>
      </c>
      <c r="E19" s="4">
        <v>10</v>
      </c>
      <c r="F19" s="4">
        <v>7</v>
      </c>
      <c r="G19" s="4">
        <v>20</v>
      </c>
      <c r="H19" s="4">
        <v>20</v>
      </c>
      <c r="I19" s="4">
        <v>4</v>
      </c>
      <c r="J19" s="4">
        <v>9</v>
      </c>
      <c r="K19" s="4">
        <v>39</v>
      </c>
      <c r="L19" s="4">
        <v>10</v>
      </c>
      <c r="M19" s="4">
        <v>8</v>
      </c>
      <c r="N19" s="4"/>
      <c r="O19" s="4"/>
      <c r="P19" s="4">
        <v>5</v>
      </c>
      <c r="Q19" s="4">
        <v>6</v>
      </c>
      <c r="R19" s="3">
        <v>24</v>
      </c>
      <c r="S19" s="3"/>
      <c r="T19" s="3">
        <v>25</v>
      </c>
      <c r="U19" s="3">
        <v>14</v>
      </c>
      <c r="V19" s="3">
        <v>17</v>
      </c>
      <c r="W19" s="3">
        <v>4</v>
      </c>
      <c r="X19" s="3">
        <v>5</v>
      </c>
      <c r="Y19" s="3">
        <v>34</v>
      </c>
      <c r="Z19" s="3">
        <v>24</v>
      </c>
      <c r="AA19" s="3"/>
      <c r="AB19" s="3">
        <v>2</v>
      </c>
      <c r="AC19" s="3">
        <v>4</v>
      </c>
      <c r="AD19" s="3">
        <v>9</v>
      </c>
      <c r="AE19" s="3"/>
      <c r="AF19" s="3">
        <v>2</v>
      </c>
      <c r="AG19" s="3">
        <v>24</v>
      </c>
      <c r="AH19" s="3">
        <v>15</v>
      </c>
      <c r="AI19" s="3"/>
    </row>
    <row r="20" spans="1:35" ht="16.5" customHeight="1">
      <c r="A20" s="83"/>
      <c r="B20" s="83" t="s">
        <v>14</v>
      </c>
      <c r="C20" s="83"/>
      <c r="D20" s="5">
        <f t="shared" si="0"/>
        <v>4618</v>
      </c>
      <c r="E20" s="4">
        <v>210</v>
      </c>
      <c r="F20" s="4">
        <v>35</v>
      </c>
      <c r="G20" s="4">
        <v>54</v>
      </c>
      <c r="H20" s="4">
        <v>123</v>
      </c>
      <c r="I20" s="4">
        <v>228</v>
      </c>
      <c r="J20" s="4">
        <v>54</v>
      </c>
      <c r="K20" s="4">
        <v>92</v>
      </c>
      <c r="L20" s="4">
        <v>390</v>
      </c>
      <c r="M20" s="4">
        <v>197</v>
      </c>
      <c r="N20" s="4">
        <v>32</v>
      </c>
      <c r="O20" s="4">
        <v>47</v>
      </c>
      <c r="P20" s="4">
        <v>11</v>
      </c>
      <c r="Q20" s="4">
        <v>370</v>
      </c>
      <c r="R20" s="3">
        <v>165</v>
      </c>
      <c r="S20" s="3">
        <v>91</v>
      </c>
      <c r="T20" s="3">
        <v>63</v>
      </c>
      <c r="U20" s="3">
        <v>238</v>
      </c>
      <c r="V20" s="3">
        <v>88</v>
      </c>
      <c r="W20" s="3">
        <v>52</v>
      </c>
      <c r="X20" s="3">
        <v>40</v>
      </c>
      <c r="Y20" s="3">
        <v>342</v>
      </c>
      <c r="Z20" s="3">
        <v>160</v>
      </c>
      <c r="AA20" s="3">
        <v>46</v>
      </c>
      <c r="AB20" s="3">
        <v>235</v>
      </c>
      <c r="AC20" s="3">
        <v>248</v>
      </c>
      <c r="AD20" s="3">
        <v>71</v>
      </c>
      <c r="AE20" s="3">
        <v>46</v>
      </c>
      <c r="AF20" s="3">
        <v>449</v>
      </c>
      <c r="AG20" s="3">
        <v>333</v>
      </c>
      <c r="AH20" s="3">
        <v>56</v>
      </c>
      <c r="AI20" s="3">
        <v>52</v>
      </c>
    </row>
    <row r="21" spans="1:35" ht="16.5" customHeight="1">
      <c r="A21" s="83"/>
      <c r="B21" s="83" t="s">
        <v>63</v>
      </c>
      <c r="C21" s="83"/>
      <c r="D21" s="5">
        <f t="shared" si="0"/>
        <v>621</v>
      </c>
      <c r="E21" s="4">
        <v>11</v>
      </c>
      <c r="F21" s="4">
        <v>14</v>
      </c>
      <c r="G21" s="4">
        <v>12</v>
      </c>
      <c r="H21" s="4"/>
      <c r="I21" s="4">
        <v>5</v>
      </c>
      <c r="J21" s="4">
        <v>26</v>
      </c>
      <c r="K21" s="4">
        <v>43</v>
      </c>
      <c r="L21" s="4">
        <v>40</v>
      </c>
      <c r="M21" s="4">
        <v>10</v>
      </c>
      <c r="N21" s="4">
        <v>12</v>
      </c>
      <c r="O21" s="4">
        <v>21</v>
      </c>
      <c r="P21" s="4">
        <v>10</v>
      </c>
      <c r="Q21" s="4">
        <v>2</v>
      </c>
      <c r="R21" s="3">
        <v>70</v>
      </c>
      <c r="S21" s="3">
        <v>28</v>
      </c>
      <c r="T21" s="3">
        <v>14</v>
      </c>
      <c r="U21" s="3">
        <v>2</v>
      </c>
      <c r="V21" s="3">
        <v>27</v>
      </c>
      <c r="W21" s="3">
        <v>12</v>
      </c>
      <c r="X21" s="3">
        <v>9</v>
      </c>
      <c r="Y21" s="3">
        <v>4</v>
      </c>
      <c r="Z21" s="3">
        <v>53</v>
      </c>
      <c r="AA21" s="3">
        <v>18</v>
      </c>
      <c r="AB21" s="3">
        <v>22</v>
      </c>
      <c r="AC21" s="3">
        <v>14</v>
      </c>
      <c r="AD21" s="3">
        <v>25</v>
      </c>
      <c r="AE21" s="3">
        <v>19</v>
      </c>
      <c r="AF21" s="3">
        <v>20</v>
      </c>
      <c r="AG21" s="3">
        <v>31</v>
      </c>
      <c r="AH21" s="3">
        <v>29</v>
      </c>
      <c r="AI21" s="3">
        <v>18</v>
      </c>
    </row>
    <row r="22" spans="1:35" ht="16.5" customHeight="1">
      <c r="A22" s="83"/>
      <c r="B22" s="83" t="s">
        <v>37</v>
      </c>
      <c r="C22" s="83"/>
      <c r="D22" s="5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5">
        <f t="shared" si="0"/>
        <v>273629</v>
      </c>
      <c r="E23" s="5">
        <f t="shared" ref="E23:AA23" si="1">SUM(E6:E22)</f>
        <v>7571</v>
      </c>
      <c r="F23" s="5">
        <f t="shared" si="1"/>
        <v>7862</v>
      </c>
      <c r="G23" s="5">
        <f t="shared" si="1"/>
        <v>6936</v>
      </c>
      <c r="H23" s="5">
        <f t="shared" si="1"/>
        <v>7593</v>
      </c>
      <c r="I23" s="5">
        <f t="shared" si="1"/>
        <v>5469</v>
      </c>
      <c r="J23" s="5">
        <f t="shared" si="1"/>
        <v>9601</v>
      </c>
      <c r="K23" s="5">
        <f t="shared" si="1"/>
        <v>9804</v>
      </c>
      <c r="L23" s="5">
        <f t="shared" si="1"/>
        <v>18446</v>
      </c>
      <c r="M23" s="5">
        <f t="shared" si="1"/>
        <v>6641</v>
      </c>
      <c r="N23" s="5">
        <f t="shared" si="1"/>
        <v>4346</v>
      </c>
      <c r="O23" s="5">
        <f t="shared" si="1"/>
        <v>7393</v>
      </c>
      <c r="P23" s="5">
        <f t="shared" si="1"/>
        <v>5656</v>
      </c>
      <c r="Q23" s="5">
        <f t="shared" si="1"/>
        <v>7026</v>
      </c>
      <c r="R23" s="5">
        <f t="shared" si="1"/>
        <v>11321</v>
      </c>
      <c r="S23" s="5">
        <f t="shared" si="1"/>
        <v>8649</v>
      </c>
      <c r="T23" s="5">
        <f t="shared" si="1"/>
        <v>5792</v>
      </c>
      <c r="U23" s="5">
        <f t="shared" si="1"/>
        <v>7766</v>
      </c>
      <c r="V23" s="5">
        <f t="shared" si="1"/>
        <v>10167</v>
      </c>
      <c r="W23" s="5">
        <f t="shared" si="1"/>
        <v>2175</v>
      </c>
      <c r="X23" s="5">
        <f t="shared" si="1"/>
        <v>6464</v>
      </c>
      <c r="Y23" s="5">
        <f t="shared" si="1"/>
        <v>9945</v>
      </c>
      <c r="Z23" s="5">
        <f t="shared" si="1"/>
        <v>15576</v>
      </c>
      <c r="AA23" s="57">
        <f t="shared" si="1"/>
        <v>6974</v>
      </c>
      <c r="AB23" s="5">
        <f>SUM(AB6:AB21)</f>
        <v>10310</v>
      </c>
      <c r="AC23" s="5">
        <f t="shared" ref="AC23:AI23" si="2">SUM(AC6:AC22)</f>
        <v>9541</v>
      </c>
      <c r="AD23" s="5">
        <f t="shared" si="2"/>
        <v>6275</v>
      </c>
      <c r="AE23" s="5">
        <f t="shared" si="2"/>
        <v>7225</v>
      </c>
      <c r="AF23" s="5">
        <f t="shared" si="2"/>
        <v>17996</v>
      </c>
      <c r="AG23" s="5">
        <f t="shared" si="2"/>
        <v>13193</v>
      </c>
      <c r="AH23" s="5">
        <f t="shared" si="2"/>
        <v>12356</v>
      </c>
      <c r="AI23" s="5">
        <f t="shared" si="2"/>
        <v>7560</v>
      </c>
    </row>
    <row r="24" spans="1:35">
      <c r="A24" s="83" t="s">
        <v>7</v>
      </c>
      <c r="B24" s="83" t="s">
        <v>20</v>
      </c>
      <c r="C24" s="2" t="s">
        <v>50</v>
      </c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2" t="s">
        <v>0</v>
      </c>
      <c r="D25" s="5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2" t="s">
        <v>36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2" t="s">
        <v>46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2" t="s">
        <v>44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2" t="s">
        <v>59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2" t="s">
        <v>57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2" t="s">
        <v>54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2" t="s">
        <v>21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2" t="s">
        <v>52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2" t="s">
        <v>6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2" t="s">
        <v>48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2" t="s">
        <v>38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2" t="s">
        <v>22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2" t="s">
        <v>43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2" t="s">
        <v>8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2" t="s">
        <v>56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2" t="s">
        <v>61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2" t="s">
        <v>40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2" t="s">
        <v>51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2" t="s">
        <v>49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2" t="s">
        <v>62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2" t="s">
        <v>60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5">
        <f t="shared" si="0"/>
        <v>0</v>
      </c>
      <c r="E48" s="5">
        <f t="shared" ref="E48:AI48" si="3">SUM(E31:E47)</f>
        <v>0</v>
      </c>
      <c r="F48" s="5">
        <f t="shared" si="3"/>
        <v>0</v>
      </c>
      <c r="G48" s="5">
        <f t="shared" si="3"/>
        <v>0</v>
      </c>
      <c r="H48" s="5">
        <f t="shared" si="3"/>
        <v>0</v>
      </c>
      <c r="I48" s="5">
        <f t="shared" si="3"/>
        <v>0</v>
      </c>
      <c r="J48" s="5">
        <f t="shared" si="3"/>
        <v>0</v>
      </c>
      <c r="K48" s="5">
        <f t="shared" si="3"/>
        <v>0</v>
      </c>
      <c r="L48" s="5">
        <f t="shared" si="3"/>
        <v>0</v>
      </c>
      <c r="M48" s="5">
        <f t="shared" si="3"/>
        <v>0</v>
      </c>
      <c r="N48" s="5">
        <f t="shared" si="3"/>
        <v>0</v>
      </c>
      <c r="O48" s="5">
        <f t="shared" si="3"/>
        <v>0</v>
      </c>
      <c r="P48" s="5">
        <f t="shared" si="3"/>
        <v>0</v>
      </c>
      <c r="Q48" s="5">
        <f t="shared" si="3"/>
        <v>0</v>
      </c>
      <c r="R48" s="5">
        <f t="shared" si="3"/>
        <v>0</v>
      </c>
      <c r="S48" s="5">
        <f t="shared" si="3"/>
        <v>0</v>
      </c>
      <c r="T48" s="5">
        <f t="shared" si="3"/>
        <v>0</v>
      </c>
      <c r="U48" s="5">
        <f t="shared" si="3"/>
        <v>0</v>
      </c>
      <c r="V48" s="5">
        <f t="shared" si="3"/>
        <v>0</v>
      </c>
      <c r="W48" s="5">
        <f t="shared" si="3"/>
        <v>0</v>
      </c>
      <c r="X48" s="5">
        <f t="shared" si="3"/>
        <v>0</v>
      </c>
      <c r="Y48" s="5">
        <f t="shared" si="3"/>
        <v>0</v>
      </c>
      <c r="Z48" s="5">
        <f t="shared" si="3"/>
        <v>0</v>
      </c>
      <c r="AA48" s="5">
        <f t="shared" si="3"/>
        <v>0</v>
      </c>
      <c r="AB48" s="5">
        <f t="shared" si="3"/>
        <v>0</v>
      </c>
      <c r="AC48" s="5">
        <f t="shared" si="3"/>
        <v>0</v>
      </c>
      <c r="AD48" s="5">
        <f t="shared" si="3"/>
        <v>0</v>
      </c>
      <c r="AE48" s="5">
        <f t="shared" si="3"/>
        <v>0</v>
      </c>
      <c r="AF48" s="5">
        <f t="shared" si="3"/>
        <v>0</v>
      </c>
      <c r="AG48" s="5">
        <f t="shared" si="3"/>
        <v>0</v>
      </c>
      <c r="AH48" s="5">
        <f t="shared" si="3"/>
        <v>0</v>
      </c>
      <c r="AI48" s="5">
        <f t="shared" si="3"/>
        <v>0</v>
      </c>
    </row>
    <row r="49" spans="1:35" ht="16.5" customHeight="1">
      <c r="A49" s="84" t="s">
        <v>9</v>
      </c>
      <c r="B49" s="84"/>
      <c r="C49" s="84"/>
      <c r="D49" s="6">
        <f t="shared" si="0"/>
        <v>273629</v>
      </c>
      <c r="E49" s="6">
        <f t="shared" ref="E49:AI49" si="4">SUM(E23,E48)</f>
        <v>7571</v>
      </c>
      <c r="F49" s="6">
        <f t="shared" si="4"/>
        <v>7862</v>
      </c>
      <c r="G49" s="6">
        <f t="shared" si="4"/>
        <v>6936</v>
      </c>
      <c r="H49" s="6">
        <f t="shared" si="4"/>
        <v>7593</v>
      </c>
      <c r="I49" s="6">
        <f t="shared" si="4"/>
        <v>5469</v>
      </c>
      <c r="J49" s="6">
        <f t="shared" si="4"/>
        <v>9601</v>
      </c>
      <c r="K49" s="6">
        <f t="shared" si="4"/>
        <v>9804</v>
      </c>
      <c r="L49" s="6">
        <f t="shared" si="4"/>
        <v>18446</v>
      </c>
      <c r="M49" s="6">
        <f t="shared" si="4"/>
        <v>6641</v>
      </c>
      <c r="N49" s="6">
        <f t="shared" si="4"/>
        <v>4346</v>
      </c>
      <c r="O49" s="6">
        <f t="shared" si="4"/>
        <v>7393</v>
      </c>
      <c r="P49" s="6">
        <f t="shared" si="4"/>
        <v>5656</v>
      </c>
      <c r="Q49" s="6">
        <f t="shared" si="4"/>
        <v>7026</v>
      </c>
      <c r="R49" s="6">
        <f t="shared" si="4"/>
        <v>11321</v>
      </c>
      <c r="S49" s="6">
        <f t="shared" si="4"/>
        <v>8649</v>
      </c>
      <c r="T49" s="6">
        <f t="shared" si="4"/>
        <v>5792</v>
      </c>
      <c r="U49" s="6">
        <f t="shared" si="4"/>
        <v>7766</v>
      </c>
      <c r="V49" s="6">
        <f t="shared" si="4"/>
        <v>10167</v>
      </c>
      <c r="W49" s="6">
        <f t="shared" si="4"/>
        <v>2175</v>
      </c>
      <c r="X49" s="6">
        <f t="shared" si="4"/>
        <v>6464</v>
      </c>
      <c r="Y49" s="6">
        <f t="shared" si="4"/>
        <v>9945</v>
      </c>
      <c r="Z49" s="6">
        <f t="shared" si="4"/>
        <v>15576</v>
      </c>
      <c r="AA49" s="6">
        <f t="shared" si="4"/>
        <v>6974</v>
      </c>
      <c r="AB49" s="6">
        <f t="shared" si="4"/>
        <v>10310</v>
      </c>
      <c r="AC49" s="6">
        <f t="shared" si="4"/>
        <v>9541</v>
      </c>
      <c r="AD49" s="6">
        <f t="shared" si="4"/>
        <v>6275</v>
      </c>
      <c r="AE49" s="6">
        <f t="shared" si="4"/>
        <v>7225</v>
      </c>
      <c r="AF49" s="6">
        <f t="shared" si="4"/>
        <v>17996</v>
      </c>
      <c r="AG49" s="6">
        <f t="shared" si="4"/>
        <v>13193</v>
      </c>
      <c r="AH49" s="6">
        <f t="shared" si="4"/>
        <v>12356</v>
      </c>
      <c r="AI49" s="6">
        <f t="shared" si="4"/>
        <v>7560</v>
      </c>
    </row>
  </sheetData>
  <mergeCells count="30">
    <mergeCell ref="A48:C48"/>
    <mergeCell ref="A49:C49"/>
    <mergeCell ref="B15:C15"/>
    <mergeCell ref="B46:B47"/>
    <mergeCell ref="B16:C16"/>
    <mergeCell ref="B17:C17"/>
    <mergeCell ref="B18:C18"/>
    <mergeCell ref="B19:C19"/>
    <mergeCell ref="B20:C20"/>
    <mergeCell ref="B21:C21"/>
    <mergeCell ref="A5:A22"/>
    <mergeCell ref="B5:C5"/>
    <mergeCell ref="B6:C6"/>
    <mergeCell ref="B7:C7"/>
    <mergeCell ref="B8:C8"/>
    <mergeCell ref="A4:C4"/>
    <mergeCell ref="D3:D4"/>
    <mergeCell ref="B22:C22"/>
    <mergeCell ref="A23:C23"/>
    <mergeCell ref="A24:A47"/>
    <mergeCell ref="B24:B34"/>
    <mergeCell ref="B35:B39"/>
    <mergeCell ref="B40:B45"/>
    <mergeCell ref="B13:C13"/>
    <mergeCell ref="B14:C14"/>
    <mergeCell ref="B9:C9"/>
    <mergeCell ref="B10:C10"/>
    <mergeCell ref="B11:C11"/>
    <mergeCell ref="B12:C12"/>
    <mergeCell ref="A3:C3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pane xSplit="4" ySplit="4" topLeftCell="Q5" activePane="bottomRight" state="frozen"/>
      <selection pane="topRight" activeCell="E1" sqref="E1"/>
      <selection pane="bottomLeft" activeCell="A5" sqref="A5"/>
      <selection pane="bottomRight" activeCell="T30" sqref="T30"/>
    </sheetView>
  </sheetViews>
  <sheetFormatPr defaultRowHeight="16.5"/>
  <cols>
    <col min="1" max="1" width="20.25" customWidth="1"/>
    <col min="2" max="2" width="7.375" customWidth="1"/>
    <col min="3" max="3" width="20.25" customWidth="1"/>
    <col min="4" max="4" width="10.375" customWidth="1"/>
    <col min="5" max="35" width="9.125" customWidth="1"/>
  </cols>
  <sheetData>
    <row r="1" spans="1:35" ht="34.5" customHeight="1">
      <c r="B1" s="8"/>
      <c r="C1" s="8"/>
      <c r="F1" s="8" t="s">
        <v>31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58">
        <v>1</v>
      </c>
      <c r="F3" s="58">
        <v>2</v>
      </c>
      <c r="G3" s="58">
        <v>3</v>
      </c>
      <c r="H3" s="58">
        <v>4</v>
      </c>
      <c r="I3" s="58">
        <v>5</v>
      </c>
      <c r="J3" s="58">
        <v>6</v>
      </c>
      <c r="K3" s="58">
        <v>7</v>
      </c>
      <c r="L3" s="58">
        <v>8</v>
      </c>
      <c r="M3" s="58">
        <v>9</v>
      </c>
      <c r="N3" s="58">
        <v>10</v>
      </c>
      <c r="O3" s="58">
        <v>11</v>
      </c>
      <c r="P3" s="58">
        <v>12</v>
      </c>
      <c r="Q3" s="58">
        <v>13</v>
      </c>
      <c r="R3" s="58">
        <v>14</v>
      </c>
      <c r="S3" s="58">
        <v>15</v>
      </c>
      <c r="T3" s="58">
        <v>16</v>
      </c>
      <c r="U3" s="58">
        <v>17</v>
      </c>
      <c r="V3" s="58">
        <v>18</v>
      </c>
      <c r="W3" s="58">
        <v>19</v>
      </c>
      <c r="X3" s="58">
        <v>20</v>
      </c>
      <c r="Y3" s="58">
        <v>21</v>
      </c>
      <c r="Z3" s="58">
        <v>22</v>
      </c>
      <c r="AA3" s="58">
        <v>23</v>
      </c>
      <c r="AB3" s="58">
        <v>24</v>
      </c>
      <c r="AC3" s="58">
        <v>25</v>
      </c>
      <c r="AD3" s="58">
        <v>26</v>
      </c>
      <c r="AE3" s="58">
        <v>27</v>
      </c>
      <c r="AF3" s="58">
        <v>28</v>
      </c>
      <c r="AG3" s="58">
        <v>29</v>
      </c>
      <c r="AH3" s="58">
        <v>30</v>
      </c>
      <c r="AI3" s="58"/>
    </row>
    <row r="4" spans="1:35" ht="16.5" customHeight="1">
      <c r="A4" s="82" t="s">
        <v>2</v>
      </c>
      <c r="B4" s="82"/>
      <c r="C4" s="82"/>
      <c r="D4" s="82"/>
      <c r="E4" s="58" t="s">
        <v>79</v>
      </c>
      <c r="F4" s="58" t="s">
        <v>80</v>
      </c>
      <c r="G4" s="58" t="s">
        <v>77</v>
      </c>
      <c r="H4" s="58" t="s">
        <v>78</v>
      </c>
      <c r="I4" s="58" t="s">
        <v>68</v>
      </c>
      <c r="J4" s="58" t="s">
        <v>70</v>
      </c>
      <c r="K4" s="58" t="s">
        <v>72</v>
      </c>
      <c r="L4" s="58" t="s">
        <v>74</v>
      </c>
      <c r="M4" s="58" t="s">
        <v>76</v>
      </c>
      <c r="N4" s="58" t="s">
        <v>77</v>
      </c>
      <c r="O4" s="58" t="s">
        <v>78</v>
      </c>
      <c r="P4" s="58" t="s">
        <v>68</v>
      </c>
      <c r="Q4" s="58" t="s">
        <v>70</v>
      </c>
      <c r="R4" s="58" t="s">
        <v>72</v>
      </c>
      <c r="S4" s="58" t="s">
        <v>74</v>
      </c>
      <c r="T4" s="58" t="s">
        <v>76</v>
      </c>
      <c r="U4" s="58" t="s">
        <v>77</v>
      </c>
      <c r="V4" s="58" t="s">
        <v>78</v>
      </c>
      <c r="W4" s="58" t="s">
        <v>68</v>
      </c>
      <c r="X4" s="58" t="s">
        <v>70</v>
      </c>
      <c r="Y4" s="58" t="s">
        <v>72</v>
      </c>
      <c r="Z4" s="58" t="s">
        <v>74</v>
      </c>
      <c r="AA4" s="58" t="s">
        <v>76</v>
      </c>
      <c r="AB4" s="58" t="s">
        <v>77</v>
      </c>
      <c r="AC4" s="58" t="s">
        <v>78</v>
      </c>
      <c r="AD4" s="58" t="s">
        <v>68</v>
      </c>
      <c r="AE4" s="58" t="s">
        <v>70</v>
      </c>
      <c r="AF4" s="58" t="s">
        <v>72</v>
      </c>
      <c r="AG4" s="58" t="s">
        <v>74</v>
      </c>
      <c r="AH4" s="58" t="s">
        <v>76</v>
      </c>
      <c r="AI4" s="58"/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5">
        <f t="shared" ref="D6:D49" si="0">SUM(E6:AI6)</f>
        <v>5570</v>
      </c>
      <c r="E6" s="4">
        <v>150</v>
      </c>
      <c r="F6" s="4">
        <v>160</v>
      </c>
      <c r="G6" s="4">
        <v>310</v>
      </c>
      <c r="H6" s="4">
        <v>200</v>
      </c>
      <c r="I6" s="4">
        <v>180</v>
      </c>
      <c r="J6" s="4">
        <v>100</v>
      </c>
      <c r="K6" s="4">
        <v>240</v>
      </c>
      <c r="L6" s="4">
        <v>170</v>
      </c>
      <c r="M6" s="4">
        <v>200</v>
      </c>
      <c r="N6" s="4">
        <v>100</v>
      </c>
      <c r="O6" s="4">
        <v>310</v>
      </c>
      <c r="P6" s="4">
        <v>240</v>
      </c>
      <c r="Q6" s="4">
        <v>170</v>
      </c>
      <c r="R6" s="3">
        <v>120</v>
      </c>
      <c r="S6" s="3">
        <v>350</v>
      </c>
      <c r="T6" s="3">
        <v>160</v>
      </c>
      <c r="U6" s="4">
        <v>170</v>
      </c>
      <c r="V6" s="3">
        <v>120</v>
      </c>
      <c r="W6" s="3">
        <v>300</v>
      </c>
      <c r="X6" s="3">
        <v>60</v>
      </c>
      <c r="Y6" s="3">
        <v>180</v>
      </c>
      <c r="Z6" s="3">
        <v>110</v>
      </c>
      <c r="AA6" s="3">
        <v>370</v>
      </c>
      <c r="AB6" s="3">
        <v>80</v>
      </c>
      <c r="AC6" s="3">
        <v>180</v>
      </c>
      <c r="AD6" s="3">
        <v>110</v>
      </c>
      <c r="AE6" s="3">
        <v>250</v>
      </c>
      <c r="AF6" s="3">
        <v>160</v>
      </c>
      <c r="AG6" s="3">
        <v>210</v>
      </c>
      <c r="AH6" s="3">
        <v>110</v>
      </c>
      <c r="AI6" s="3"/>
    </row>
    <row r="7" spans="1:35" ht="16.5" customHeight="1">
      <c r="A7" s="83"/>
      <c r="B7" s="83" t="s">
        <v>3</v>
      </c>
      <c r="C7" s="83"/>
      <c r="D7" s="5">
        <f t="shared" si="0"/>
        <v>56493</v>
      </c>
      <c r="E7" s="4">
        <v>1180</v>
      </c>
      <c r="F7" s="4">
        <v>2440</v>
      </c>
      <c r="G7" s="4">
        <v>1500</v>
      </c>
      <c r="H7" s="4">
        <v>1880</v>
      </c>
      <c r="I7" s="4">
        <v>4070</v>
      </c>
      <c r="J7" s="4">
        <v>2280</v>
      </c>
      <c r="K7" s="4">
        <v>1400</v>
      </c>
      <c r="L7" s="4">
        <v>1520</v>
      </c>
      <c r="M7" s="4">
        <v>2775</v>
      </c>
      <c r="N7" s="4">
        <v>2330</v>
      </c>
      <c r="O7" s="4">
        <v>2000</v>
      </c>
      <c r="P7" s="4">
        <v>2370</v>
      </c>
      <c r="Q7" s="4">
        <v>1770</v>
      </c>
      <c r="R7" s="3">
        <v>2240</v>
      </c>
      <c r="S7" s="3">
        <v>1950</v>
      </c>
      <c r="T7" s="3">
        <v>1050</v>
      </c>
      <c r="U7" s="4">
        <v>610</v>
      </c>
      <c r="V7" s="3">
        <v>2840</v>
      </c>
      <c r="W7" s="3">
        <v>1380</v>
      </c>
      <c r="X7" s="3">
        <v>548</v>
      </c>
      <c r="Y7" s="3">
        <v>830</v>
      </c>
      <c r="Z7" s="3">
        <v>2220</v>
      </c>
      <c r="AA7" s="3">
        <v>1960</v>
      </c>
      <c r="AB7" s="3">
        <v>950</v>
      </c>
      <c r="AC7" s="3">
        <v>2570</v>
      </c>
      <c r="AD7" s="3">
        <v>2620</v>
      </c>
      <c r="AE7" s="3">
        <v>1240</v>
      </c>
      <c r="AF7" s="3">
        <v>1400</v>
      </c>
      <c r="AG7" s="3">
        <v>1650</v>
      </c>
      <c r="AH7" s="3">
        <v>2920</v>
      </c>
      <c r="AI7" s="3"/>
    </row>
    <row r="8" spans="1:35" ht="16.5" customHeight="1">
      <c r="A8" s="83"/>
      <c r="B8" s="83" t="s">
        <v>4</v>
      </c>
      <c r="C8" s="83"/>
      <c r="D8" s="5">
        <f t="shared" si="0"/>
        <v>50390</v>
      </c>
      <c r="E8" s="4">
        <v>1010</v>
      </c>
      <c r="F8" s="4">
        <v>2235</v>
      </c>
      <c r="G8" s="4">
        <v>1940</v>
      </c>
      <c r="H8" s="4">
        <v>1340</v>
      </c>
      <c r="I8" s="4">
        <v>2220</v>
      </c>
      <c r="J8" s="4">
        <v>1775</v>
      </c>
      <c r="K8" s="4">
        <v>2050</v>
      </c>
      <c r="L8" s="4">
        <v>1240</v>
      </c>
      <c r="M8" s="4">
        <v>1720</v>
      </c>
      <c r="N8" s="4">
        <v>1675</v>
      </c>
      <c r="O8" s="4">
        <v>2740</v>
      </c>
      <c r="P8" s="4">
        <v>1640</v>
      </c>
      <c r="Q8" s="4">
        <v>1660</v>
      </c>
      <c r="R8" s="3">
        <v>1545</v>
      </c>
      <c r="S8" s="3">
        <v>2620</v>
      </c>
      <c r="T8" s="3">
        <v>1110</v>
      </c>
      <c r="U8" s="4">
        <v>850</v>
      </c>
      <c r="V8" s="3">
        <v>2675</v>
      </c>
      <c r="W8" s="3">
        <v>1540</v>
      </c>
      <c r="X8" s="3">
        <v>710</v>
      </c>
      <c r="Y8" s="3">
        <v>740</v>
      </c>
      <c r="Z8" s="3">
        <v>1135</v>
      </c>
      <c r="AA8" s="3">
        <v>1960</v>
      </c>
      <c r="AB8" s="3">
        <v>910</v>
      </c>
      <c r="AC8" s="3">
        <v>1730</v>
      </c>
      <c r="AD8" s="3">
        <v>2710</v>
      </c>
      <c r="AE8" s="3">
        <v>1720</v>
      </c>
      <c r="AF8" s="3">
        <v>990</v>
      </c>
      <c r="AG8" s="3">
        <v>1440</v>
      </c>
      <c r="AH8" s="3">
        <v>2760</v>
      </c>
      <c r="AI8" s="3"/>
    </row>
    <row r="9" spans="1:35" ht="16.5" customHeight="1">
      <c r="A9" s="83"/>
      <c r="B9" s="83" t="s">
        <v>47</v>
      </c>
      <c r="C9" s="83"/>
      <c r="D9" s="5">
        <f t="shared" si="0"/>
        <v>59571</v>
      </c>
      <c r="E9" s="4">
        <v>1470</v>
      </c>
      <c r="F9" s="4">
        <v>2745</v>
      </c>
      <c r="G9" s="4">
        <v>2365</v>
      </c>
      <c r="H9" s="4">
        <v>1980</v>
      </c>
      <c r="I9" s="4">
        <v>1695</v>
      </c>
      <c r="J9" s="4">
        <v>2505</v>
      </c>
      <c r="K9" s="4">
        <v>2385</v>
      </c>
      <c r="L9" s="4">
        <v>1300</v>
      </c>
      <c r="M9" s="4">
        <v>1415</v>
      </c>
      <c r="N9" s="4">
        <v>2605</v>
      </c>
      <c r="O9" s="4">
        <v>2995</v>
      </c>
      <c r="P9" s="4">
        <v>2290</v>
      </c>
      <c r="Q9" s="4">
        <v>1230</v>
      </c>
      <c r="R9" s="3">
        <v>2355</v>
      </c>
      <c r="S9" s="3">
        <v>3120</v>
      </c>
      <c r="T9" s="3">
        <v>910</v>
      </c>
      <c r="U9" s="4">
        <v>430</v>
      </c>
      <c r="V9" s="3">
        <v>3365</v>
      </c>
      <c r="W9" s="3">
        <v>1680</v>
      </c>
      <c r="X9" s="3">
        <v>541</v>
      </c>
      <c r="Y9" s="3">
        <v>390</v>
      </c>
      <c r="Z9" s="3">
        <v>2210</v>
      </c>
      <c r="AA9" s="3">
        <v>3070</v>
      </c>
      <c r="AB9" s="3">
        <v>1170</v>
      </c>
      <c r="AC9" s="3">
        <v>960</v>
      </c>
      <c r="AD9" s="3">
        <v>3265</v>
      </c>
      <c r="AE9" s="3">
        <v>2275</v>
      </c>
      <c r="AF9" s="3">
        <v>1670</v>
      </c>
      <c r="AG9" s="3">
        <v>1590</v>
      </c>
      <c r="AH9" s="3">
        <v>3590</v>
      </c>
      <c r="AI9" s="3"/>
    </row>
    <row r="10" spans="1:35" ht="16.5" customHeight="1">
      <c r="A10" s="83"/>
      <c r="B10" s="83" t="s">
        <v>64</v>
      </c>
      <c r="C10" s="83"/>
      <c r="D10" s="5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83"/>
      <c r="B11" s="83" t="s">
        <v>45</v>
      </c>
      <c r="C11" s="83"/>
      <c r="D11" s="5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5">
        <f t="shared" si="0"/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6.5" customHeight="1">
      <c r="A13" s="83"/>
      <c r="B13" s="83" t="s">
        <v>55</v>
      </c>
      <c r="C13" s="83"/>
      <c r="D13" s="5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83"/>
      <c r="B14" s="83" t="s">
        <v>16</v>
      </c>
      <c r="C14" s="83"/>
      <c r="D14" s="5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83"/>
      <c r="B15" s="83" t="s">
        <v>18</v>
      </c>
      <c r="C15" s="83"/>
      <c r="D15" s="5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83"/>
      <c r="B16" s="83" t="s">
        <v>65</v>
      </c>
      <c r="C16" s="83"/>
      <c r="D16" s="5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4"/>
      <c r="V16" s="3"/>
      <c r="W16" s="3"/>
      <c r="X16" s="3"/>
      <c r="Y16" s="3"/>
      <c r="Z16" s="3"/>
      <c r="AA16" s="3"/>
      <c r="AB16" s="3"/>
      <c r="AC16" s="3"/>
      <c r="AD16" s="62"/>
      <c r="AE16" s="3"/>
      <c r="AF16" s="3"/>
      <c r="AG16" s="3"/>
      <c r="AH16" s="3"/>
      <c r="AI16" s="3"/>
    </row>
    <row r="17" spans="1:35" ht="16.5" customHeight="1">
      <c r="A17" s="83"/>
      <c r="B17" s="83" t="s">
        <v>53</v>
      </c>
      <c r="C17" s="83"/>
      <c r="D17" s="5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5">
        <f t="shared" si="0"/>
        <v>138800</v>
      </c>
      <c r="E18" s="4">
        <v>2740</v>
      </c>
      <c r="F18" s="4">
        <v>4390</v>
      </c>
      <c r="G18" s="4">
        <v>4700</v>
      </c>
      <c r="H18" s="4">
        <v>4690</v>
      </c>
      <c r="I18" s="4">
        <v>7650</v>
      </c>
      <c r="J18" s="4">
        <v>4150</v>
      </c>
      <c r="K18" s="4">
        <v>5210</v>
      </c>
      <c r="L18" s="4">
        <v>3800</v>
      </c>
      <c r="M18" s="4">
        <v>5890</v>
      </c>
      <c r="N18" s="4">
        <v>4210</v>
      </c>
      <c r="O18" s="4">
        <v>6700</v>
      </c>
      <c r="P18" s="4">
        <v>5810</v>
      </c>
      <c r="Q18" s="4">
        <v>4740</v>
      </c>
      <c r="R18" s="3">
        <v>3660</v>
      </c>
      <c r="S18" s="3">
        <v>7460</v>
      </c>
      <c r="T18" s="3">
        <v>3070</v>
      </c>
      <c r="U18" s="4">
        <v>1280</v>
      </c>
      <c r="V18" s="3">
        <v>6130</v>
      </c>
      <c r="W18" s="3">
        <v>5350</v>
      </c>
      <c r="X18" s="3">
        <v>1650</v>
      </c>
      <c r="Y18" s="3">
        <v>1610</v>
      </c>
      <c r="Z18" s="3">
        <v>2720</v>
      </c>
      <c r="AA18" s="3">
        <v>4590</v>
      </c>
      <c r="AB18" s="3">
        <v>3180</v>
      </c>
      <c r="AC18" s="3">
        <v>6210</v>
      </c>
      <c r="AD18" s="3">
        <v>6470</v>
      </c>
      <c r="AE18" s="3">
        <v>5360</v>
      </c>
      <c r="AF18" s="3">
        <v>4720</v>
      </c>
      <c r="AG18" s="3">
        <v>4090</v>
      </c>
      <c r="AH18" s="3">
        <v>6570</v>
      </c>
      <c r="AI18" s="3"/>
    </row>
    <row r="19" spans="1:35" ht="16.5" customHeight="1">
      <c r="A19" s="83"/>
      <c r="B19" s="83" t="s">
        <v>10</v>
      </c>
      <c r="C19" s="83"/>
      <c r="D19" s="5">
        <f t="shared" si="0"/>
        <v>743</v>
      </c>
      <c r="E19" s="4">
        <v>36</v>
      </c>
      <c r="F19" s="4">
        <v>44</v>
      </c>
      <c r="G19" s="4">
        <v>20</v>
      </c>
      <c r="H19" s="4">
        <v>42</v>
      </c>
      <c r="I19" s="4">
        <v>38</v>
      </c>
      <c r="J19" s="4">
        <v>23</v>
      </c>
      <c r="K19" s="4">
        <v>38</v>
      </c>
      <c r="L19" s="4"/>
      <c r="M19" s="4">
        <v>36</v>
      </c>
      <c r="N19" s="4">
        <v>26</v>
      </c>
      <c r="O19" s="4">
        <v>42</v>
      </c>
      <c r="P19" s="4">
        <v>41</v>
      </c>
      <c r="Q19" s="4">
        <v>47</v>
      </c>
      <c r="R19" s="3">
        <v>21</v>
      </c>
      <c r="S19" s="3">
        <v>34</v>
      </c>
      <c r="T19" s="3">
        <v>26</v>
      </c>
      <c r="U19" s="4"/>
      <c r="V19" s="3">
        <v>28</v>
      </c>
      <c r="W19" s="3">
        <v>10</v>
      </c>
      <c r="X19" s="3">
        <v>9</v>
      </c>
      <c r="Y19" s="3"/>
      <c r="Z19" s="3">
        <v>12</v>
      </c>
      <c r="AA19" s="3">
        <v>31</v>
      </c>
      <c r="AB19" s="3"/>
      <c r="AC19" s="3">
        <v>4</v>
      </c>
      <c r="AD19" s="3">
        <v>12</v>
      </c>
      <c r="AE19" s="3">
        <v>13</v>
      </c>
      <c r="AF19" s="3">
        <v>24</v>
      </c>
      <c r="AG19" s="3">
        <v>62</v>
      </c>
      <c r="AH19" s="3">
        <v>24</v>
      </c>
      <c r="AI19" s="3"/>
    </row>
    <row r="20" spans="1:35" ht="16.5" customHeight="1">
      <c r="A20" s="83"/>
      <c r="B20" s="83" t="s">
        <v>14</v>
      </c>
      <c r="C20" s="83"/>
      <c r="D20" s="5">
        <f t="shared" si="0"/>
        <v>4238</v>
      </c>
      <c r="E20" s="4">
        <v>49</v>
      </c>
      <c r="F20" s="4">
        <v>258</v>
      </c>
      <c r="G20" s="4">
        <v>73</v>
      </c>
      <c r="H20" s="4">
        <v>83</v>
      </c>
      <c r="I20" s="4">
        <v>369</v>
      </c>
      <c r="J20" s="4">
        <v>201</v>
      </c>
      <c r="K20" s="4">
        <v>68</v>
      </c>
      <c r="L20" s="4">
        <v>42</v>
      </c>
      <c r="M20" s="4">
        <v>213</v>
      </c>
      <c r="N20" s="4">
        <v>196</v>
      </c>
      <c r="O20" s="4">
        <v>165</v>
      </c>
      <c r="P20" s="4">
        <v>79</v>
      </c>
      <c r="Q20" s="4">
        <v>94</v>
      </c>
      <c r="R20" s="3">
        <v>186</v>
      </c>
      <c r="S20" s="3">
        <v>158</v>
      </c>
      <c r="T20" s="3">
        <v>77</v>
      </c>
      <c r="U20" s="4">
        <v>67</v>
      </c>
      <c r="V20" s="3">
        <v>209</v>
      </c>
      <c r="W20" s="3">
        <v>93</v>
      </c>
      <c r="X20" s="3">
        <v>70</v>
      </c>
      <c r="Y20" s="3">
        <v>18</v>
      </c>
      <c r="Z20" s="3">
        <v>161</v>
      </c>
      <c r="AA20" s="3">
        <v>106</v>
      </c>
      <c r="AB20" s="3">
        <v>59</v>
      </c>
      <c r="AC20" s="3">
        <v>210</v>
      </c>
      <c r="AD20" s="3">
        <v>326</v>
      </c>
      <c r="AE20" s="3">
        <v>60</v>
      </c>
      <c r="AF20" s="3">
        <v>53</v>
      </c>
      <c r="AG20" s="3">
        <v>99</v>
      </c>
      <c r="AH20" s="3">
        <v>396</v>
      </c>
      <c r="AI20" s="3"/>
    </row>
    <row r="21" spans="1:35" ht="16.5" customHeight="1">
      <c r="A21" s="83"/>
      <c r="B21" s="83" t="s">
        <v>63</v>
      </c>
      <c r="C21" s="83"/>
      <c r="D21" s="5">
        <f t="shared" si="0"/>
        <v>764</v>
      </c>
      <c r="E21" s="4">
        <v>11</v>
      </c>
      <c r="F21" s="4">
        <v>45</v>
      </c>
      <c r="G21" s="4">
        <v>36</v>
      </c>
      <c r="H21" s="4">
        <v>34</v>
      </c>
      <c r="I21" s="4">
        <v>31</v>
      </c>
      <c r="J21" s="4">
        <v>29</v>
      </c>
      <c r="K21" s="4">
        <v>36</v>
      </c>
      <c r="L21" s="4">
        <v>15</v>
      </c>
      <c r="M21" s="4">
        <v>7</v>
      </c>
      <c r="N21" s="4">
        <v>25</v>
      </c>
      <c r="O21" s="4">
        <v>59</v>
      </c>
      <c r="P21" s="4">
        <v>40</v>
      </c>
      <c r="Q21" s="4">
        <v>6</v>
      </c>
      <c r="R21" s="3">
        <v>23</v>
      </c>
      <c r="S21" s="3">
        <v>53</v>
      </c>
      <c r="T21" s="3">
        <v>33</v>
      </c>
      <c r="U21" s="4">
        <v>8</v>
      </c>
      <c r="V21" s="3">
        <v>24</v>
      </c>
      <c r="W21" s="3">
        <v>40</v>
      </c>
      <c r="X21" s="3">
        <v>12</v>
      </c>
      <c r="Y21" s="3"/>
      <c r="Z21" s="3">
        <v>14</v>
      </c>
      <c r="AA21" s="3">
        <v>22</v>
      </c>
      <c r="AB21" s="3">
        <v>16</v>
      </c>
      <c r="AC21" s="3">
        <v>12</v>
      </c>
      <c r="AD21" s="3">
        <v>40</v>
      </c>
      <c r="AE21" s="3">
        <v>21</v>
      </c>
      <c r="AF21" s="3">
        <v>23</v>
      </c>
      <c r="AG21" s="3">
        <v>8</v>
      </c>
      <c r="AH21" s="3">
        <v>41</v>
      </c>
      <c r="AI21" s="3"/>
    </row>
    <row r="22" spans="1:35" ht="16.5" customHeight="1">
      <c r="A22" s="83"/>
      <c r="B22" s="83" t="s">
        <v>37</v>
      </c>
      <c r="C22" s="83"/>
      <c r="D22" s="5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5">
        <f t="shared" si="0"/>
        <v>316569</v>
      </c>
      <c r="E23" s="5">
        <f t="shared" ref="E23:AI23" si="1">SUM(E6:E22)</f>
        <v>6646</v>
      </c>
      <c r="F23" s="5">
        <f t="shared" si="1"/>
        <v>12317</v>
      </c>
      <c r="G23" s="5">
        <f t="shared" si="1"/>
        <v>10944</v>
      </c>
      <c r="H23" s="5">
        <f t="shared" si="1"/>
        <v>10249</v>
      </c>
      <c r="I23" s="5">
        <f t="shared" si="1"/>
        <v>16253</v>
      </c>
      <c r="J23" s="5">
        <f t="shared" si="1"/>
        <v>11063</v>
      </c>
      <c r="K23" s="5">
        <f t="shared" si="1"/>
        <v>11427</v>
      </c>
      <c r="L23" s="5">
        <f t="shared" si="1"/>
        <v>8087</v>
      </c>
      <c r="M23" s="5">
        <f t="shared" si="1"/>
        <v>12256</v>
      </c>
      <c r="N23" s="5">
        <f t="shared" si="1"/>
        <v>11167</v>
      </c>
      <c r="O23" s="5">
        <f t="shared" si="1"/>
        <v>15011</v>
      </c>
      <c r="P23" s="38">
        <f t="shared" si="1"/>
        <v>12510</v>
      </c>
      <c r="Q23" s="5">
        <f t="shared" si="1"/>
        <v>9717</v>
      </c>
      <c r="R23" s="5">
        <f t="shared" si="1"/>
        <v>10150</v>
      </c>
      <c r="S23" s="5">
        <f t="shared" si="1"/>
        <v>15745</v>
      </c>
      <c r="T23" s="5">
        <f t="shared" si="1"/>
        <v>6436</v>
      </c>
      <c r="U23" s="5">
        <f t="shared" si="1"/>
        <v>3415</v>
      </c>
      <c r="V23" s="5">
        <f t="shared" si="1"/>
        <v>15391</v>
      </c>
      <c r="W23" s="5">
        <f t="shared" si="1"/>
        <v>10393</v>
      </c>
      <c r="X23" s="5">
        <f t="shared" si="1"/>
        <v>3600</v>
      </c>
      <c r="Y23" s="5">
        <f t="shared" si="1"/>
        <v>3768</v>
      </c>
      <c r="Z23" s="5">
        <f t="shared" si="1"/>
        <v>8582</v>
      </c>
      <c r="AA23" s="5">
        <f t="shared" si="1"/>
        <v>12109</v>
      </c>
      <c r="AB23" s="5">
        <f t="shared" si="1"/>
        <v>6365</v>
      </c>
      <c r="AC23" s="5">
        <f t="shared" si="1"/>
        <v>11876</v>
      </c>
      <c r="AD23" s="5">
        <f t="shared" si="1"/>
        <v>15553</v>
      </c>
      <c r="AE23" s="5">
        <f t="shared" si="1"/>
        <v>10939</v>
      </c>
      <c r="AF23" s="5">
        <f t="shared" si="1"/>
        <v>9040</v>
      </c>
      <c r="AG23" s="5">
        <f t="shared" si="1"/>
        <v>9149</v>
      </c>
      <c r="AH23" s="5">
        <f t="shared" si="1"/>
        <v>16411</v>
      </c>
      <c r="AI23" s="5">
        <f t="shared" si="1"/>
        <v>0</v>
      </c>
    </row>
    <row r="24" spans="1:35">
      <c r="A24" s="83" t="s">
        <v>7</v>
      </c>
      <c r="B24" s="83" t="s">
        <v>20</v>
      </c>
      <c r="C24" s="2" t="s">
        <v>50</v>
      </c>
      <c r="D24" s="5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2" t="s">
        <v>0</v>
      </c>
      <c r="D25" s="5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2" t="s">
        <v>36</v>
      </c>
      <c r="D26" s="5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2" t="s">
        <v>46</v>
      </c>
      <c r="D27" s="5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2" t="s">
        <v>44</v>
      </c>
      <c r="D28" s="5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62" t="s">
        <v>81</v>
      </c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2" t="s">
        <v>59</v>
      </c>
      <c r="D29" s="5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2" t="s">
        <v>57</v>
      </c>
      <c r="D30" s="5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2" t="s">
        <v>54</v>
      </c>
      <c r="D31" s="5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2" t="s">
        <v>21</v>
      </c>
      <c r="D32" s="5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2" t="s">
        <v>52</v>
      </c>
      <c r="D33" s="5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2" t="s">
        <v>6</v>
      </c>
      <c r="D34" s="5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2" t="s">
        <v>48</v>
      </c>
      <c r="D35" s="5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2" t="s">
        <v>38</v>
      </c>
      <c r="D36" s="5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2" t="s">
        <v>22</v>
      </c>
      <c r="D37" s="5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2" t="s">
        <v>43</v>
      </c>
      <c r="D38" s="5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2" t="s">
        <v>8</v>
      </c>
      <c r="D39" s="5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2" t="s">
        <v>56</v>
      </c>
      <c r="D40" s="5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2" t="s">
        <v>61</v>
      </c>
      <c r="D41" s="5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2" t="s">
        <v>40</v>
      </c>
      <c r="D42" s="5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2" t="s">
        <v>51</v>
      </c>
      <c r="D43" s="5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2" t="s">
        <v>49</v>
      </c>
      <c r="D44" s="5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2" t="s">
        <v>62</v>
      </c>
      <c r="D45" s="5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2" t="s">
        <v>41</v>
      </c>
      <c r="D46" s="5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2" t="s">
        <v>60</v>
      </c>
      <c r="D47" s="5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5">
        <f t="shared" si="0"/>
        <v>0</v>
      </c>
      <c r="E48" s="5">
        <f t="shared" ref="E48:AI48" si="2">SUM(E31:E47)</f>
        <v>0</v>
      </c>
      <c r="F48" s="5">
        <f t="shared" si="2"/>
        <v>0</v>
      </c>
      <c r="G48" s="5">
        <f t="shared" si="2"/>
        <v>0</v>
      </c>
      <c r="H48" s="5">
        <f t="shared" si="2"/>
        <v>0</v>
      </c>
      <c r="I48" s="5">
        <f t="shared" si="2"/>
        <v>0</v>
      </c>
      <c r="J48" s="5">
        <f t="shared" si="2"/>
        <v>0</v>
      </c>
      <c r="K48" s="5">
        <f t="shared" si="2"/>
        <v>0</v>
      </c>
      <c r="L48" s="5">
        <f t="shared" si="2"/>
        <v>0</v>
      </c>
      <c r="M48" s="5">
        <f t="shared" si="2"/>
        <v>0</v>
      </c>
      <c r="N48" s="5">
        <f t="shared" si="2"/>
        <v>0</v>
      </c>
      <c r="O48" s="5">
        <f t="shared" si="2"/>
        <v>0</v>
      </c>
      <c r="P48" s="5">
        <f t="shared" si="2"/>
        <v>0</v>
      </c>
      <c r="Q48" s="5">
        <f t="shared" si="2"/>
        <v>0</v>
      </c>
      <c r="R48" s="5">
        <f t="shared" si="2"/>
        <v>0</v>
      </c>
      <c r="S48" s="5">
        <f t="shared" si="2"/>
        <v>0</v>
      </c>
      <c r="T48" s="5">
        <f t="shared" si="2"/>
        <v>0</v>
      </c>
      <c r="U48" s="5">
        <f t="shared" si="2"/>
        <v>0</v>
      </c>
      <c r="V48" s="5">
        <f t="shared" si="2"/>
        <v>0</v>
      </c>
      <c r="W48" s="5">
        <f t="shared" si="2"/>
        <v>0</v>
      </c>
      <c r="X48" s="5">
        <f t="shared" si="2"/>
        <v>0</v>
      </c>
      <c r="Y48" s="5">
        <f t="shared" si="2"/>
        <v>0</v>
      </c>
      <c r="Z48" s="5">
        <f t="shared" si="2"/>
        <v>0</v>
      </c>
      <c r="AA48" s="5">
        <f t="shared" si="2"/>
        <v>0</v>
      </c>
      <c r="AB48" s="5">
        <f t="shared" si="2"/>
        <v>0</v>
      </c>
      <c r="AC48" s="5">
        <f t="shared" si="2"/>
        <v>0</v>
      </c>
      <c r="AD48" s="5">
        <f t="shared" si="2"/>
        <v>0</v>
      </c>
      <c r="AE48" s="5">
        <f t="shared" si="2"/>
        <v>0</v>
      </c>
      <c r="AF48" s="5">
        <f t="shared" si="2"/>
        <v>0</v>
      </c>
      <c r="AG48" s="5">
        <f t="shared" si="2"/>
        <v>0</v>
      </c>
      <c r="AH48" s="5">
        <f t="shared" si="2"/>
        <v>0</v>
      </c>
      <c r="AI48" s="5">
        <f t="shared" si="2"/>
        <v>0</v>
      </c>
    </row>
    <row r="49" spans="1:35" ht="16.5" customHeight="1">
      <c r="A49" s="84" t="s">
        <v>9</v>
      </c>
      <c r="B49" s="84"/>
      <c r="C49" s="84"/>
      <c r="D49" s="6">
        <f t="shared" si="0"/>
        <v>316569</v>
      </c>
      <c r="E49" s="6">
        <f t="shared" ref="E49:AI49" si="3">SUM(E23,E48)</f>
        <v>6646</v>
      </c>
      <c r="F49" s="6">
        <f t="shared" si="3"/>
        <v>12317</v>
      </c>
      <c r="G49" s="6">
        <f t="shared" si="3"/>
        <v>10944</v>
      </c>
      <c r="H49" s="6">
        <f t="shared" si="3"/>
        <v>10249</v>
      </c>
      <c r="I49" s="6">
        <f t="shared" si="3"/>
        <v>16253</v>
      </c>
      <c r="J49" s="6">
        <f t="shared" si="3"/>
        <v>11063</v>
      </c>
      <c r="K49" s="6">
        <f t="shared" si="3"/>
        <v>11427</v>
      </c>
      <c r="L49" s="6">
        <f t="shared" si="3"/>
        <v>8087</v>
      </c>
      <c r="M49" s="6">
        <f t="shared" si="3"/>
        <v>12256</v>
      </c>
      <c r="N49" s="6">
        <f t="shared" si="3"/>
        <v>11167</v>
      </c>
      <c r="O49" s="6">
        <f t="shared" si="3"/>
        <v>15011</v>
      </c>
      <c r="P49" s="6">
        <f t="shared" si="3"/>
        <v>12510</v>
      </c>
      <c r="Q49" s="6">
        <f t="shared" si="3"/>
        <v>9717</v>
      </c>
      <c r="R49" s="6">
        <f t="shared" si="3"/>
        <v>10150</v>
      </c>
      <c r="S49" s="6">
        <f t="shared" si="3"/>
        <v>15745</v>
      </c>
      <c r="T49" s="6">
        <f t="shared" si="3"/>
        <v>6436</v>
      </c>
      <c r="U49" s="6">
        <f t="shared" si="3"/>
        <v>3415</v>
      </c>
      <c r="V49" s="6">
        <f t="shared" si="3"/>
        <v>15391</v>
      </c>
      <c r="W49" s="6">
        <f t="shared" si="3"/>
        <v>10393</v>
      </c>
      <c r="X49" s="6">
        <f t="shared" si="3"/>
        <v>3600</v>
      </c>
      <c r="Y49" s="6">
        <f t="shared" si="3"/>
        <v>3768</v>
      </c>
      <c r="Z49" s="6">
        <f t="shared" si="3"/>
        <v>8582</v>
      </c>
      <c r="AA49" s="6">
        <f t="shared" si="3"/>
        <v>12109</v>
      </c>
      <c r="AB49" s="6">
        <f t="shared" si="3"/>
        <v>6365</v>
      </c>
      <c r="AC49" s="6">
        <f t="shared" si="3"/>
        <v>11876</v>
      </c>
      <c r="AD49" s="6">
        <f t="shared" si="3"/>
        <v>15553</v>
      </c>
      <c r="AE49" s="6">
        <f t="shared" si="3"/>
        <v>10939</v>
      </c>
      <c r="AF49" s="6">
        <f t="shared" si="3"/>
        <v>9040</v>
      </c>
      <c r="AG49" s="6">
        <f t="shared" si="3"/>
        <v>9149</v>
      </c>
      <c r="AH49" s="6">
        <f t="shared" si="3"/>
        <v>16411</v>
      </c>
      <c r="AI49" s="6">
        <f t="shared" si="3"/>
        <v>0</v>
      </c>
    </row>
  </sheetData>
  <mergeCells count="30">
    <mergeCell ref="A48:C48"/>
    <mergeCell ref="A49:C49"/>
    <mergeCell ref="B15:C15"/>
    <mergeCell ref="B46:B47"/>
    <mergeCell ref="B16:C16"/>
    <mergeCell ref="B17:C17"/>
    <mergeCell ref="B18:C18"/>
    <mergeCell ref="B19:C19"/>
    <mergeCell ref="B20:C20"/>
    <mergeCell ref="B21:C21"/>
    <mergeCell ref="A5:A22"/>
    <mergeCell ref="B5:C5"/>
    <mergeCell ref="B6:C6"/>
    <mergeCell ref="B7:C7"/>
    <mergeCell ref="B8:C8"/>
    <mergeCell ref="A4:C4"/>
    <mergeCell ref="D3:D4"/>
    <mergeCell ref="B22:C22"/>
    <mergeCell ref="A23:C23"/>
    <mergeCell ref="A24:A47"/>
    <mergeCell ref="B24:B34"/>
    <mergeCell ref="B35:B39"/>
    <mergeCell ref="B40:B45"/>
    <mergeCell ref="B13:C13"/>
    <mergeCell ref="B14:C14"/>
    <mergeCell ref="B9:C9"/>
    <mergeCell ref="B10:C10"/>
    <mergeCell ref="B11:C11"/>
    <mergeCell ref="B12:C12"/>
    <mergeCell ref="A3:C3"/>
  </mergeCells>
  <phoneticPr fontId="2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F1" sqref="F1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82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19</v>
      </c>
      <c r="X3" s="11">
        <v>20</v>
      </c>
      <c r="Y3" s="11">
        <v>21</v>
      </c>
      <c r="Z3" s="11">
        <v>22</v>
      </c>
      <c r="AA3" s="11">
        <v>23</v>
      </c>
      <c r="AB3" s="11">
        <v>24</v>
      </c>
      <c r="AC3" s="11">
        <v>25</v>
      </c>
      <c r="AD3" s="11">
        <v>26</v>
      </c>
      <c r="AE3" s="11">
        <v>27</v>
      </c>
      <c r="AF3" s="11">
        <v>28</v>
      </c>
      <c r="AG3" s="11">
        <v>29</v>
      </c>
      <c r="AH3" s="11">
        <v>30</v>
      </c>
      <c r="AI3" s="11">
        <v>31</v>
      </c>
    </row>
    <row r="4" spans="1:35" ht="16.5" customHeight="1">
      <c r="A4" s="82" t="s">
        <v>2</v>
      </c>
      <c r="B4" s="82"/>
      <c r="C4" s="82"/>
      <c r="D4" s="8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11">
        <f t="shared" ref="D6:D49" si="0">SUM(E6:AI6)</f>
        <v>5605</v>
      </c>
      <c r="E6" s="1">
        <v>390</v>
      </c>
      <c r="F6" s="4">
        <v>270</v>
      </c>
      <c r="G6" s="4">
        <v>150</v>
      </c>
      <c r="H6" s="4">
        <v>110</v>
      </c>
      <c r="I6" s="4">
        <v>340</v>
      </c>
      <c r="J6" s="4">
        <v>150</v>
      </c>
      <c r="K6" s="4">
        <v>160</v>
      </c>
      <c r="L6" s="4">
        <v>50</v>
      </c>
      <c r="M6" s="4">
        <v>145</v>
      </c>
      <c r="N6" s="4">
        <v>150</v>
      </c>
      <c r="O6" s="4">
        <v>170</v>
      </c>
      <c r="P6" s="4">
        <v>160</v>
      </c>
      <c r="Q6" s="4">
        <v>260</v>
      </c>
      <c r="R6" s="3">
        <v>140</v>
      </c>
      <c r="S6" s="3">
        <v>70</v>
      </c>
      <c r="T6" s="3">
        <v>160</v>
      </c>
      <c r="U6" s="3">
        <v>250</v>
      </c>
      <c r="V6" s="3">
        <v>80</v>
      </c>
      <c r="W6" s="3">
        <v>180</v>
      </c>
      <c r="X6" s="3">
        <v>160</v>
      </c>
      <c r="Y6" s="3">
        <v>260</v>
      </c>
      <c r="Z6" s="3">
        <v>170</v>
      </c>
      <c r="AA6" s="3">
        <v>80</v>
      </c>
      <c r="AB6" s="3">
        <v>180</v>
      </c>
      <c r="AC6" s="3">
        <v>240</v>
      </c>
      <c r="AD6" s="3">
        <v>180</v>
      </c>
      <c r="AE6" s="3">
        <v>180</v>
      </c>
      <c r="AF6" s="3">
        <v>150</v>
      </c>
      <c r="AG6" s="3">
        <v>260</v>
      </c>
      <c r="AH6" s="3">
        <v>200</v>
      </c>
      <c r="AI6" s="3">
        <v>160</v>
      </c>
    </row>
    <row r="7" spans="1:35" ht="16.5" customHeight="1">
      <c r="A7" s="83"/>
      <c r="B7" s="83" t="s">
        <v>3</v>
      </c>
      <c r="C7" s="83"/>
      <c r="D7" s="11">
        <f t="shared" si="0"/>
        <v>51488</v>
      </c>
      <c r="E7" s="4">
        <v>3200</v>
      </c>
      <c r="F7" s="4">
        <v>2850</v>
      </c>
      <c r="G7" s="4">
        <v>1850</v>
      </c>
      <c r="H7" s="4">
        <v>1510</v>
      </c>
      <c r="I7" s="4">
        <v>2110</v>
      </c>
      <c r="J7" s="4">
        <v>1420</v>
      </c>
      <c r="K7" s="4">
        <v>1670</v>
      </c>
      <c r="L7" s="4">
        <v>2150</v>
      </c>
      <c r="M7" s="4">
        <v>410</v>
      </c>
      <c r="N7" s="4">
        <v>1450</v>
      </c>
      <c r="O7" s="4">
        <v>1670</v>
      </c>
      <c r="P7" s="4">
        <v>2070</v>
      </c>
      <c r="Q7" s="4">
        <v>1450</v>
      </c>
      <c r="R7" s="3">
        <v>1450</v>
      </c>
      <c r="S7" s="3">
        <v>520</v>
      </c>
      <c r="T7" s="3">
        <v>1780</v>
      </c>
      <c r="U7" s="3">
        <v>1820</v>
      </c>
      <c r="V7" s="3">
        <v>1220</v>
      </c>
      <c r="W7" s="3">
        <v>765</v>
      </c>
      <c r="X7" s="3">
        <v>1950</v>
      </c>
      <c r="Y7" s="3">
        <v>1160</v>
      </c>
      <c r="Z7" s="3">
        <v>1530</v>
      </c>
      <c r="AA7" s="3">
        <v>2665</v>
      </c>
      <c r="AB7" s="3">
        <v>1083</v>
      </c>
      <c r="AC7" s="3">
        <v>1080</v>
      </c>
      <c r="AD7" s="3">
        <v>1530</v>
      </c>
      <c r="AE7" s="3">
        <v>2365</v>
      </c>
      <c r="AF7" s="3">
        <v>1710</v>
      </c>
      <c r="AG7" s="3">
        <v>1190</v>
      </c>
      <c r="AH7" s="3">
        <v>1960</v>
      </c>
      <c r="AI7" s="3">
        <v>1900</v>
      </c>
    </row>
    <row r="8" spans="1:35" ht="16.5" customHeight="1">
      <c r="A8" s="83"/>
      <c r="B8" s="83" t="s">
        <v>4</v>
      </c>
      <c r="C8" s="83"/>
      <c r="D8" s="11">
        <f t="shared" si="0"/>
        <v>49755</v>
      </c>
      <c r="E8" s="4">
        <v>3480</v>
      </c>
      <c r="F8" s="4">
        <v>1930</v>
      </c>
      <c r="G8" s="4">
        <v>1240</v>
      </c>
      <c r="H8" s="4">
        <v>2030</v>
      </c>
      <c r="I8" s="4">
        <v>2660</v>
      </c>
      <c r="J8" s="4">
        <v>1100</v>
      </c>
      <c r="K8" s="4">
        <v>1360</v>
      </c>
      <c r="L8" s="4">
        <v>750</v>
      </c>
      <c r="M8" s="4">
        <v>870</v>
      </c>
      <c r="N8" s="4">
        <v>1225</v>
      </c>
      <c r="O8" s="4">
        <v>1220</v>
      </c>
      <c r="P8" s="4">
        <v>1420</v>
      </c>
      <c r="Q8" s="4">
        <v>2030</v>
      </c>
      <c r="R8" s="3">
        <v>1150</v>
      </c>
      <c r="S8" s="3">
        <v>320</v>
      </c>
      <c r="T8" s="3">
        <v>1530</v>
      </c>
      <c r="U8" s="3">
        <v>3120</v>
      </c>
      <c r="V8" s="3">
        <v>370</v>
      </c>
      <c r="W8" s="3">
        <v>1140</v>
      </c>
      <c r="X8" s="3">
        <v>1540</v>
      </c>
      <c r="Y8" s="3">
        <v>1860</v>
      </c>
      <c r="Z8" s="3">
        <v>1340</v>
      </c>
      <c r="AA8" s="3">
        <v>2280</v>
      </c>
      <c r="AB8" s="3">
        <v>2350</v>
      </c>
      <c r="AC8" s="3">
        <v>1910</v>
      </c>
      <c r="AD8" s="3">
        <v>490</v>
      </c>
      <c r="AE8" s="3">
        <v>1670</v>
      </c>
      <c r="AF8" s="3">
        <v>2300</v>
      </c>
      <c r="AG8" s="3">
        <v>1990</v>
      </c>
      <c r="AH8" s="3">
        <v>1420</v>
      </c>
      <c r="AI8" s="3">
        <v>1660</v>
      </c>
    </row>
    <row r="9" spans="1:35" ht="16.5" customHeight="1">
      <c r="A9" s="83"/>
      <c r="B9" s="83" t="s">
        <v>47</v>
      </c>
      <c r="C9" s="83"/>
      <c r="D9" s="11">
        <f t="shared" si="0"/>
        <v>53631</v>
      </c>
      <c r="E9" s="4">
        <v>4020</v>
      </c>
      <c r="F9" s="4">
        <v>2530</v>
      </c>
      <c r="G9" s="4">
        <v>1590</v>
      </c>
      <c r="H9" s="4">
        <v>1067</v>
      </c>
      <c r="I9" s="4">
        <v>3330</v>
      </c>
      <c r="J9" s="4">
        <v>1122</v>
      </c>
      <c r="K9" s="4">
        <v>860</v>
      </c>
      <c r="L9" s="4">
        <v>2190</v>
      </c>
      <c r="M9" s="4">
        <v>910</v>
      </c>
      <c r="N9" s="4">
        <v>1520</v>
      </c>
      <c r="O9" s="4">
        <v>920</v>
      </c>
      <c r="P9" s="4">
        <v>2220</v>
      </c>
      <c r="Q9" s="4">
        <v>2340</v>
      </c>
      <c r="R9" s="3">
        <v>1490</v>
      </c>
      <c r="S9" s="3">
        <v>307</v>
      </c>
      <c r="T9" s="3">
        <v>2125</v>
      </c>
      <c r="U9" s="3">
        <v>2940</v>
      </c>
      <c r="V9" s="3">
        <v>440</v>
      </c>
      <c r="W9" s="3">
        <v>485</v>
      </c>
      <c r="X9" s="3">
        <v>2390</v>
      </c>
      <c r="Y9" s="3">
        <v>1970</v>
      </c>
      <c r="Z9" s="3">
        <v>1520</v>
      </c>
      <c r="AA9" s="3">
        <v>670</v>
      </c>
      <c r="AB9" s="3">
        <v>1525</v>
      </c>
      <c r="AC9" s="3">
        <v>2000</v>
      </c>
      <c r="AD9" s="3">
        <v>1320</v>
      </c>
      <c r="AE9" s="3">
        <v>860</v>
      </c>
      <c r="AF9" s="3">
        <v>2450</v>
      </c>
      <c r="AG9" s="3">
        <v>2290</v>
      </c>
      <c r="AH9" s="3">
        <v>2430</v>
      </c>
      <c r="AI9" s="3">
        <v>1800</v>
      </c>
    </row>
    <row r="10" spans="1:35" ht="16.5" customHeight="1">
      <c r="A10" s="83"/>
      <c r="B10" s="83" t="s">
        <v>64</v>
      </c>
      <c r="C10" s="83"/>
      <c r="D10" s="11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83"/>
      <c r="B11" s="83" t="s">
        <v>45</v>
      </c>
      <c r="C11" s="83"/>
      <c r="D11" s="11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11">
        <f t="shared" si="0"/>
        <v>127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3"/>
      <c r="V12" s="3"/>
      <c r="W12" s="3"/>
      <c r="X12" s="3">
        <v>14</v>
      </c>
      <c r="Y12" s="3"/>
      <c r="Z12" s="3"/>
      <c r="AA12" s="3"/>
      <c r="AB12" s="3">
        <v>26</v>
      </c>
      <c r="AC12" s="3"/>
      <c r="AD12" s="3"/>
      <c r="AE12" s="3">
        <v>54</v>
      </c>
      <c r="AF12" s="3">
        <v>33</v>
      </c>
      <c r="AG12" s="3"/>
      <c r="AH12" s="3"/>
      <c r="AI12" s="3"/>
    </row>
    <row r="13" spans="1:35" ht="16.5" customHeight="1">
      <c r="A13" s="83"/>
      <c r="B13" s="83" t="s">
        <v>55</v>
      </c>
      <c r="C13" s="83"/>
      <c r="D13" s="11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83"/>
      <c r="B14" s="83" t="s">
        <v>16</v>
      </c>
      <c r="C14" s="83"/>
      <c r="D14" s="11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83"/>
      <c r="B15" s="83" t="s">
        <v>18</v>
      </c>
      <c r="C15" s="83"/>
      <c r="D15" s="11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83"/>
      <c r="B16" s="83" t="s">
        <v>65</v>
      </c>
      <c r="C16" s="83"/>
      <c r="D16" s="11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>
      <c r="A17" s="83"/>
      <c r="B17" s="83" t="s">
        <v>53</v>
      </c>
      <c r="C17" s="83"/>
      <c r="D17" s="11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11">
        <f t="shared" si="0"/>
        <v>137488</v>
      </c>
      <c r="E18" s="4">
        <v>6250</v>
      </c>
      <c r="F18" s="4">
        <v>5760</v>
      </c>
      <c r="G18" s="4">
        <v>4460</v>
      </c>
      <c r="H18" s="4">
        <v>5560</v>
      </c>
      <c r="I18" s="4">
        <v>8480</v>
      </c>
      <c r="J18" s="4">
        <v>3140</v>
      </c>
      <c r="K18" s="4">
        <v>5860</v>
      </c>
      <c r="L18" s="4">
        <v>3405</v>
      </c>
      <c r="M18" s="4">
        <v>970</v>
      </c>
      <c r="N18" s="4">
        <v>5060</v>
      </c>
      <c r="O18" s="4">
        <v>4870</v>
      </c>
      <c r="P18" s="4">
        <v>3325</v>
      </c>
      <c r="Q18" s="4">
        <v>3665</v>
      </c>
      <c r="R18" s="3">
        <v>3880</v>
      </c>
      <c r="S18" s="3">
        <v>415</v>
      </c>
      <c r="T18" s="3">
        <v>3230</v>
      </c>
      <c r="U18" s="3">
        <v>9885</v>
      </c>
      <c r="V18" s="3">
        <v>1490</v>
      </c>
      <c r="W18" s="3">
        <v>2670</v>
      </c>
      <c r="X18" s="3">
        <v>3570</v>
      </c>
      <c r="Y18" s="3">
        <v>4040</v>
      </c>
      <c r="Z18" s="3">
        <v>4400</v>
      </c>
      <c r="AA18" s="3">
        <v>6310</v>
      </c>
      <c r="AB18" s="3">
        <v>3833</v>
      </c>
      <c r="AC18" s="3">
        <v>3790</v>
      </c>
      <c r="AD18" s="3">
        <v>3400</v>
      </c>
      <c r="AE18" s="3">
        <v>6170</v>
      </c>
      <c r="AF18" s="3">
        <v>4400</v>
      </c>
      <c r="AG18" s="3">
        <v>4600</v>
      </c>
      <c r="AH18" s="3">
        <v>5970</v>
      </c>
      <c r="AI18" s="3">
        <v>4630</v>
      </c>
    </row>
    <row r="19" spans="1:35" ht="16.5" customHeight="1">
      <c r="A19" s="83"/>
      <c r="B19" s="83" t="s">
        <v>10</v>
      </c>
      <c r="C19" s="83"/>
      <c r="D19" s="11">
        <f t="shared" si="0"/>
        <v>343</v>
      </c>
      <c r="E19" s="4">
        <v>29</v>
      </c>
      <c r="F19" s="4">
        <v>32</v>
      </c>
      <c r="G19" s="4">
        <v>10</v>
      </c>
      <c r="H19" s="4">
        <v>12</v>
      </c>
      <c r="I19" s="4">
        <v>40</v>
      </c>
      <c r="J19" s="4">
        <v>20</v>
      </c>
      <c r="K19" s="4">
        <v>4</v>
      </c>
      <c r="L19" s="4">
        <v>6</v>
      </c>
      <c r="M19" s="4"/>
      <c r="N19" s="4"/>
      <c r="O19" s="4">
        <v>2</v>
      </c>
      <c r="P19" s="4">
        <v>5</v>
      </c>
      <c r="Q19" s="4">
        <v>10</v>
      </c>
      <c r="R19" s="3"/>
      <c r="S19" s="3"/>
      <c r="T19" s="3">
        <v>6</v>
      </c>
      <c r="U19" s="3">
        <v>42</v>
      </c>
      <c r="V19" s="3">
        <v>7</v>
      </c>
      <c r="W19" s="3"/>
      <c r="X19" s="3">
        <v>2</v>
      </c>
      <c r="Y19" s="3">
        <v>6</v>
      </c>
      <c r="Z19" s="3">
        <v>14</v>
      </c>
      <c r="AA19" s="3">
        <v>4</v>
      </c>
      <c r="AB19" s="3">
        <v>2</v>
      </c>
      <c r="AC19" s="3">
        <v>4</v>
      </c>
      <c r="AD19" s="3"/>
      <c r="AE19" s="3">
        <v>4</v>
      </c>
      <c r="AF19" s="3">
        <v>10</v>
      </c>
      <c r="AG19" s="3">
        <v>7</v>
      </c>
      <c r="AH19" s="3"/>
      <c r="AI19" s="3">
        <v>65</v>
      </c>
    </row>
    <row r="20" spans="1:35" ht="16.5" customHeight="1">
      <c r="A20" s="83"/>
      <c r="B20" s="83" t="s">
        <v>14</v>
      </c>
      <c r="C20" s="83"/>
      <c r="D20" s="11">
        <f t="shared" si="0"/>
        <v>4305</v>
      </c>
      <c r="E20" s="4">
        <v>110</v>
      </c>
      <c r="F20" s="4">
        <v>242</v>
      </c>
      <c r="G20" s="4">
        <v>56</v>
      </c>
      <c r="H20" s="4">
        <v>363</v>
      </c>
      <c r="I20" s="4">
        <v>181</v>
      </c>
      <c r="J20" s="4">
        <v>41</v>
      </c>
      <c r="K20" s="4">
        <v>63</v>
      </c>
      <c r="L20" s="4">
        <v>130</v>
      </c>
      <c r="M20" s="4">
        <v>34</v>
      </c>
      <c r="N20" s="4">
        <v>89</v>
      </c>
      <c r="O20" s="4">
        <v>132</v>
      </c>
      <c r="P20" s="4">
        <v>167</v>
      </c>
      <c r="Q20" s="4">
        <v>81</v>
      </c>
      <c r="R20" s="3">
        <v>79</v>
      </c>
      <c r="S20" s="3">
        <v>13</v>
      </c>
      <c r="T20" s="3">
        <v>162</v>
      </c>
      <c r="U20" s="3">
        <v>239</v>
      </c>
      <c r="V20" s="3">
        <v>55</v>
      </c>
      <c r="W20" s="3">
        <v>133</v>
      </c>
      <c r="X20" s="3">
        <v>190</v>
      </c>
      <c r="Y20" s="3">
        <v>95</v>
      </c>
      <c r="Z20" s="3">
        <v>81</v>
      </c>
      <c r="AA20" s="3">
        <v>232</v>
      </c>
      <c r="AB20" s="3">
        <v>278</v>
      </c>
      <c r="AC20" s="3">
        <v>80</v>
      </c>
      <c r="AD20" s="3">
        <v>53</v>
      </c>
      <c r="AE20" s="3">
        <v>355</v>
      </c>
      <c r="AF20" s="3">
        <v>288</v>
      </c>
      <c r="AG20" s="3">
        <v>108</v>
      </c>
      <c r="AH20" s="3">
        <v>58</v>
      </c>
      <c r="AI20" s="3">
        <v>117</v>
      </c>
    </row>
    <row r="21" spans="1:35" ht="16.5" customHeight="1">
      <c r="A21" s="83"/>
      <c r="B21" s="83" t="s">
        <v>63</v>
      </c>
      <c r="C21" s="83"/>
      <c r="D21" s="11">
        <f t="shared" si="0"/>
        <v>750</v>
      </c>
      <c r="E21" s="4">
        <v>61</v>
      </c>
      <c r="F21" s="4">
        <v>45</v>
      </c>
      <c r="G21" s="4">
        <v>14</v>
      </c>
      <c r="H21" s="4">
        <v>35</v>
      </c>
      <c r="I21" s="4">
        <v>91</v>
      </c>
      <c r="J21" s="4">
        <v>37</v>
      </c>
      <c r="K21" s="4">
        <v>3</v>
      </c>
      <c r="L21" s="4">
        <v>15</v>
      </c>
      <c r="M21" s="4">
        <v>5</v>
      </c>
      <c r="N21" s="4">
        <v>34</v>
      </c>
      <c r="O21" s="4">
        <v>8</v>
      </c>
      <c r="P21" s="4">
        <v>10</v>
      </c>
      <c r="Q21" s="4">
        <v>19</v>
      </c>
      <c r="R21" s="3">
        <v>28</v>
      </c>
      <c r="S21" s="3"/>
      <c r="T21" s="3">
        <v>6</v>
      </c>
      <c r="U21" s="3">
        <v>100</v>
      </c>
      <c r="V21" s="3">
        <v>24</v>
      </c>
      <c r="W21" s="3"/>
      <c r="X21" s="3">
        <v>4</v>
      </c>
      <c r="Y21" s="3">
        <v>23</v>
      </c>
      <c r="Z21" s="3">
        <v>31</v>
      </c>
      <c r="AA21" s="3">
        <v>14</v>
      </c>
      <c r="AB21" s="3">
        <v>14</v>
      </c>
      <c r="AC21" s="3">
        <v>13</v>
      </c>
      <c r="AD21" s="3">
        <v>20</v>
      </c>
      <c r="AE21" s="3"/>
      <c r="AF21" s="3">
        <v>14</v>
      </c>
      <c r="AG21" s="3">
        <v>26</v>
      </c>
      <c r="AH21" s="3">
        <v>24</v>
      </c>
      <c r="AI21" s="3">
        <v>32</v>
      </c>
    </row>
    <row r="22" spans="1:35" ht="16.5" customHeight="1">
      <c r="A22" s="83"/>
      <c r="B22" s="83" t="s">
        <v>37</v>
      </c>
      <c r="C22" s="83"/>
      <c r="D22" s="11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11">
        <f t="shared" si="0"/>
        <v>303492</v>
      </c>
      <c r="E23" s="11">
        <f t="shared" ref="E23:AI23" si="1">SUM(E6:E22)</f>
        <v>17540</v>
      </c>
      <c r="F23" s="11">
        <f t="shared" si="1"/>
        <v>13659</v>
      </c>
      <c r="G23" s="11">
        <f t="shared" si="1"/>
        <v>9370</v>
      </c>
      <c r="H23" s="11">
        <f t="shared" si="1"/>
        <v>10687</v>
      </c>
      <c r="I23" s="11">
        <f t="shared" si="1"/>
        <v>17232</v>
      </c>
      <c r="J23" s="11">
        <f t="shared" si="1"/>
        <v>7030</v>
      </c>
      <c r="K23" s="11">
        <f t="shared" si="1"/>
        <v>9980</v>
      </c>
      <c r="L23" s="11">
        <f t="shared" si="1"/>
        <v>8696</v>
      </c>
      <c r="M23" s="11">
        <f t="shared" si="1"/>
        <v>3344</v>
      </c>
      <c r="N23" s="11">
        <f t="shared" si="1"/>
        <v>9528</v>
      </c>
      <c r="O23" s="11">
        <f t="shared" si="1"/>
        <v>8992</v>
      </c>
      <c r="P23" s="11">
        <f t="shared" si="1"/>
        <v>9377</v>
      </c>
      <c r="Q23" s="11">
        <f t="shared" si="1"/>
        <v>9855</v>
      </c>
      <c r="R23" s="11">
        <f t="shared" si="1"/>
        <v>8217</v>
      </c>
      <c r="S23" s="11">
        <f t="shared" si="1"/>
        <v>1645</v>
      </c>
      <c r="T23" s="11">
        <f t="shared" si="1"/>
        <v>8999</v>
      </c>
      <c r="U23" s="11">
        <f t="shared" si="1"/>
        <v>18396</v>
      </c>
      <c r="V23" s="11">
        <f t="shared" si="1"/>
        <v>3686</v>
      </c>
      <c r="W23" s="11">
        <f t="shared" si="1"/>
        <v>5373</v>
      </c>
      <c r="X23" s="11">
        <f t="shared" si="1"/>
        <v>9820</v>
      </c>
      <c r="Y23" s="11">
        <f t="shared" si="1"/>
        <v>9414</v>
      </c>
      <c r="Z23" s="11">
        <f t="shared" si="1"/>
        <v>9086</v>
      </c>
      <c r="AA23" s="11">
        <f t="shared" si="1"/>
        <v>12255</v>
      </c>
      <c r="AB23" s="11">
        <f t="shared" si="1"/>
        <v>9291</v>
      </c>
      <c r="AC23" s="11">
        <f t="shared" si="1"/>
        <v>9117</v>
      </c>
      <c r="AD23" s="11">
        <f t="shared" si="1"/>
        <v>6993</v>
      </c>
      <c r="AE23" s="11">
        <f t="shared" si="1"/>
        <v>11658</v>
      </c>
      <c r="AF23" s="11">
        <f t="shared" si="1"/>
        <v>11355</v>
      </c>
      <c r="AG23" s="11">
        <f t="shared" si="1"/>
        <v>10471</v>
      </c>
      <c r="AH23" s="11">
        <f t="shared" si="1"/>
        <v>12062</v>
      </c>
      <c r="AI23" s="11">
        <f t="shared" si="1"/>
        <v>10364</v>
      </c>
    </row>
    <row r="24" spans="1:35">
      <c r="A24" s="83" t="s">
        <v>7</v>
      </c>
      <c r="B24" s="83" t="s">
        <v>20</v>
      </c>
      <c r="C24" s="12" t="s">
        <v>50</v>
      </c>
      <c r="D24" s="11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12" t="s">
        <v>0</v>
      </c>
      <c r="D25" s="11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12" t="s">
        <v>36</v>
      </c>
      <c r="D26" s="11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12" t="s">
        <v>46</v>
      </c>
      <c r="D27" s="11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12" t="s">
        <v>44</v>
      </c>
      <c r="D28" s="11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12" t="s">
        <v>59</v>
      </c>
      <c r="D29" s="11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12" t="s">
        <v>57</v>
      </c>
      <c r="D30" s="11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12" t="s">
        <v>54</v>
      </c>
      <c r="D31" s="11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12" t="s">
        <v>21</v>
      </c>
      <c r="D32" s="11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12" t="s">
        <v>52</v>
      </c>
      <c r="D33" s="11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12" t="s">
        <v>6</v>
      </c>
      <c r="D34" s="11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12" t="s">
        <v>48</v>
      </c>
      <c r="D35" s="11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12" t="s">
        <v>38</v>
      </c>
      <c r="D36" s="11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12" t="s">
        <v>22</v>
      </c>
      <c r="D37" s="11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12" t="s">
        <v>43</v>
      </c>
      <c r="D38" s="11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12" t="s">
        <v>8</v>
      </c>
      <c r="D39" s="11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12" t="s">
        <v>56</v>
      </c>
      <c r="D40" s="11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12" t="s">
        <v>61</v>
      </c>
      <c r="D41" s="11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12" t="s">
        <v>40</v>
      </c>
      <c r="D42" s="11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12" t="s">
        <v>51</v>
      </c>
      <c r="D43" s="11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12" t="s">
        <v>49</v>
      </c>
      <c r="D44" s="11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12" t="s">
        <v>62</v>
      </c>
      <c r="D45" s="11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12" t="s">
        <v>41</v>
      </c>
      <c r="D46" s="11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12" t="s">
        <v>60</v>
      </c>
      <c r="D47" s="11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11">
        <f t="shared" si="0"/>
        <v>0</v>
      </c>
      <c r="E48" s="11">
        <f t="shared" ref="E48:AI48" si="2">SUM(E31:E47)</f>
        <v>0</v>
      </c>
      <c r="F48" s="11">
        <f t="shared" si="2"/>
        <v>0</v>
      </c>
      <c r="G48" s="11">
        <f t="shared" si="2"/>
        <v>0</v>
      </c>
      <c r="H48" s="11">
        <f t="shared" si="2"/>
        <v>0</v>
      </c>
      <c r="I48" s="11">
        <f t="shared" si="2"/>
        <v>0</v>
      </c>
      <c r="J48" s="11">
        <f t="shared" si="2"/>
        <v>0</v>
      </c>
      <c r="K48" s="11">
        <f t="shared" si="2"/>
        <v>0</v>
      </c>
      <c r="L48" s="11">
        <f t="shared" si="2"/>
        <v>0</v>
      </c>
      <c r="M48" s="11">
        <f t="shared" si="2"/>
        <v>0</v>
      </c>
      <c r="N48" s="11">
        <f t="shared" si="2"/>
        <v>0</v>
      </c>
      <c r="O48" s="11">
        <f t="shared" si="2"/>
        <v>0</v>
      </c>
      <c r="P48" s="11">
        <f t="shared" si="2"/>
        <v>0</v>
      </c>
      <c r="Q48" s="11">
        <f t="shared" si="2"/>
        <v>0</v>
      </c>
      <c r="R48" s="11">
        <f t="shared" si="2"/>
        <v>0</v>
      </c>
      <c r="S48" s="11">
        <f t="shared" si="2"/>
        <v>0</v>
      </c>
      <c r="T48" s="11">
        <f t="shared" si="2"/>
        <v>0</v>
      </c>
      <c r="U48" s="11">
        <f t="shared" si="2"/>
        <v>0</v>
      </c>
      <c r="V48" s="11">
        <f t="shared" si="2"/>
        <v>0</v>
      </c>
      <c r="W48" s="11">
        <f t="shared" si="2"/>
        <v>0</v>
      </c>
      <c r="X48" s="11">
        <f t="shared" si="2"/>
        <v>0</v>
      </c>
      <c r="Y48" s="11">
        <f t="shared" si="2"/>
        <v>0</v>
      </c>
      <c r="Z48" s="11">
        <f t="shared" si="2"/>
        <v>0</v>
      </c>
      <c r="AA48" s="11">
        <f t="shared" si="2"/>
        <v>0</v>
      </c>
      <c r="AB48" s="11">
        <f t="shared" si="2"/>
        <v>0</v>
      </c>
      <c r="AC48" s="11">
        <f t="shared" si="2"/>
        <v>0</v>
      </c>
      <c r="AD48" s="11">
        <f t="shared" si="2"/>
        <v>0</v>
      </c>
      <c r="AE48" s="11">
        <f t="shared" si="2"/>
        <v>0</v>
      </c>
      <c r="AF48" s="11">
        <f t="shared" si="2"/>
        <v>0</v>
      </c>
      <c r="AG48" s="11">
        <f t="shared" si="2"/>
        <v>0</v>
      </c>
      <c r="AH48" s="11">
        <f t="shared" si="2"/>
        <v>0</v>
      </c>
      <c r="AI48" s="11">
        <f t="shared" si="2"/>
        <v>0</v>
      </c>
    </row>
    <row r="49" spans="1:35" ht="16.5" customHeight="1">
      <c r="A49" s="84" t="s">
        <v>9</v>
      </c>
      <c r="B49" s="84"/>
      <c r="C49" s="84"/>
      <c r="D49" s="13">
        <f t="shared" si="0"/>
        <v>303492</v>
      </c>
      <c r="E49" s="13">
        <f t="shared" ref="E49:AI49" si="3">SUM(E23,E48)</f>
        <v>17540</v>
      </c>
      <c r="F49" s="13">
        <f t="shared" si="3"/>
        <v>13659</v>
      </c>
      <c r="G49" s="13">
        <f t="shared" si="3"/>
        <v>9370</v>
      </c>
      <c r="H49" s="13">
        <f t="shared" si="3"/>
        <v>10687</v>
      </c>
      <c r="I49" s="13">
        <f t="shared" si="3"/>
        <v>17232</v>
      </c>
      <c r="J49" s="13">
        <f t="shared" si="3"/>
        <v>7030</v>
      </c>
      <c r="K49" s="13">
        <f t="shared" si="3"/>
        <v>9980</v>
      </c>
      <c r="L49" s="13">
        <f t="shared" si="3"/>
        <v>8696</v>
      </c>
      <c r="M49" s="13">
        <f t="shared" si="3"/>
        <v>3344</v>
      </c>
      <c r="N49" s="13">
        <f t="shared" si="3"/>
        <v>9528</v>
      </c>
      <c r="O49" s="13">
        <f t="shared" si="3"/>
        <v>8992</v>
      </c>
      <c r="P49" s="13">
        <f t="shared" si="3"/>
        <v>9377</v>
      </c>
      <c r="Q49" s="13">
        <f t="shared" si="3"/>
        <v>9855</v>
      </c>
      <c r="R49" s="13">
        <f t="shared" si="3"/>
        <v>8217</v>
      </c>
      <c r="S49" s="13">
        <f t="shared" si="3"/>
        <v>1645</v>
      </c>
      <c r="T49" s="13">
        <f t="shared" si="3"/>
        <v>8999</v>
      </c>
      <c r="U49" s="13">
        <f t="shared" si="3"/>
        <v>18396</v>
      </c>
      <c r="V49" s="13">
        <f t="shared" si="3"/>
        <v>3686</v>
      </c>
      <c r="W49" s="13">
        <f t="shared" si="3"/>
        <v>5373</v>
      </c>
      <c r="X49" s="13">
        <f t="shared" si="3"/>
        <v>9820</v>
      </c>
      <c r="Y49" s="13">
        <f t="shared" si="3"/>
        <v>9414</v>
      </c>
      <c r="Z49" s="13">
        <f t="shared" si="3"/>
        <v>9086</v>
      </c>
      <c r="AA49" s="13">
        <f t="shared" si="3"/>
        <v>12255</v>
      </c>
      <c r="AB49" s="13">
        <f t="shared" si="3"/>
        <v>9291</v>
      </c>
      <c r="AC49" s="13">
        <f t="shared" si="3"/>
        <v>9117</v>
      </c>
      <c r="AD49" s="13">
        <f t="shared" si="3"/>
        <v>6993</v>
      </c>
      <c r="AE49" s="13">
        <f t="shared" si="3"/>
        <v>11658</v>
      </c>
      <c r="AF49" s="13">
        <f t="shared" si="3"/>
        <v>11355</v>
      </c>
      <c r="AG49" s="13">
        <f t="shared" si="3"/>
        <v>10471</v>
      </c>
      <c r="AH49" s="13">
        <f t="shared" si="3"/>
        <v>12062</v>
      </c>
      <c r="AI49" s="13">
        <f t="shared" si="3"/>
        <v>10364</v>
      </c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selection activeCell="H40" sqref="H40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26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6</v>
      </c>
      <c r="K3" s="14">
        <v>7</v>
      </c>
      <c r="L3" s="14">
        <v>8</v>
      </c>
      <c r="M3" s="14">
        <v>9</v>
      </c>
      <c r="N3" s="14">
        <v>10</v>
      </c>
      <c r="O3" s="14">
        <v>11</v>
      </c>
      <c r="P3" s="14">
        <v>12</v>
      </c>
      <c r="Q3" s="14">
        <v>13</v>
      </c>
      <c r="R3" s="14">
        <v>14</v>
      </c>
      <c r="S3" s="14">
        <v>15</v>
      </c>
      <c r="T3" s="14">
        <v>16</v>
      </c>
      <c r="U3" s="14">
        <v>17</v>
      </c>
      <c r="V3" s="14">
        <v>18</v>
      </c>
      <c r="W3" s="14">
        <v>19</v>
      </c>
      <c r="X3" s="14">
        <v>20</v>
      </c>
      <c r="Y3" s="14">
        <v>21</v>
      </c>
      <c r="Z3" s="14">
        <v>22</v>
      </c>
      <c r="AA3" s="14">
        <v>23</v>
      </c>
      <c r="AB3" s="14">
        <v>24</v>
      </c>
      <c r="AC3" s="14">
        <v>25</v>
      </c>
      <c r="AD3" s="14">
        <v>26</v>
      </c>
      <c r="AE3" s="14">
        <v>27</v>
      </c>
      <c r="AF3" s="14">
        <v>28</v>
      </c>
      <c r="AG3" s="14">
        <v>29</v>
      </c>
      <c r="AH3" s="14">
        <v>30</v>
      </c>
      <c r="AI3" s="14"/>
    </row>
    <row r="4" spans="1:35" ht="16.5" customHeight="1">
      <c r="A4" s="82" t="s">
        <v>2</v>
      </c>
      <c r="B4" s="82"/>
      <c r="C4" s="82"/>
      <c r="D4" s="8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14">
        <f t="shared" ref="D6:D49" si="0">SUM(E6:AI6)</f>
        <v>5815</v>
      </c>
      <c r="E6" s="1">
        <v>150</v>
      </c>
      <c r="F6" s="4">
        <v>280</v>
      </c>
      <c r="G6" s="17">
        <v>180</v>
      </c>
      <c r="H6" s="4">
        <v>180</v>
      </c>
      <c r="I6" s="4">
        <v>220</v>
      </c>
      <c r="J6" s="4">
        <v>320</v>
      </c>
      <c r="K6" s="4">
        <v>230</v>
      </c>
      <c r="L6" s="4">
        <v>180</v>
      </c>
      <c r="M6" s="4">
        <v>150</v>
      </c>
      <c r="N6" s="4">
        <v>280</v>
      </c>
      <c r="O6" s="4">
        <v>120</v>
      </c>
      <c r="P6" s="4">
        <v>150</v>
      </c>
      <c r="Q6" s="4">
        <v>150</v>
      </c>
      <c r="R6" s="3">
        <v>350</v>
      </c>
      <c r="S6" s="3">
        <v>130</v>
      </c>
      <c r="T6" s="3">
        <v>180</v>
      </c>
      <c r="U6" s="3">
        <v>180</v>
      </c>
      <c r="V6" s="3">
        <v>240</v>
      </c>
      <c r="W6" s="3">
        <v>140</v>
      </c>
      <c r="X6" s="3">
        <v>180</v>
      </c>
      <c r="Y6" s="3">
        <v>180</v>
      </c>
      <c r="Z6" s="3">
        <v>280</v>
      </c>
      <c r="AA6" s="3">
        <v>130</v>
      </c>
      <c r="AB6" s="3">
        <v>90</v>
      </c>
      <c r="AC6" s="3">
        <v>150</v>
      </c>
      <c r="AD6" s="3">
        <v>320</v>
      </c>
      <c r="AE6" s="3">
        <v>200</v>
      </c>
      <c r="AF6" s="3">
        <v>180</v>
      </c>
      <c r="AG6" s="3">
        <v>55</v>
      </c>
      <c r="AH6" s="3">
        <v>240</v>
      </c>
      <c r="AI6" s="3"/>
    </row>
    <row r="7" spans="1:35" ht="16.5" customHeight="1">
      <c r="A7" s="83"/>
      <c r="B7" s="83" t="s">
        <v>3</v>
      </c>
      <c r="C7" s="83"/>
      <c r="D7" s="14">
        <f t="shared" si="0"/>
        <v>54575</v>
      </c>
      <c r="E7" s="4">
        <v>2270</v>
      </c>
      <c r="F7" s="4">
        <v>660</v>
      </c>
      <c r="G7" s="4">
        <v>1780</v>
      </c>
      <c r="H7" s="4">
        <v>1925</v>
      </c>
      <c r="I7" s="4">
        <v>2020</v>
      </c>
      <c r="J7" s="4">
        <v>1780</v>
      </c>
      <c r="K7" s="4">
        <v>2180</v>
      </c>
      <c r="L7" s="4">
        <v>1655</v>
      </c>
      <c r="M7" s="4">
        <v>1930</v>
      </c>
      <c r="N7" s="4">
        <v>1050</v>
      </c>
      <c r="O7" s="4">
        <v>1700</v>
      </c>
      <c r="P7" s="4">
        <v>1655</v>
      </c>
      <c r="Q7" s="4">
        <v>3350</v>
      </c>
      <c r="R7" s="3">
        <v>2600</v>
      </c>
      <c r="S7" s="3">
        <v>1570</v>
      </c>
      <c r="T7" s="3">
        <v>1590</v>
      </c>
      <c r="U7" s="3">
        <v>2390</v>
      </c>
      <c r="V7" s="3">
        <v>1270</v>
      </c>
      <c r="W7" s="3">
        <v>920</v>
      </c>
      <c r="X7" s="3">
        <v>2855</v>
      </c>
      <c r="Y7" s="3">
        <v>3400</v>
      </c>
      <c r="Z7" s="3">
        <v>800</v>
      </c>
      <c r="AA7" s="3">
        <v>1610</v>
      </c>
      <c r="AB7" s="3">
        <v>420</v>
      </c>
      <c r="AC7" s="3">
        <v>1355</v>
      </c>
      <c r="AD7" s="3">
        <v>1060</v>
      </c>
      <c r="AE7" s="3">
        <v>2250</v>
      </c>
      <c r="AF7" s="3">
        <v>3850</v>
      </c>
      <c r="AG7" s="3">
        <v>1730</v>
      </c>
      <c r="AH7" s="3">
        <v>950</v>
      </c>
      <c r="AI7" s="3"/>
    </row>
    <row r="8" spans="1:35" ht="16.5" customHeight="1">
      <c r="A8" s="83"/>
      <c r="B8" s="83" t="s">
        <v>4</v>
      </c>
      <c r="C8" s="83"/>
      <c r="D8" s="14">
        <f t="shared" si="0"/>
        <v>55700</v>
      </c>
      <c r="E8" s="4">
        <v>2680</v>
      </c>
      <c r="F8" s="4">
        <v>1480</v>
      </c>
      <c r="G8" s="4">
        <v>1390</v>
      </c>
      <c r="H8" s="4">
        <v>1690</v>
      </c>
      <c r="I8" s="4">
        <v>3540</v>
      </c>
      <c r="J8" s="4">
        <v>2370</v>
      </c>
      <c r="K8" s="4">
        <v>1460</v>
      </c>
      <c r="L8" s="4">
        <v>1360</v>
      </c>
      <c r="M8" s="4">
        <v>3020</v>
      </c>
      <c r="N8" s="4">
        <v>1170</v>
      </c>
      <c r="O8" s="4">
        <v>1340</v>
      </c>
      <c r="P8" s="4">
        <v>1050</v>
      </c>
      <c r="Q8" s="4">
        <v>1960</v>
      </c>
      <c r="R8" s="3">
        <v>3380</v>
      </c>
      <c r="S8" s="3">
        <v>1200</v>
      </c>
      <c r="T8" s="3">
        <v>1460</v>
      </c>
      <c r="U8" s="3">
        <v>2710</v>
      </c>
      <c r="V8" s="3">
        <v>2240</v>
      </c>
      <c r="W8" s="3">
        <v>1120</v>
      </c>
      <c r="X8" s="3">
        <v>2020</v>
      </c>
      <c r="Y8" s="3">
        <v>3250</v>
      </c>
      <c r="Z8" s="3">
        <v>2010</v>
      </c>
      <c r="AA8" s="3">
        <v>1290</v>
      </c>
      <c r="AB8" s="3">
        <v>310</v>
      </c>
      <c r="AC8" s="3">
        <v>1240</v>
      </c>
      <c r="AD8" s="3">
        <v>2260</v>
      </c>
      <c r="AE8" s="3">
        <v>1870</v>
      </c>
      <c r="AF8" s="3">
        <v>2450</v>
      </c>
      <c r="AG8" s="3">
        <v>730</v>
      </c>
      <c r="AH8" s="3">
        <v>1650</v>
      </c>
      <c r="AI8" s="3"/>
    </row>
    <row r="9" spans="1:35" ht="16.5" customHeight="1">
      <c r="A9" s="83"/>
      <c r="B9" s="83" t="s">
        <v>47</v>
      </c>
      <c r="C9" s="83"/>
      <c r="D9" s="14">
        <f t="shared" si="0"/>
        <v>56452</v>
      </c>
      <c r="E9" s="4">
        <v>2510</v>
      </c>
      <c r="F9" s="4">
        <v>1580</v>
      </c>
      <c r="G9" s="4">
        <v>1920</v>
      </c>
      <c r="H9" s="4">
        <v>910</v>
      </c>
      <c r="I9" s="4">
        <v>2625</v>
      </c>
      <c r="J9" s="4">
        <v>3060</v>
      </c>
      <c r="K9" s="4">
        <v>2120</v>
      </c>
      <c r="L9" s="4">
        <v>920</v>
      </c>
      <c r="M9" s="4">
        <v>2285</v>
      </c>
      <c r="N9" s="4">
        <v>1560</v>
      </c>
      <c r="O9" s="4">
        <v>1740</v>
      </c>
      <c r="P9" s="4">
        <v>840</v>
      </c>
      <c r="Q9" s="4">
        <v>2990</v>
      </c>
      <c r="R9" s="3">
        <v>2970</v>
      </c>
      <c r="S9" s="3">
        <v>1630</v>
      </c>
      <c r="T9" s="3">
        <v>1730</v>
      </c>
      <c r="U9" s="3">
        <v>2960</v>
      </c>
      <c r="V9" s="3">
        <v>2250</v>
      </c>
      <c r="W9" s="3">
        <v>1860</v>
      </c>
      <c r="X9" s="3">
        <v>1370</v>
      </c>
      <c r="Y9" s="3">
        <v>3130</v>
      </c>
      <c r="Z9" s="3">
        <v>1930</v>
      </c>
      <c r="AA9" s="3">
        <v>1610</v>
      </c>
      <c r="AB9" s="3">
        <v>280</v>
      </c>
      <c r="AC9" s="3">
        <v>935</v>
      </c>
      <c r="AD9" s="3">
        <v>2640</v>
      </c>
      <c r="AE9" s="3">
        <v>1980</v>
      </c>
      <c r="AF9" s="3">
        <v>1510</v>
      </c>
      <c r="AG9" s="3">
        <v>907</v>
      </c>
      <c r="AH9" s="3">
        <v>1700</v>
      </c>
      <c r="AI9" s="3"/>
    </row>
    <row r="10" spans="1:35" ht="16.5" customHeight="1">
      <c r="A10" s="83"/>
      <c r="B10" s="83" t="s">
        <v>64</v>
      </c>
      <c r="C10" s="83"/>
      <c r="D10" s="14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83"/>
      <c r="B11" s="83" t="s">
        <v>45</v>
      </c>
      <c r="C11" s="83"/>
      <c r="D11" s="14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14">
        <f t="shared" si="0"/>
        <v>487</v>
      </c>
      <c r="E12" s="4">
        <v>32</v>
      </c>
      <c r="F12" s="4"/>
      <c r="G12" s="4"/>
      <c r="H12" s="4">
        <v>48</v>
      </c>
      <c r="I12" s="4">
        <v>31</v>
      </c>
      <c r="J12" s="4"/>
      <c r="K12" s="4"/>
      <c r="L12" s="4">
        <v>38</v>
      </c>
      <c r="M12" s="4">
        <v>32</v>
      </c>
      <c r="N12" s="4"/>
      <c r="O12" s="4"/>
      <c r="P12" s="4">
        <v>66</v>
      </c>
      <c r="Q12" s="4">
        <v>23</v>
      </c>
      <c r="R12" s="3"/>
      <c r="S12" s="3"/>
      <c r="T12" s="3"/>
      <c r="U12" s="3">
        <v>13</v>
      </c>
      <c r="V12" s="3"/>
      <c r="W12" s="3"/>
      <c r="X12" s="3">
        <v>69</v>
      </c>
      <c r="Y12" s="3">
        <v>42</v>
      </c>
      <c r="Z12" s="3"/>
      <c r="AA12" s="3"/>
      <c r="AB12" s="3">
        <v>9</v>
      </c>
      <c r="AC12" s="3">
        <v>13</v>
      </c>
      <c r="AD12" s="3"/>
      <c r="AE12" s="3"/>
      <c r="AF12" s="3">
        <v>71</v>
      </c>
      <c r="AG12" s="3"/>
      <c r="AH12" s="3"/>
      <c r="AI12" s="3"/>
    </row>
    <row r="13" spans="1:35" ht="16.5" customHeight="1">
      <c r="A13" s="83"/>
      <c r="B13" s="83" t="s">
        <v>55</v>
      </c>
      <c r="C13" s="83"/>
      <c r="D13" s="14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83"/>
      <c r="B14" s="83" t="s">
        <v>16</v>
      </c>
      <c r="C14" s="83"/>
      <c r="D14" s="14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83"/>
      <c r="B15" s="83" t="s">
        <v>18</v>
      </c>
      <c r="C15" s="83"/>
      <c r="D15" s="14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83"/>
      <c r="B16" s="83" t="s">
        <v>65</v>
      </c>
      <c r="C16" s="83"/>
      <c r="D16" s="14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>
      <c r="A17" s="83"/>
      <c r="B17" s="83" t="s">
        <v>53</v>
      </c>
      <c r="C17" s="83"/>
      <c r="D17" s="14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14">
        <f t="shared" si="0"/>
        <v>144824</v>
      </c>
      <c r="E18" s="4">
        <v>4920</v>
      </c>
      <c r="F18" s="4">
        <v>2300</v>
      </c>
      <c r="G18" s="4">
        <v>5560</v>
      </c>
      <c r="H18" s="4">
        <v>4600</v>
      </c>
      <c r="I18" s="4">
        <v>5500</v>
      </c>
      <c r="J18" s="4">
        <v>9210</v>
      </c>
      <c r="K18" s="4">
        <v>13270</v>
      </c>
      <c r="L18" s="4">
        <v>4120</v>
      </c>
      <c r="M18" s="4">
        <v>4400</v>
      </c>
      <c r="N18" s="4">
        <v>2900</v>
      </c>
      <c r="O18" s="4">
        <v>4730</v>
      </c>
      <c r="P18" s="4">
        <v>3840</v>
      </c>
      <c r="Q18" s="4">
        <v>6030</v>
      </c>
      <c r="R18" s="3">
        <v>6285</v>
      </c>
      <c r="S18" s="3">
        <v>4080</v>
      </c>
      <c r="T18" s="3">
        <v>3880</v>
      </c>
      <c r="U18" s="3">
        <v>4630</v>
      </c>
      <c r="V18" s="3">
        <v>5340</v>
      </c>
      <c r="W18" s="3">
        <v>5000</v>
      </c>
      <c r="X18" s="3">
        <v>6090</v>
      </c>
      <c r="Y18" s="3">
        <v>5900</v>
      </c>
      <c r="Z18" s="3">
        <v>3650</v>
      </c>
      <c r="AA18" s="3">
        <v>3670</v>
      </c>
      <c r="AB18" s="3">
        <v>860</v>
      </c>
      <c r="AC18" s="3">
        <v>1555</v>
      </c>
      <c r="AD18" s="3">
        <v>3960</v>
      </c>
      <c r="AE18" s="3">
        <v>6800</v>
      </c>
      <c r="AF18" s="3">
        <v>6400</v>
      </c>
      <c r="AG18" s="3">
        <v>2304</v>
      </c>
      <c r="AH18" s="3">
        <v>3040</v>
      </c>
      <c r="AI18" s="3"/>
    </row>
    <row r="19" spans="1:35" ht="16.5" customHeight="1">
      <c r="A19" s="83"/>
      <c r="B19" s="83" t="s">
        <v>10</v>
      </c>
      <c r="C19" s="83"/>
      <c r="D19" s="14">
        <f t="shared" si="0"/>
        <v>640</v>
      </c>
      <c r="E19" s="4">
        <v>8</v>
      </c>
      <c r="F19" s="4"/>
      <c r="G19" s="4"/>
      <c r="H19" s="4">
        <v>54</v>
      </c>
      <c r="I19" s="4">
        <v>2</v>
      </c>
      <c r="J19" s="4">
        <v>40</v>
      </c>
      <c r="K19" s="4">
        <v>183</v>
      </c>
      <c r="L19" s="4">
        <v>42</v>
      </c>
      <c r="M19" s="4">
        <v>2</v>
      </c>
      <c r="N19" s="4"/>
      <c r="O19" s="4"/>
      <c r="P19" s="4">
        <v>16</v>
      </c>
      <c r="Q19" s="4">
        <v>2</v>
      </c>
      <c r="R19" s="3"/>
      <c r="S19" s="3">
        <v>10</v>
      </c>
      <c r="T19" s="3">
        <v>56</v>
      </c>
      <c r="U19" s="3">
        <v>2</v>
      </c>
      <c r="V19" s="3">
        <v>11</v>
      </c>
      <c r="W19" s="3">
        <v>20</v>
      </c>
      <c r="X19" s="3">
        <v>82</v>
      </c>
      <c r="Y19" s="3">
        <v>2</v>
      </c>
      <c r="Z19" s="3">
        <v>2</v>
      </c>
      <c r="AA19" s="3"/>
      <c r="AB19" s="3">
        <v>2</v>
      </c>
      <c r="AC19" s="3">
        <v>2</v>
      </c>
      <c r="AD19" s="3">
        <v>8</v>
      </c>
      <c r="AE19" s="3">
        <v>46</v>
      </c>
      <c r="AF19" s="3">
        <v>41</v>
      </c>
      <c r="AG19" s="3">
        <v>7</v>
      </c>
      <c r="AH19" s="3">
        <v>0</v>
      </c>
      <c r="AI19" s="3"/>
    </row>
    <row r="20" spans="1:35" ht="16.5" customHeight="1">
      <c r="A20" s="83"/>
      <c r="B20" s="83" t="s">
        <v>14</v>
      </c>
      <c r="C20" s="83"/>
      <c r="D20" s="14">
        <f t="shared" si="0"/>
        <v>5640</v>
      </c>
      <c r="E20" s="4">
        <v>313</v>
      </c>
      <c r="F20" s="4">
        <v>60</v>
      </c>
      <c r="G20" s="4">
        <v>50</v>
      </c>
      <c r="H20" s="4">
        <v>335</v>
      </c>
      <c r="I20" s="4">
        <v>382</v>
      </c>
      <c r="J20" s="4">
        <v>225</v>
      </c>
      <c r="K20" s="4">
        <v>410</v>
      </c>
      <c r="L20" s="4">
        <v>198</v>
      </c>
      <c r="M20" s="4">
        <v>349</v>
      </c>
      <c r="N20" s="4">
        <v>45</v>
      </c>
      <c r="O20" s="4">
        <v>54</v>
      </c>
      <c r="P20" s="4">
        <v>243</v>
      </c>
      <c r="Q20" s="4">
        <v>294</v>
      </c>
      <c r="R20" s="3">
        <v>202</v>
      </c>
      <c r="S20" s="3">
        <v>42</v>
      </c>
      <c r="T20" s="3">
        <v>85</v>
      </c>
      <c r="U20" s="3">
        <v>344</v>
      </c>
      <c r="V20" s="3">
        <v>82</v>
      </c>
      <c r="W20" s="3">
        <v>70</v>
      </c>
      <c r="X20" s="3">
        <v>270</v>
      </c>
      <c r="Y20" s="3">
        <v>369</v>
      </c>
      <c r="Z20" s="3">
        <v>61</v>
      </c>
      <c r="AA20" s="3">
        <v>39</v>
      </c>
      <c r="AB20" s="3">
        <v>106</v>
      </c>
      <c r="AC20" s="3">
        <v>135</v>
      </c>
      <c r="AD20" s="3">
        <v>105</v>
      </c>
      <c r="AE20" s="3">
        <v>195</v>
      </c>
      <c r="AF20" s="3">
        <v>389</v>
      </c>
      <c r="AG20" s="3">
        <v>144</v>
      </c>
      <c r="AH20" s="3">
        <v>44</v>
      </c>
      <c r="AI20" s="3"/>
    </row>
    <row r="21" spans="1:35" ht="16.5" customHeight="1">
      <c r="A21" s="83"/>
      <c r="B21" s="83" t="s">
        <v>63</v>
      </c>
      <c r="C21" s="83"/>
      <c r="D21" s="14">
        <f t="shared" si="0"/>
        <v>749</v>
      </c>
      <c r="E21" s="4">
        <v>16</v>
      </c>
      <c r="F21" s="4">
        <v>15</v>
      </c>
      <c r="G21" s="4">
        <v>21</v>
      </c>
      <c r="H21" s="4">
        <v>11</v>
      </c>
      <c r="I21" s="4">
        <v>20</v>
      </c>
      <c r="J21" s="4">
        <v>82</v>
      </c>
      <c r="K21" s="4">
        <v>193</v>
      </c>
      <c r="L21" s="4">
        <v>14</v>
      </c>
      <c r="M21" s="4">
        <v>16</v>
      </c>
      <c r="N21" s="4">
        <v>14</v>
      </c>
      <c r="O21" s="4">
        <v>22</v>
      </c>
      <c r="P21" s="4">
        <v>11</v>
      </c>
      <c r="Q21" s="4">
        <v>22</v>
      </c>
      <c r="R21" s="3">
        <v>54</v>
      </c>
      <c r="S21" s="3">
        <v>16</v>
      </c>
      <c r="T21" s="3">
        <v>10</v>
      </c>
      <c r="U21" s="3">
        <v>13</v>
      </c>
      <c r="V21" s="3">
        <v>17</v>
      </c>
      <c r="W21" s="3">
        <v>15</v>
      </c>
      <c r="X21" s="3"/>
      <c r="Y21" s="3">
        <v>28</v>
      </c>
      <c r="Z21" s="3">
        <v>16</v>
      </c>
      <c r="AA21" s="3">
        <v>19</v>
      </c>
      <c r="AB21" s="3"/>
      <c r="AC21" s="3">
        <v>5</v>
      </c>
      <c r="AD21" s="3">
        <v>18</v>
      </c>
      <c r="AE21" s="3">
        <v>46</v>
      </c>
      <c r="AF21" s="3"/>
      <c r="AG21" s="3">
        <v>9</v>
      </c>
      <c r="AH21" s="3">
        <v>26</v>
      </c>
      <c r="AI21" s="3"/>
    </row>
    <row r="22" spans="1:35" ht="16.5" customHeight="1">
      <c r="A22" s="83"/>
      <c r="B22" s="83" t="s">
        <v>37</v>
      </c>
      <c r="C22" s="83"/>
      <c r="D22" s="14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14">
        <f t="shared" si="0"/>
        <v>324882</v>
      </c>
      <c r="E23" s="39">
        <f t="shared" ref="E23:AH23" si="1">SUM(E6:E22)</f>
        <v>12899</v>
      </c>
      <c r="F23" s="39">
        <f t="shared" si="1"/>
        <v>6375</v>
      </c>
      <c r="G23" s="39">
        <f t="shared" si="1"/>
        <v>10901</v>
      </c>
      <c r="H23" s="39">
        <f t="shared" si="1"/>
        <v>9753</v>
      </c>
      <c r="I23" s="39">
        <f t="shared" si="1"/>
        <v>14340</v>
      </c>
      <c r="J23" s="39">
        <f t="shared" si="1"/>
        <v>17087</v>
      </c>
      <c r="K23" s="39">
        <f t="shared" si="1"/>
        <v>20046</v>
      </c>
      <c r="L23" s="39">
        <f t="shared" si="1"/>
        <v>8527</v>
      </c>
      <c r="M23" s="39">
        <f t="shared" si="1"/>
        <v>12184</v>
      </c>
      <c r="N23" s="39">
        <f t="shared" si="1"/>
        <v>7019</v>
      </c>
      <c r="O23" s="39">
        <f t="shared" si="1"/>
        <v>9706</v>
      </c>
      <c r="P23" s="39">
        <f t="shared" si="1"/>
        <v>7871</v>
      </c>
      <c r="Q23" s="39">
        <f t="shared" si="1"/>
        <v>14821</v>
      </c>
      <c r="R23" s="39">
        <f t="shared" si="1"/>
        <v>15841</v>
      </c>
      <c r="S23" s="39">
        <f t="shared" si="1"/>
        <v>8678</v>
      </c>
      <c r="T23" s="39">
        <f t="shared" si="1"/>
        <v>8991</v>
      </c>
      <c r="U23" s="39">
        <f t="shared" si="1"/>
        <v>13242</v>
      </c>
      <c r="V23" s="39">
        <f t="shared" si="1"/>
        <v>11450</v>
      </c>
      <c r="W23" s="39">
        <f t="shared" si="1"/>
        <v>9145</v>
      </c>
      <c r="X23" s="39">
        <f t="shared" si="1"/>
        <v>12936</v>
      </c>
      <c r="Y23" s="39">
        <f t="shared" si="1"/>
        <v>16301</v>
      </c>
      <c r="Z23" s="39">
        <f t="shared" si="1"/>
        <v>8749</v>
      </c>
      <c r="AA23" s="39">
        <f t="shared" si="1"/>
        <v>8368</v>
      </c>
      <c r="AB23" s="39">
        <f t="shared" si="1"/>
        <v>2077</v>
      </c>
      <c r="AC23" s="39">
        <f t="shared" si="1"/>
        <v>5390</v>
      </c>
      <c r="AD23" s="39">
        <f t="shared" si="1"/>
        <v>10371</v>
      </c>
      <c r="AE23" s="39">
        <f t="shared" si="1"/>
        <v>13387</v>
      </c>
      <c r="AF23" s="39">
        <f t="shared" si="1"/>
        <v>14891</v>
      </c>
      <c r="AG23" s="39">
        <f t="shared" si="1"/>
        <v>5886</v>
      </c>
      <c r="AH23" s="39">
        <f t="shared" si="1"/>
        <v>7650</v>
      </c>
      <c r="AI23" s="14"/>
    </row>
    <row r="24" spans="1:35">
      <c r="A24" s="83" t="s">
        <v>7</v>
      </c>
      <c r="B24" s="83" t="s">
        <v>20</v>
      </c>
      <c r="C24" s="15" t="s">
        <v>50</v>
      </c>
      <c r="D24" s="14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15" t="s">
        <v>0</v>
      </c>
      <c r="D25" s="14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15" t="s">
        <v>36</v>
      </c>
      <c r="D26" s="14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15" t="s">
        <v>46</v>
      </c>
      <c r="D27" s="14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15" t="s">
        <v>44</v>
      </c>
      <c r="D28" s="14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15" t="s">
        <v>59</v>
      </c>
      <c r="D29" s="14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15" t="s">
        <v>57</v>
      </c>
      <c r="D30" s="14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15" t="s">
        <v>54</v>
      </c>
      <c r="D31" s="14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15" t="s">
        <v>21</v>
      </c>
      <c r="D32" s="14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15" t="s">
        <v>52</v>
      </c>
      <c r="D33" s="14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15" t="s">
        <v>6</v>
      </c>
      <c r="D34" s="14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15" t="s">
        <v>48</v>
      </c>
      <c r="D35" s="14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15" t="s">
        <v>38</v>
      </c>
      <c r="D36" s="14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15" t="s">
        <v>22</v>
      </c>
      <c r="D37" s="14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15" t="s">
        <v>43</v>
      </c>
      <c r="D38" s="14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15" t="s">
        <v>8</v>
      </c>
      <c r="D39" s="14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15" t="s">
        <v>56</v>
      </c>
      <c r="D40" s="14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15" t="s">
        <v>61</v>
      </c>
      <c r="D41" s="14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15" t="s">
        <v>40</v>
      </c>
      <c r="D42" s="14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15" t="s">
        <v>51</v>
      </c>
      <c r="D43" s="14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15" t="s">
        <v>49</v>
      </c>
      <c r="D44" s="14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15" t="s">
        <v>62</v>
      </c>
      <c r="D45" s="14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15" t="s">
        <v>41</v>
      </c>
      <c r="D46" s="14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15" t="s">
        <v>60</v>
      </c>
      <c r="D47" s="14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14">
        <f t="shared" si="0"/>
        <v>0</v>
      </c>
      <c r="E48" s="14">
        <f t="shared" ref="E48:AH48" si="2">SUM(E31:E47)</f>
        <v>0</v>
      </c>
      <c r="F48" s="14">
        <f t="shared" si="2"/>
        <v>0</v>
      </c>
      <c r="G48" s="14">
        <f t="shared" si="2"/>
        <v>0</v>
      </c>
      <c r="H48" s="14">
        <f t="shared" si="2"/>
        <v>0</v>
      </c>
      <c r="I48" s="14">
        <f t="shared" si="2"/>
        <v>0</v>
      </c>
      <c r="J48" s="14">
        <f t="shared" si="2"/>
        <v>0</v>
      </c>
      <c r="K48" s="14">
        <f t="shared" si="2"/>
        <v>0</v>
      </c>
      <c r="L48" s="14">
        <f t="shared" si="2"/>
        <v>0</v>
      </c>
      <c r="M48" s="14">
        <f t="shared" si="2"/>
        <v>0</v>
      </c>
      <c r="N48" s="14">
        <f t="shared" si="2"/>
        <v>0</v>
      </c>
      <c r="O48" s="14">
        <f t="shared" si="2"/>
        <v>0</v>
      </c>
      <c r="P48" s="14">
        <f t="shared" si="2"/>
        <v>0</v>
      </c>
      <c r="Q48" s="14">
        <f t="shared" si="2"/>
        <v>0</v>
      </c>
      <c r="R48" s="14">
        <f t="shared" si="2"/>
        <v>0</v>
      </c>
      <c r="S48" s="14">
        <f t="shared" si="2"/>
        <v>0</v>
      </c>
      <c r="T48" s="14">
        <f t="shared" si="2"/>
        <v>0</v>
      </c>
      <c r="U48" s="14">
        <f t="shared" si="2"/>
        <v>0</v>
      </c>
      <c r="V48" s="14">
        <f t="shared" si="2"/>
        <v>0</v>
      </c>
      <c r="W48" s="14">
        <f t="shared" si="2"/>
        <v>0</v>
      </c>
      <c r="X48" s="14">
        <f t="shared" si="2"/>
        <v>0</v>
      </c>
      <c r="Y48" s="14">
        <f t="shared" si="2"/>
        <v>0</v>
      </c>
      <c r="Z48" s="14">
        <f t="shared" si="2"/>
        <v>0</v>
      </c>
      <c r="AA48" s="14">
        <f t="shared" si="2"/>
        <v>0</v>
      </c>
      <c r="AB48" s="14">
        <f t="shared" si="2"/>
        <v>0</v>
      </c>
      <c r="AC48" s="14">
        <f t="shared" si="2"/>
        <v>0</v>
      </c>
      <c r="AD48" s="14">
        <f t="shared" si="2"/>
        <v>0</v>
      </c>
      <c r="AE48" s="14">
        <f t="shared" si="2"/>
        <v>0</v>
      </c>
      <c r="AF48" s="14">
        <f t="shared" si="2"/>
        <v>0</v>
      </c>
      <c r="AG48" s="14">
        <f t="shared" si="2"/>
        <v>0</v>
      </c>
      <c r="AH48" s="14">
        <f t="shared" si="2"/>
        <v>0</v>
      </c>
      <c r="AI48" s="14"/>
    </row>
    <row r="49" spans="1:35" ht="16.5" customHeight="1">
      <c r="A49" s="84" t="s">
        <v>9</v>
      </c>
      <c r="B49" s="84"/>
      <c r="C49" s="84"/>
      <c r="D49" s="16">
        <f t="shared" si="0"/>
        <v>324882</v>
      </c>
      <c r="E49" s="16">
        <f t="shared" ref="E49:AH49" si="3">SUM(E23,E48)</f>
        <v>12899</v>
      </c>
      <c r="F49" s="16">
        <f t="shared" si="3"/>
        <v>6375</v>
      </c>
      <c r="G49" s="16">
        <f t="shared" si="3"/>
        <v>10901</v>
      </c>
      <c r="H49" s="16">
        <f t="shared" si="3"/>
        <v>9753</v>
      </c>
      <c r="I49" s="16">
        <f t="shared" si="3"/>
        <v>14340</v>
      </c>
      <c r="J49" s="16">
        <f t="shared" si="3"/>
        <v>17087</v>
      </c>
      <c r="K49" s="16">
        <f t="shared" si="3"/>
        <v>20046</v>
      </c>
      <c r="L49" s="16">
        <f t="shared" si="3"/>
        <v>8527</v>
      </c>
      <c r="M49" s="16">
        <f t="shared" si="3"/>
        <v>12184</v>
      </c>
      <c r="N49" s="16">
        <f t="shared" si="3"/>
        <v>7019</v>
      </c>
      <c r="O49" s="16">
        <f t="shared" si="3"/>
        <v>9706</v>
      </c>
      <c r="P49" s="16">
        <f t="shared" si="3"/>
        <v>7871</v>
      </c>
      <c r="Q49" s="16">
        <f t="shared" si="3"/>
        <v>14821</v>
      </c>
      <c r="R49" s="16">
        <f t="shared" si="3"/>
        <v>15841</v>
      </c>
      <c r="S49" s="16">
        <f t="shared" si="3"/>
        <v>8678</v>
      </c>
      <c r="T49" s="16">
        <f t="shared" si="3"/>
        <v>8991</v>
      </c>
      <c r="U49" s="16">
        <f t="shared" si="3"/>
        <v>13242</v>
      </c>
      <c r="V49" s="16">
        <f t="shared" si="3"/>
        <v>11450</v>
      </c>
      <c r="W49" s="16">
        <f t="shared" si="3"/>
        <v>9145</v>
      </c>
      <c r="X49" s="16">
        <f t="shared" si="3"/>
        <v>12936</v>
      </c>
      <c r="Y49" s="16">
        <f t="shared" si="3"/>
        <v>16301</v>
      </c>
      <c r="Z49" s="16">
        <f t="shared" si="3"/>
        <v>8749</v>
      </c>
      <c r="AA49" s="16">
        <f t="shared" si="3"/>
        <v>8368</v>
      </c>
      <c r="AB49" s="16">
        <f t="shared" si="3"/>
        <v>2077</v>
      </c>
      <c r="AC49" s="16">
        <f t="shared" si="3"/>
        <v>5390</v>
      </c>
      <c r="AD49" s="16">
        <f t="shared" si="3"/>
        <v>10371</v>
      </c>
      <c r="AE49" s="16">
        <f t="shared" si="3"/>
        <v>13387</v>
      </c>
      <c r="AF49" s="16">
        <f t="shared" si="3"/>
        <v>14891</v>
      </c>
      <c r="AG49" s="16">
        <f t="shared" si="3"/>
        <v>5886</v>
      </c>
      <c r="AH49" s="16">
        <f t="shared" si="3"/>
        <v>7650</v>
      </c>
      <c r="AI49" s="16"/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A22" zoomScaleNormal="100" workbookViewId="0">
      <selection activeCell="E5" sqref="E5:AI22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27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82" t="s">
        <v>1</v>
      </c>
      <c r="B3" s="82"/>
      <c r="C3" s="82"/>
      <c r="D3" s="82" t="s">
        <v>66</v>
      </c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>
        <v>17</v>
      </c>
      <c r="V3" s="18">
        <v>18</v>
      </c>
      <c r="W3" s="18">
        <v>19</v>
      </c>
      <c r="X3" s="18">
        <v>20</v>
      </c>
      <c r="Y3" s="18">
        <v>21</v>
      </c>
      <c r="Z3" s="18">
        <v>22</v>
      </c>
      <c r="AA3" s="18">
        <v>23</v>
      </c>
      <c r="AB3" s="18">
        <v>24</v>
      </c>
      <c r="AC3" s="18">
        <v>25</v>
      </c>
      <c r="AD3" s="18">
        <v>26</v>
      </c>
      <c r="AE3" s="18">
        <v>27</v>
      </c>
      <c r="AF3" s="18">
        <v>28</v>
      </c>
      <c r="AG3" s="18">
        <v>29</v>
      </c>
      <c r="AH3" s="18">
        <v>30</v>
      </c>
      <c r="AI3" s="18">
        <v>31</v>
      </c>
    </row>
    <row r="4" spans="1:35" ht="16.5" customHeight="1">
      <c r="A4" s="82" t="s">
        <v>2</v>
      </c>
      <c r="B4" s="82"/>
      <c r="C4" s="82"/>
      <c r="D4" s="8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83" t="s">
        <v>58</v>
      </c>
      <c r="B5" s="83" t="s">
        <v>39</v>
      </c>
      <c r="C5" s="83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Z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83"/>
      <c r="B6" s="83" t="s">
        <v>5</v>
      </c>
      <c r="C6" s="83"/>
      <c r="D6" s="18">
        <f t="shared" ref="D6:D49" si="0">SUM(E6:AI6)</f>
        <v>7980</v>
      </c>
      <c r="E6" s="40">
        <v>140</v>
      </c>
      <c r="F6" s="4">
        <v>160</v>
      </c>
      <c r="G6" s="49">
        <v>220</v>
      </c>
      <c r="H6" s="4">
        <v>360</v>
      </c>
      <c r="I6" s="4">
        <v>180</v>
      </c>
      <c r="J6" s="4">
        <v>190</v>
      </c>
      <c r="K6" s="4">
        <v>200</v>
      </c>
      <c r="L6" s="4">
        <v>320</v>
      </c>
      <c r="M6" s="4"/>
      <c r="N6" s="4">
        <v>170</v>
      </c>
      <c r="O6" s="4">
        <v>200</v>
      </c>
      <c r="P6" s="4">
        <v>240</v>
      </c>
      <c r="Q6" s="4">
        <v>620</v>
      </c>
      <c r="R6" s="3">
        <v>180</v>
      </c>
      <c r="S6" s="3">
        <v>200</v>
      </c>
      <c r="T6" s="3">
        <v>260</v>
      </c>
      <c r="U6" s="3">
        <v>1500</v>
      </c>
      <c r="V6" s="3">
        <v>50</v>
      </c>
      <c r="W6" s="3">
        <v>90</v>
      </c>
      <c r="X6" s="3">
        <v>290</v>
      </c>
      <c r="Y6" s="3"/>
      <c r="Z6" s="3">
        <v>150</v>
      </c>
      <c r="AA6" s="3">
        <v>90</v>
      </c>
      <c r="AB6" s="3">
        <v>450</v>
      </c>
      <c r="AC6" s="3"/>
      <c r="AD6" s="3">
        <v>150</v>
      </c>
      <c r="AE6" s="3">
        <v>290</v>
      </c>
      <c r="AF6" s="3">
        <v>450</v>
      </c>
      <c r="AG6" s="3">
        <v>450</v>
      </c>
      <c r="AH6" s="3">
        <v>190</v>
      </c>
      <c r="AI6" s="3">
        <v>190</v>
      </c>
    </row>
    <row r="7" spans="1:35" ht="16.5" customHeight="1">
      <c r="A7" s="83"/>
      <c r="B7" s="83" t="s">
        <v>3</v>
      </c>
      <c r="C7" s="83"/>
      <c r="D7" s="18">
        <f t="shared" si="0"/>
        <v>64630</v>
      </c>
      <c r="E7" s="4">
        <v>1650</v>
      </c>
      <c r="F7" s="4">
        <v>2010</v>
      </c>
      <c r="G7" s="4">
        <v>2000</v>
      </c>
      <c r="H7" s="4">
        <v>1450</v>
      </c>
      <c r="I7" s="4">
        <v>3850</v>
      </c>
      <c r="J7" s="4">
        <v>1770</v>
      </c>
      <c r="K7" s="4">
        <v>1870</v>
      </c>
      <c r="L7" s="4">
        <v>2250</v>
      </c>
      <c r="M7" s="4">
        <v>1800</v>
      </c>
      <c r="N7" s="4">
        <v>790</v>
      </c>
      <c r="O7" s="4">
        <v>1870</v>
      </c>
      <c r="P7" s="4">
        <v>2250</v>
      </c>
      <c r="Q7" s="4">
        <v>1870</v>
      </c>
      <c r="R7" s="3">
        <v>1770</v>
      </c>
      <c r="S7" s="3">
        <v>2150</v>
      </c>
      <c r="T7" s="3">
        <v>2100</v>
      </c>
      <c r="U7" s="3">
        <v>1870</v>
      </c>
      <c r="V7" s="3">
        <v>4180</v>
      </c>
      <c r="W7" s="3">
        <v>1490</v>
      </c>
      <c r="X7" s="3">
        <v>2250</v>
      </c>
      <c r="Y7" s="3">
        <v>1550</v>
      </c>
      <c r="Z7" s="3">
        <v>640</v>
      </c>
      <c r="AA7" s="3">
        <v>620</v>
      </c>
      <c r="AB7" s="3">
        <v>4180</v>
      </c>
      <c r="AC7" s="3">
        <v>1500</v>
      </c>
      <c r="AD7" s="3">
        <v>4230</v>
      </c>
      <c r="AE7" s="3">
        <v>590</v>
      </c>
      <c r="AF7" s="3">
        <v>3600</v>
      </c>
      <c r="AG7" s="3">
        <v>4180</v>
      </c>
      <c r="AH7" s="3">
        <v>1680</v>
      </c>
      <c r="AI7" s="3">
        <v>620</v>
      </c>
    </row>
    <row r="8" spans="1:35" ht="16.5" customHeight="1">
      <c r="A8" s="83"/>
      <c r="B8" s="83" t="s">
        <v>4</v>
      </c>
      <c r="C8" s="83"/>
      <c r="D8" s="18">
        <f t="shared" si="0"/>
        <v>63790</v>
      </c>
      <c r="E8" s="4">
        <v>1500</v>
      </c>
      <c r="F8" s="4">
        <v>1320</v>
      </c>
      <c r="G8" s="4">
        <v>2480</v>
      </c>
      <c r="H8" s="4">
        <v>2990</v>
      </c>
      <c r="I8" s="4">
        <v>2450</v>
      </c>
      <c r="J8" s="4">
        <v>1330</v>
      </c>
      <c r="K8" s="4">
        <v>2540</v>
      </c>
      <c r="L8" s="4">
        <v>2380</v>
      </c>
      <c r="M8" s="4">
        <v>1870</v>
      </c>
      <c r="N8" s="4">
        <v>890</v>
      </c>
      <c r="O8" s="4">
        <v>2540</v>
      </c>
      <c r="P8" s="4">
        <v>1070</v>
      </c>
      <c r="Q8" s="4">
        <v>1220</v>
      </c>
      <c r="R8" s="3">
        <v>1690</v>
      </c>
      <c r="S8" s="3">
        <v>3845</v>
      </c>
      <c r="T8" s="3">
        <v>2640</v>
      </c>
      <c r="U8" s="3">
        <v>1760</v>
      </c>
      <c r="V8" s="3">
        <v>2550</v>
      </c>
      <c r="W8" s="3">
        <v>1710</v>
      </c>
      <c r="X8" s="3">
        <v>2570</v>
      </c>
      <c r="Y8" s="3">
        <v>2450</v>
      </c>
      <c r="Z8" s="3">
        <v>880</v>
      </c>
      <c r="AA8" s="3">
        <v>275</v>
      </c>
      <c r="AB8" s="3">
        <v>3470</v>
      </c>
      <c r="AC8" s="3">
        <v>1870</v>
      </c>
      <c r="AD8" s="3">
        <v>2450</v>
      </c>
      <c r="AE8" s="3">
        <v>1795</v>
      </c>
      <c r="AF8" s="3">
        <v>3290</v>
      </c>
      <c r="AG8" s="3">
        <v>3470</v>
      </c>
      <c r="AH8" s="3">
        <v>1060</v>
      </c>
      <c r="AI8" s="3">
        <v>1435</v>
      </c>
    </row>
    <row r="9" spans="1:35" ht="16.5" customHeight="1">
      <c r="A9" s="83"/>
      <c r="B9" s="83" t="s">
        <v>47</v>
      </c>
      <c r="C9" s="83"/>
      <c r="D9" s="18">
        <f t="shared" si="0"/>
        <v>47663</v>
      </c>
      <c r="E9" s="4">
        <v>1790</v>
      </c>
      <c r="F9" s="4">
        <v>1090</v>
      </c>
      <c r="G9" s="4">
        <v>1727</v>
      </c>
      <c r="H9" s="4">
        <v>3360</v>
      </c>
      <c r="I9" s="4">
        <v>1510</v>
      </c>
      <c r="J9" s="4">
        <v>1050</v>
      </c>
      <c r="K9" s="4">
        <v>1777</v>
      </c>
      <c r="L9" s="4">
        <v>2900</v>
      </c>
      <c r="M9" s="4">
        <v>1690</v>
      </c>
      <c r="N9" s="4">
        <v>1020</v>
      </c>
      <c r="O9" s="4">
        <v>1777</v>
      </c>
      <c r="P9" s="4">
        <v>1910</v>
      </c>
      <c r="Q9" s="4"/>
      <c r="R9" s="3">
        <v>950</v>
      </c>
      <c r="S9" s="3">
        <v>2375</v>
      </c>
      <c r="T9" s="3">
        <v>2160</v>
      </c>
      <c r="U9" s="3"/>
      <c r="V9" s="3">
        <v>1800</v>
      </c>
      <c r="W9" s="3">
        <v>1770</v>
      </c>
      <c r="X9" s="3">
        <v>2310</v>
      </c>
      <c r="Y9" s="3">
        <v>1710</v>
      </c>
      <c r="Z9" s="3">
        <v>410</v>
      </c>
      <c r="AA9" s="3">
        <v>123</v>
      </c>
      <c r="AB9" s="3">
        <v>2630</v>
      </c>
      <c r="AC9" s="3">
        <v>1760</v>
      </c>
      <c r="AD9" s="3">
        <v>1670</v>
      </c>
      <c r="AE9" s="3">
        <v>312</v>
      </c>
      <c r="AF9" s="3">
        <v>2080</v>
      </c>
      <c r="AG9" s="3">
        <v>2630</v>
      </c>
      <c r="AH9" s="3">
        <v>1050</v>
      </c>
      <c r="AI9" s="3">
        <v>322</v>
      </c>
    </row>
    <row r="10" spans="1:35" ht="16.5" customHeight="1">
      <c r="A10" s="83"/>
      <c r="B10" s="83" t="s">
        <v>64</v>
      </c>
      <c r="C10" s="83"/>
      <c r="D10" s="18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83"/>
      <c r="B11" s="83" t="s">
        <v>45</v>
      </c>
      <c r="C11" s="83"/>
      <c r="D11" s="18">
        <f t="shared" si="0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83"/>
      <c r="B12" s="83" t="s">
        <v>42</v>
      </c>
      <c r="C12" s="83"/>
      <c r="D12" s="18">
        <f t="shared" si="0"/>
        <v>982</v>
      </c>
      <c r="E12" s="4"/>
      <c r="F12" s="4">
        <v>53</v>
      </c>
      <c r="G12" s="4">
        <v>16</v>
      </c>
      <c r="H12" s="4"/>
      <c r="I12" s="4">
        <v>71</v>
      </c>
      <c r="J12" s="4">
        <v>53</v>
      </c>
      <c r="K12" s="4">
        <v>41</v>
      </c>
      <c r="L12" s="4"/>
      <c r="M12" s="4"/>
      <c r="N12" s="4">
        <v>18</v>
      </c>
      <c r="O12" s="4">
        <v>41</v>
      </c>
      <c r="P12" s="4"/>
      <c r="Q12" s="4"/>
      <c r="R12" s="3">
        <v>53</v>
      </c>
      <c r="S12" s="3">
        <v>34</v>
      </c>
      <c r="T12" s="3"/>
      <c r="U12" s="3"/>
      <c r="V12" s="3">
        <v>155</v>
      </c>
      <c r="W12" s="3">
        <v>39</v>
      </c>
      <c r="X12" s="3"/>
      <c r="Y12" s="3"/>
      <c r="Z12" s="3">
        <v>15</v>
      </c>
      <c r="AA12" s="3"/>
      <c r="AB12" s="3"/>
      <c r="AC12" s="3"/>
      <c r="AD12" s="3">
        <v>162</v>
      </c>
      <c r="AE12" s="3">
        <v>6</v>
      </c>
      <c r="AF12" s="3">
        <v>160</v>
      </c>
      <c r="AG12" s="3"/>
      <c r="AH12" s="3">
        <v>53</v>
      </c>
      <c r="AI12" s="3">
        <v>12</v>
      </c>
    </row>
    <row r="13" spans="1:35" ht="16.5" customHeight="1">
      <c r="A13" s="83"/>
      <c r="B13" s="83" t="s">
        <v>55</v>
      </c>
      <c r="C13" s="83"/>
      <c r="D13" s="18">
        <f t="shared" si="0"/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83"/>
      <c r="B14" s="83" t="s">
        <v>16</v>
      </c>
      <c r="C14" s="83"/>
      <c r="D14" s="18">
        <f t="shared" si="0"/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83"/>
      <c r="B15" s="83" t="s">
        <v>18</v>
      </c>
      <c r="C15" s="83"/>
      <c r="D15" s="18">
        <f t="shared" si="0"/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83"/>
      <c r="B16" s="83" t="s">
        <v>65</v>
      </c>
      <c r="C16" s="83"/>
      <c r="D16" s="18">
        <f t="shared" si="0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>
      <c r="A17" s="83"/>
      <c r="B17" s="83" t="s">
        <v>53</v>
      </c>
      <c r="C17" s="83"/>
      <c r="D17" s="18">
        <f t="shared" si="0"/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83"/>
      <c r="B18" s="83" t="s">
        <v>23</v>
      </c>
      <c r="C18" s="83"/>
      <c r="D18" s="18">
        <f t="shared" si="0"/>
        <v>164209</v>
      </c>
      <c r="E18" s="4">
        <v>4400</v>
      </c>
      <c r="F18" s="4">
        <v>4490</v>
      </c>
      <c r="G18" s="4">
        <v>4317</v>
      </c>
      <c r="H18" s="4">
        <v>7320</v>
      </c>
      <c r="I18" s="4">
        <v>6400</v>
      </c>
      <c r="J18" s="4">
        <v>3950</v>
      </c>
      <c r="K18" s="4">
        <v>4650</v>
      </c>
      <c r="L18" s="4">
        <v>6450</v>
      </c>
      <c r="M18" s="4">
        <v>6250</v>
      </c>
      <c r="N18" s="4">
        <v>2470</v>
      </c>
      <c r="O18" s="4">
        <v>4650</v>
      </c>
      <c r="P18" s="4">
        <v>4290</v>
      </c>
      <c r="Q18" s="4">
        <v>1011</v>
      </c>
      <c r="R18" s="3">
        <v>4840</v>
      </c>
      <c r="S18" s="3">
        <v>6320</v>
      </c>
      <c r="T18" s="3">
        <v>6360</v>
      </c>
      <c r="U18" s="3">
        <v>5200</v>
      </c>
      <c r="V18" s="3">
        <v>9420</v>
      </c>
      <c r="W18" s="3">
        <v>3440</v>
      </c>
      <c r="X18" s="3">
        <v>5810</v>
      </c>
      <c r="Y18" s="3">
        <v>4560</v>
      </c>
      <c r="Z18" s="3">
        <v>1090</v>
      </c>
      <c r="AA18" s="3">
        <v>241</v>
      </c>
      <c r="AB18" s="3">
        <v>11050</v>
      </c>
      <c r="AC18" s="3">
        <v>5200</v>
      </c>
      <c r="AD18" s="3">
        <v>8440</v>
      </c>
      <c r="AE18" s="3">
        <v>3225</v>
      </c>
      <c r="AF18" s="3">
        <v>9380</v>
      </c>
      <c r="AG18" s="3">
        <v>11050</v>
      </c>
      <c r="AH18" s="3">
        <v>5440</v>
      </c>
      <c r="AI18" s="3">
        <v>2495</v>
      </c>
    </row>
    <row r="19" spans="1:35" ht="16.5" customHeight="1">
      <c r="A19" s="83"/>
      <c r="B19" s="83" t="s">
        <v>10</v>
      </c>
      <c r="C19" s="83"/>
      <c r="D19" s="18">
        <f t="shared" si="0"/>
        <v>687</v>
      </c>
      <c r="E19" s="4">
        <v>15</v>
      </c>
      <c r="F19" s="4">
        <v>58</v>
      </c>
      <c r="G19" s="4">
        <v>2</v>
      </c>
      <c r="H19" s="4">
        <v>56</v>
      </c>
      <c r="I19" s="4">
        <v>41</v>
      </c>
      <c r="J19" s="4">
        <v>58</v>
      </c>
      <c r="K19" s="4">
        <v>2</v>
      </c>
      <c r="L19" s="4">
        <v>50</v>
      </c>
      <c r="M19" s="4">
        <v>15</v>
      </c>
      <c r="N19" s="4">
        <v>34</v>
      </c>
      <c r="O19" s="4">
        <v>2</v>
      </c>
      <c r="P19" s="4">
        <v>40</v>
      </c>
      <c r="Q19" s="4">
        <v>8</v>
      </c>
      <c r="R19" s="3">
        <v>37</v>
      </c>
      <c r="S19" s="3">
        <v>2</v>
      </c>
      <c r="T19" s="3">
        <v>40</v>
      </c>
      <c r="U19" s="3">
        <v>50</v>
      </c>
      <c r="V19" s="3">
        <v>49</v>
      </c>
      <c r="W19" s="3">
        <v>4</v>
      </c>
      <c r="X19" s="3">
        <v>23</v>
      </c>
      <c r="Y19" s="3">
        <v>51</v>
      </c>
      <c r="Z19" s="3"/>
      <c r="AA19" s="3"/>
      <c r="AB19" s="3"/>
      <c r="AC19" s="3">
        <v>50</v>
      </c>
      <c r="AD19" s="3"/>
      <c r="AE19" s="3"/>
      <c r="AF19" s="3"/>
      <c r="AG19" s="3"/>
      <c r="AH19" s="3"/>
      <c r="AI19" s="3">
        <v>0</v>
      </c>
    </row>
    <row r="20" spans="1:35" ht="16.5" customHeight="1">
      <c r="A20" s="83"/>
      <c r="B20" s="83" t="s">
        <v>14</v>
      </c>
      <c r="C20" s="83"/>
      <c r="D20" s="18">
        <f t="shared" si="0"/>
        <v>6283</v>
      </c>
      <c r="E20" s="4">
        <v>62</v>
      </c>
      <c r="F20" s="4">
        <v>221</v>
      </c>
      <c r="G20" s="4">
        <v>274</v>
      </c>
      <c r="H20" s="4">
        <v>143</v>
      </c>
      <c r="I20" s="4">
        <v>389</v>
      </c>
      <c r="J20" s="4">
        <v>275</v>
      </c>
      <c r="K20" s="4">
        <v>255</v>
      </c>
      <c r="L20" s="4">
        <v>190</v>
      </c>
      <c r="M20" s="4">
        <v>142</v>
      </c>
      <c r="N20" s="4">
        <v>240</v>
      </c>
      <c r="O20" s="4">
        <v>255</v>
      </c>
      <c r="P20" s="4">
        <v>155</v>
      </c>
      <c r="Q20" s="4">
        <v>21</v>
      </c>
      <c r="R20" s="3">
        <v>260</v>
      </c>
      <c r="S20" s="3">
        <v>290</v>
      </c>
      <c r="T20" s="3">
        <v>170</v>
      </c>
      <c r="U20" s="3">
        <v>115</v>
      </c>
      <c r="V20" s="3">
        <v>243</v>
      </c>
      <c r="W20" s="3">
        <v>211</v>
      </c>
      <c r="X20" s="3">
        <v>170</v>
      </c>
      <c r="Y20" s="3">
        <v>171</v>
      </c>
      <c r="Z20" s="3">
        <v>115</v>
      </c>
      <c r="AA20" s="3">
        <v>38</v>
      </c>
      <c r="AB20" s="3">
        <v>200</v>
      </c>
      <c r="AC20" s="3">
        <v>115</v>
      </c>
      <c r="AD20" s="3">
        <v>445</v>
      </c>
      <c r="AE20" s="3">
        <v>287</v>
      </c>
      <c r="AF20" s="3">
        <v>195</v>
      </c>
      <c r="AG20" s="3">
        <v>200</v>
      </c>
      <c r="AH20" s="3">
        <v>245</v>
      </c>
      <c r="AI20" s="3">
        <v>191</v>
      </c>
    </row>
    <row r="21" spans="1:35" ht="16.5" customHeight="1">
      <c r="A21" s="83"/>
      <c r="B21" s="83" t="s">
        <v>63</v>
      </c>
      <c r="C21" s="83"/>
      <c r="D21" s="18">
        <f t="shared" si="0"/>
        <v>591</v>
      </c>
      <c r="E21" s="4">
        <v>18</v>
      </c>
      <c r="F21" s="4">
        <v>11</v>
      </c>
      <c r="G21" s="4"/>
      <c r="H21" s="4">
        <v>42</v>
      </c>
      <c r="I21" s="4"/>
      <c r="J21" s="4">
        <v>13</v>
      </c>
      <c r="K21" s="4">
        <v>18</v>
      </c>
      <c r="L21" s="4">
        <v>32</v>
      </c>
      <c r="M21" s="4">
        <v>41</v>
      </c>
      <c r="N21" s="4">
        <v>11</v>
      </c>
      <c r="O21" s="4">
        <v>18</v>
      </c>
      <c r="P21" s="4">
        <v>37</v>
      </c>
      <c r="Q21" s="4">
        <v>25</v>
      </c>
      <c r="R21" s="3">
        <v>14</v>
      </c>
      <c r="S21" s="3">
        <v>12</v>
      </c>
      <c r="T21" s="3">
        <v>35</v>
      </c>
      <c r="U21" s="3">
        <v>29</v>
      </c>
      <c r="V21" s="3">
        <v>15</v>
      </c>
      <c r="W21" s="3">
        <v>33</v>
      </c>
      <c r="X21" s="3">
        <v>28</v>
      </c>
      <c r="Y21" s="3">
        <v>15</v>
      </c>
      <c r="Z21" s="3"/>
      <c r="AA21" s="3"/>
      <c r="AB21" s="3">
        <v>27</v>
      </c>
      <c r="AC21" s="3">
        <v>29</v>
      </c>
      <c r="AD21" s="3"/>
      <c r="AE21" s="3">
        <v>18</v>
      </c>
      <c r="AF21" s="3">
        <v>10</v>
      </c>
      <c r="AG21" s="3">
        <v>27</v>
      </c>
      <c r="AH21" s="3">
        <v>17</v>
      </c>
      <c r="AI21" s="3">
        <v>16</v>
      </c>
    </row>
    <row r="22" spans="1:35" ht="16.5" customHeight="1">
      <c r="A22" s="83"/>
      <c r="B22" s="83" t="s">
        <v>37</v>
      </c>
      <c r="C22" s="83"/>
      <c r="D22" s="18">
        <f t="shared" si="0"/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82" t="s">
        <v>24</v>
      </c>
      <c r="B23" s="82"/>
      <c r="C23" s="82"/>
      <c r="D23" s="18">
        <f t="shared" si="0"/>
        <v>356815</v>
      </c>
      <c r="E23" s="18">
        <f t="shared" ref="E23:AI23" si="1">SUM(E6:E22)</f>
        <v>9575</v>
      </c>
      <c r="F23" s="51">
        <f t="shared" si="1"/>
        <v>9413</v>
      </c>
      <c r="G23" s="18">
        <f t="shared" si="1"/>
        <v>11036</v>
      </c>
      <c r="H23" s="18">
        <f t="shared" si="1"/>
        <v>15721</v>
      </c>
      <c r="I23" s="18">
        <f t="shared" si="1"/>
        <v>14891</v>
      </c>
      <c r="J23" s="18">
        <f t="shared" si="1"/>
        <v>8689</v>
      </c>
      <c r="K23" s="18">
        <f t="shared" si="1"/>
        <v>11353</v>
      </c>
      <c r="L23" s="18">
        <f t="shared" si="1"/>
        <v>14572</v>
      </c>
      <c r="M23" s="18">
        <f t="shared" si="1"/>
        <v>11808</v>
      </c>
      <c r="N23" s="18">
        <f t="shared" si="1"/>
        <v>5643</v>
      </c>
      <c r="O23" s="18">
        <f t="shared" si="1"/>
        <v>11353</v>
      </c>
      <c r="P23" s="18">
        <f t="shared" si="1"/>
        <v>9992</v>
      </c>
      <c r="Q23" s="18">
        <f t="shared" si="1"/>
        <v>4775</v>
      </c>
      <c r="R23" s="18">
        <f t="shared" si="1"/>
        <v>9794</v>
      </c>
      <c r="S23" s="57">
        <f t="shared" si="1"/>
        <v>15228</v>
      </c>
      <c r="T23" s="57">
        <f t="shared" si="1"/>
        <v>13765</v>
      </c>
      <c r="U23" s="63">
        <f t="shared" si="1"/>
        <v>10524</v>
      </c>
      <c r="V23" s="63">
        <f t="shared" si="1"/>
        <v>18462</v>
      </c>
      <c r="W23" s="63">
        <f t="shared" si="1"/>
        <v>8787</v>
      </c>
      <c r="X23" s="63">
        <f t="shared" si="1"/>
        <v>13451</v>
      </c>
      <c r="Y23" s="63">
        <f t="shared" si="1"/>
        <v>10507</v>
      </c>
      <c r="Z23" s="63">
        <f t="shared" si="1"/>
        <v>3300</v>
      </c>
      <c r="AA23" s="63">
        <f t="shared" si="1"/>
        <v>1387</v>
      </c>
      <c r="AB23" s="18">
        <f t="shared" si="1"/>
        <v>22007</v>
      </c>
      <c r="AC23" s="57">
        <f t="shared" si="1"/>
        <v>10524</v>
      </c>
      <c r="AD23" s="57">
        <f t="shared" si="1"/>
        <v>17547</v>
      </c>
      <c r="AE23" s="57">
        <f t="shared" si="1"/>
        <v>6523</v>
      </c>
      <c r="AF23" s="18">
        <f t="shared" si="1"/>
        <v>19165</v>
      </c>
      <c r="AG23" s="18">
        <f t="shared" si="1"/>
        <v>22007</v>
      </c>
      <c r="AH23" s="18">
        <f t="shared" si="1"/>
        <v>9735</v>
      </c>
      <c r="AI23" s="18">
        <f t="shared" si="1"/>
        <v>5281</v>
      </c>
    </row>
    <row r="24" spans="1:35">
      <c r="A24" s="83" t="s">
        <v>7</v>
      </c>
      <c r="B24" s="83" t="s">
        <v>20</v>
      </c>
      <c r="C24" s="19" t="s">
        <v>50</v>
      </c>
      <c r="D24" s="18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>
      <c r="A25" s="83"/>
      <c r="B25" s="83"/>
      <c r="C25" s="19" t="s">
        <v>0</v>
      </c>
      <c r="D25" s="18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83"/>
      <c r="B26" s="83"/>
      <c r="C26" s="19" t="s">
        <v>36</v>
      </c>
      <c r="D26" s="18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>
      <c r="A27" s="83"/>
      <c r="B27" s="83"/>
      <c r="C27" s="19" t="s">
        <v>46</v>
      </c>
      <c r="D27" s="18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>
      <c r="A28" s="83"/>
      <c r="B28" s="83"/>
      <c r="C28" s="19" t="s">
        <v>44</v>
      </c>
      <c r="D28" s="18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>
      <c r="A29" s="83"/>
      <c r="B29" s="83"/>
      <c r="C29" s="19" t="s">
        <v>59</v>
      </c>
      <c r="D29" s="18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83"/>
      <c r="B30" s="83"/>
      <c r="C30" s="19" t="s">
        <v>57</v>
      </c>
      <c r="D30" s="18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>
      <c r="A31" s="83"/>
      <c r="B31" s="83"/>
      <c r="C31" s="19" t="s">
        <v>54</v>
      </c>
      <c r="D31" s="18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83"/>
      <c r="B32" s="83"/>
      <c r="C32" s="19" t="s">
        <v>21</v>
      </c>
      <c r="D32" s="18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>
      <c r="A33" s="83"/>
      <c r="B33" s="83"/>
      <c r="C33" s="19" t="s">
        <v>52</v>
      </c>
      <c r="D33" s="18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/>
      <c r="B34" s="83"/>
      <c r="C34" s="19" t="s">
        <v>6</v>
      </c>
      <c r="D34" s="18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83"/>
      <c r="B35" s="83" t="s">
        <v>19</v>
      </c>
      <c r="C35" s="19" t="s">
        <v>48</v>
      </c>
      <c r="D35" s="18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83"/>
      <c r="B36" s="83"/>
      <c r="C36" s="19" t="s">
        <v>38</v>
      </c>
      <c r="D36" s="18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83"/>
      <c r="B37" s="83"/>
      <c r="C37" s="19" t="s">
        <v>22</v>
      </c>
      <c r="D37" s="18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83"/>
      <c r="B38" s="83"/>
      <c r="C38" s="19" t="s">
        <v>43</v>
      </c>
      <c r="D38" s="18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83"/>
      <c r="B39" s="83"/>
      <c r="C39" s="19" t="s">
        <v>8</v>
      </c>
      <c r="D39" s="18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>
      <c r="A40" s="83"/>
      <c r="B40" s="83" t="s">
        <v>17</v>
      </c>
      <c r="C40" s="19" t="s">
        <v>56</v>
      </c>
      <c r="D40" s="18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83"/>
      <c r="B41" s="83"/>
      <c r="C41" s="19" t="s">
        <v>61</v>
      </c>
      <c r="D41" s="18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>
      <c r="A42" s="83"/>
      <c r="B42" s="83"/>
      <c r="C42" s="19" t="s">
        <v>40</v>
      </c>
      <c r="D42" s="18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>
      <c r="A43" s="83"/>
      <c r="B43" s="83"/>
      <c r="C43" s="19" t="s">
        <v>51</v>
      </c>
      <c r="D43" s="18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>
      <c r="A44" s="83"/>
      <c r="B44" s="83"/>
      <c r="C44" s="19" t="s">
        <v>49</v>
      </c>
      <c r="D44" s="18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>
      <c r="A45" s="83"/>
      <c r="B45" s="83"/>
      <c r="C45" s="19" t="s">
        <v>62</v>
      </c>
      <c r="D45" s="18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>
      <c r="A46" s="83"/>
      <c r="B46" s="83" t="s">
        <v>13</v>
      </c>
      <c r="C46" s="19" t="s">
        <v>41</v>
      </c>
      <c r="D46" s="18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>
      <c r="A47" s="83"/>
      <c r="B47" s="83"/>
      <c r="C47" s="19" t="s">
        <v>60</v>
      </c>
      <c r="D47" s="18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82" t="s">
        <v>24</v>
      </c>
      <c r="B48" s="82"/>
      <c r="C48" s="82"/>
      <c r="D48" s="18">
        <f t="shared" si="0"/>
        <v>0</v>
      </c>
      <c r="E48" s="18">
        <f t="shared" ref="E48:AI48" si="2">SUM(E31:E47)</f>
        <v>0</v>
      </c>
      <c r="F48" s="18">
        <f t="shared" si="2"/>
        <v>0</v>
      </c>
      <c r="G48" s="18">
        <f t="shared" si="2"/>
        <v>0</v>
      </c>
      <c r="H48" s="18">
        <f t="shared" si="2"/>
        <v>0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18">
        <f t="shared" si="2"/>
        <v>0</v>
      </c>
      <c r="M48" s="18">
        <f t="shared" si="2"/>
        <v>0</v>
      </c>
      <c r="N48" s="18">
        <f t="shared" si="2"/>
        <v>0</v>
      </c>
      <c r="O48" s="18">
        <f t="shared" si="2"/>
        <v>0</v>
      </c>
      <c r="P48" s="18">
        <f t="shared" si="2"/>
        <v>0</v>
      </c>
      <c r="Q48" s="18">
        <f t="shared" si="2"/>
        <v>0</v>
      </c>
      <c r="R48" s="18">
        <f t="shared" si="2"/>
        <v>0</v>
      </c>
      <c r="S48" s="18">
        <f t="shared" si="2"/>
        <v>0</v>
      </c>
      <c r="T48" s="18">
        <f t="shared" si="2"/>
        <v>0</v>
      </c>
      <c r="U48" s="18">
        <f t="shared" si="2"/>
        <v>0</v>
      </c>
      <c r="V48" s="18">
        <f t="shared" si="2"/>
        <v>0</v>
      </c>
      <c r="W48" s="18">
        <f t="shared" si="2"/>
        <v>0</v>
      </c>
      <c r="X48" s="18">
        <f t="shared" si="2"/>
        <v>0</v>
      </c>
      <c r="Y48" s="18">
        <f t="shared" si="2"/>
        <v>0</v>
      </c>
      <c r="Z48" s="18">
        <f t="shared" si="2"/>
        <v>0</v>
      </c>
      <c r="AA48" s="18">
        <f t="shared" si="2"/>
        <v>0</v>
      </c>
      <c r="AB48" s="18">
        <f t="shared" si="2"/>
        <v>0</v>
      </c>
      <c r="AC48" s="18">
        <f t="shared" si="2"/>
        <v>0</v>
      </c>
      <c r="AD48" s="18">
        <f t="shared" si="2"/>
        <v>0</v>
      </c>
      <c r="AE48" s="18">
        <f t="shared" si="2"/>
        <v>0</v>
      </c>
      <c r="AF48" s="18">
        <f t="shared" si="2"/>
        <v>0</v>
      </c>
      <c r="AG48" s="18">
        <f t="shared" si="2"/>
        <v>0</v>
      </c>
      <c r="AH48" s="18">
        <f t="shared" si="2"/>
        <v>0</v>
      </c>
      <c r="AI48" s="18">
        <f t="shared" si="2"/>
        <v>0</v>
      </c>
    </row>
    <row r="49" spans="1:35" ht="16.5" customHeight="1">
      <c r="A49" s="84" t="s">
        <v>9</v>
      </c>
      <c r="B49" s="84"/>
      <c r="C49" s="84"/>
      <c r="D49" s="20">
        <f t="shared" si="0"/>
        <v>356815</v>
      </c>
      <c r="E49" s="20">
        <f t="shared" ref="E49:AI49" si="3">SUM(E23,E48)</f>
        <v>9575</v>
      </c>
      <c r="F49" s="20">
        <f t="shared" si="3"/>
        <v>9413</v>
      </c>
      <c r="G49" s="20">
        <f t="shared" si="3"/>
        <v>11036</v>
      </c>
      <c r="H49" s="20">
        <f t="shared" si="3"/>
        <v>15721</v>
      </c>
      <c r="I49" s="20">
        <f t="shared" si="3"/>
        <v>14891</v>
      </c>
      <c r="J49" s="20">
        <f t="shared" si="3"/>
        <v>8689</v>
      </c>
      <c r="K49" s="20">
        <f t="shared" si="3"/>
        <v>11353</v>
      </c>
      <c r="L49" s="20">
        <f t="shared" si="3"/>
        <v>14572</v>
      </c>
      <c r="M49" s="20">
        <f t="shared" si="3"/>
        <v>11808</v>
      </c>
      <c r="N49" s="20">
        <f t="shared" si="3"/>
        <v>5643</v>
      </c>
      <c r="O49" s="20">
        <f t="shared" si="3"/>
        <v>11353</v>
      </c>
      <c r="P49" s="20">
        <f t="shared" si="3"/>
        <v>9992</v>
      </c>
      <c r="Q49" s="20">
        <f t="shared" si="3"/>
        <v>4775</v>
      </c>
      <c r="R49" s="20">
        <f t="shared" si="3"/>
        <v>9794</v>
      </c>
      <c r="S49" s="20">
        <f t="shared" si="3"/>
        <v>15228</v>
      </c>
      <c r="T49" s="20">
        <f t="shared" si="3"/>
        <v>13765</v>
      </c>
      <c r="U49" s="20">
        <f t="shared" si="3"/>
        <v>10524</v>
      </c>
      <c r="V49" s="20">
        <f t="shared" si="3"/>
        <v>18462</v>
      </c>
      <c r="W49" s="20">
        <f t="shared" si="3"/>
        <v>8787</v>
      </c>
      <c r="X49" s="20">
        <f t="shared" si="3"/>
        <v>13451</v>
      </c>
      <c r="Y49" s="20">
        <f t="shared" si="3"/>
        <v>10507</v>
      </c>
      <c r="Z49" s="20">
        <f t="shared" si="3"/>
        <v>3300</v>
      </c>
      <c r="AA49" s="20">
        <f t="shared" si="3"/>
        <v>1387</v>
      </c>
      <c r="AB49" s="20">
        <f t="shared" si="3"/>
        <v>22007</v>
      </c>
      <c r="AC49" s="20">
        <f t="shared" si="3"/>
        <v>10524</v>
      </c>
      <c r="AD49" s="20">
        <f t="shared" si="3"/>
        <v>17547</v>
      </c>
      <c r="AE49" s="20">
        <f t="shared" si="3"/>
        <v>6523</v>
      </c>
      <c r="AF49" s="20">
        <f t="shared" si="3"/>
        <v>19165</v>
      </c>
      <c r="AG49" s="20">
        <f t="shared" si="3"/>
        <v>22007</v>
      </c>
      <c r="AH49" s="20">
        <f t="shared" si="3"/>
        <v>9735</v>
      </c>
      <c r="AI49" s="20">
        <f t="shared" si="3"/>
        <v>5281</v>
      </c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Normal="100" workbookViewId="0">
      <pane xSplit="4" ySplit="4" topLeftCell="Q5" activePane="bottomRight" state="frozen"/>
      <selection pane="topRight" activeCell="E1" sqref="E1"/>
      <selection pane="bottomLeft" activeCell="A5" sqref="A5"/>
      <selection pane="bottomRight" activeCell="A23" sqref="A23:C23"/>
    </sheetView>
  </sheetViews>
  <sheetFormatPr defaultColWidth="9" defaultRowHeight="16.5"/>
  <cols>
    <col min="1" max="1" width="1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28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72" t="s">
        <v>66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  <c r="R3" s="21">
        <v>14</v>
      </c>
      <c r="S3" s="21">
        <v>15</v>
      </c>
      <c r="T3" s="21">
        <v>16</v>
      </c>
      <c r="U3" s="21">
        <v>17</v>
      </c>
      <c r="V3" s="21">
        <v>18</v>
      </c>
      <c r="W3" s="21">
        <v>19</v>
      </c>
      <c r="X3" s="21">
        <v>20</v>
      </c>
      <c r="Y3" s="21">
        <v>21</v>
      </c>
      <c r="Z3" s="21">
        <v>22</v>
      </c>
      <c r="AA3" s="21">
        <v>23</v>
      </c>
      <c r="AB3" s="21">
        <v>24</v>
      </c>
      <c r="AC3" s="21">
        <v>25</v>
      </c>
      <c r="AD3" s="21">
        <v>26</v>
      </c>
      <c r="AE3" s="21">
        <v>27</v>
      </c>
      <c r="AF3" s="21">
        <v>28</v>
      </c>
      <c r="AG3" s="21">
        <v>29</v>
      </c>
      <c r="AH3" s="21">
        <v>30</v>
      </c>
      <c r="AI3" s="21">
        <v>31</v>
      </c>
    </row>
    <row r="4" spans="1:35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76" t="s">
        <v>58</v>
      </c>
      <c r="B5" s="74" t="s">
        <v>39</v>
      </c>
      <c r="C5" s="75"/>
      <c r="D5" s="7"/>
      <c r="E5" s="4"/>
      <c r="F5" s="4"/>
      <c r="G5" s="4"/>
      <c r="H5" s="4"/>
      <c r="I5" s="3"/>
      <c r="J5" s="3"/>
      <c r="K5" s="3"/>
      <c r="L5" s="4"/>
      <c r="M5" s="4"/>
      <c r="N5" s="4"/>
      <c r="O5" s="4"/>
      <c r="P5" s="3"/>
      <c r="Q5" s="3"/>
      <c r="R5" s="3"/>
      <c r="S5" s="3"/>
      <c r="T5" s="3"/>
      <c r="U5" s="4"/>
      <c r="V5" s="4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6.5" customHeight="1">
      <c r="A6" s="77"/>
      <c r="B6" s="74" t="s">
        <v>5</v>
      </c>
      <c r="C6" s="75"/>
      <c r="D6" s="21">
        <f t="shared" ref="D6:D49" si="0">SUM(E6:AI6)</f>
        <v>3120</v>
      </c>
      <c r="E6" s="1">
        <v>210</v>
      </c>
      <c r="F6" s="4"/>
      <c r="G6" s="49">
        <v>10</v>
      </c>
      <c r="H6" s="4">
        <v>10</v>
      </c>
      <c r="I6" s="3"/>
      <c r="J6" s="3"/>
      <c r="K6" s="3"/>
      <c r="M6" s="4"/>
      <c r="N6" s="49"/>
      <c r="O6" s="4"/>
      <c r="P6" s="3"/>
      <c r="Q6" s="3"/>
      <c r="R6" s="3"/>
      <c r="S6" s="3">
        <v>150</v>
      </c>
      <c r="T6" s="3">
        <v>180</v>
      </c>
      <c r="U6" s="3">
        <v>240</v>
      </c>
      <c r="V6" s="3"/>
      <c r="W6" s="3">
        <v>180</v>
      </c>
      <c r="X6" s="3">
        <v>150</v>
      </c>
      <c r="Y6" s="3">
        <v>300</v>
      </c>
      <c r="Z6" s="3"/>
      <c r="AA6" s="3">
        <v>150</v>
      </c>
      <c r="AB6" s="3">
        <v>150</v>
      </c>
      <c r="AC6" s="3">
        <v>380</v>
      </c>
      <c r="AD6" s="3"/>
      <c r="AE6" s="3">
        <v>150</v>
      </c>
      <c r="AF6" s="3">
        <v>330</v>
      </c>
      <c r="AG6" s="3">
        <v>380</v>
      </c>
      <c r="AH6" s="3"/>
      <c r="AI6" s="3">
        <v>150</v>
      </c>
    </row>
    <row r="7" spans="1:35" ht="16.5" customHeight="1">
      <c r="A7" s="77"/>
      <c r="B7" s="74" t="s">
        <v>3</v>
      </c>
      <c r="C7" s="75"/>
      <c r="D7" s="21">
        <f t="shared" si="0"/>
        <v>30120</v>
      </c>
      <c r="E7" s="4">
        <v>650</v>
      </c>
      <c r="F7" s="4">
        <v>680</v>
      </c>
      <c r="G7" s="4">
        <v>310</v>
      </c>
      <c r="H7" s="4">
        <v>90</v>
      </c>
      <c r="I7" s="3"/>
      <c r="J7" s="3"/>
      <c r="K7" s="3"/>
      <c r="L7" s="4"/>
      <c r="M7" s="4"/>
      <c r="N7" s="4"/>
      <c r="O7" s="4"/>
      <c r="P7" s="3"/>
      <c r="Q7" s="3"/>
      <c r="R7" s="3"/>
      <c r="S7" s="3">
        <v>170</v>
      </c>
      <c r="T7" s="3">
        <v>2120</v>
      </c>
      <c r="U7" s="3">
        <v>1500</v>
      </c>
      <c r="V7" s="3">
        <v>700</v>
      </c>
      <c r="W7" s="3">
        <v>890</v>
      </c>
      <c r="X7" s="3">
        <v>1850</v>
      </c>
      <c r="Y7" s="3">
        <v>1700</v>
      </c>
      <c r="Z7" s="3">
        <v>1550</v>
      </c>
      <c r="AA7" s="3">
        <v>4690</v>
      </c>
      <c r="AB7" s="3">
        <v>2020</v>
      </c>
      <c r="AC7" s="3">
        <v>2400</v>
      </c>
      <c r="AD7" s="3">
        <v>1350</v>
      </c>
      <c r="AE7" s="3">
        <v>1300</v>
      </c>
      <c r="AF7" s="3">
        <v>1500</v>
      </c>
      <c r="AG7" s="3">
        <v>2250</v>
      </c>
      <c r="AH7" s="3">
        <v>700</v>
      </c>
      <c r="AI7" s="3">
        <v>1700</v>
      </c>
    </row>
    <row r="8" spans="1:35" ht="16.5" customHeight="1">
      <c r="A8" s="77"/>
      <c r="B8" s="74" t="s">
        <v>4</v>
      </c>
      <c r="C8" s="75"/>
      <c r="D8" s="21">
        <f t="shared" si="0"/>
        <v>40917</v>
      </c>
      <c r="E8" s="4">
        <v>1350</v>
      </c>
      <c r="F8" s="4">
        <v>1200</v>
      </c>
      <c r="G8" s="4">
        <v>55</v>
      </c>
      <c r="H8" s="4">
        <v>62</v>
      </c>
      <c r="I8" s="3"/>
      <c r="J8" s="3"/>
      <c r="K8" s="3"/>
      <c r="L8" s="4"/>
      <c r="M8" s="4"/>
      <c r="N8" s="4"/>
      <c r="O8" s="4"/>
      <c r="P8" s="3"/>
      <c r="Q8" s="3"/>
      <c r="R8" s="3"/>
      <c r="S8" s="3">
        <v>345</v>
      </c>
      <c r="T8" s="3">
        <v>3760</v>
      </c>
      <c r="U8" s="3">
        <v>1660</v>
      </c>
      <c r="V8" s="3">
        <v>1870</v>
      </c>
      <c r="W8" s="3">
        <v>1210</v>
      </c>
      <c r="X8" s="3">
        <v>3215</v>
      </c>
      <c r="Y8" s="3">
        <v>3050</v>
      </c>
      <c r="Z8" s="3">
        <v>1870</v>
      </c>
      <c r="AA8" s="3">
        <v>3420</v>
      </c>
      <c r="AB8" s="3">
        <v>2865</v>
      </c>
      <c r="AC8" s="3">
        <v>3230</v>
      </c>
      <c r="AD8" s="3">
        <v>1670</v>
      </c>
      <c r="AE8" s="3">
        <v>1440</v>
      </c>
      <c r="AF8" s="3">
        <v>2995</v>
      </c>
      <c r="AG8" s="3">
        <v>2450</v>
      </c>
      <c r="AH8" s="3">
        <v>1870</v>
      </c>
      <c r="AI8" s="3">
        <v>1330</v>
      </c>
    </row>
    <row r="9" spans="1:35">
      <c r="A9" s="77"/>
      <c r="B9" s="74" t="s">
        <v>47</v>
      </c>
      <c r="C9" s="75"/>
      <c r="D9" s="21">
        <f t="shared" si="0"/>
        <v>28670</v>
      </c>
      <c r="E9" s="4">
        <v>1200</v>
      </c>
      <c r="F9" s="4">
        <v>820</v>
      </c>
      <c r="G9" s="4"/>
      <c r="H9" s="4">
        <v>30</v>
      </c>
      <c r="I9" s="3"/>
      <c r="J9" s="3"/>
      <c r="K9" s="3"/>
      <c r="L9" s="4"/>
      <c r="M9" s="4"/>
      <c r="N9" s="4"/>
      <c r="O9" s="4"/>
      <c r="P9" s="3"/>
      <c r="Q9" s="3"/>
      <c r="R9" s="3"/>
      <c r="S9" s="3">
        <v>200</v>
      </c>
      <c r="T9" s="3">
        <v>2325</v>
      </c>
      <c r="U9" s="3">
        <v>1970</v>
      </c>
      <c r="V9" s="3">
        <v>1270</v>
      </c>
      <c r="W9" s="3">
        <v>570</v>
      </c>
      <c r="X9" s="3">
        <v>2405</v>
      </c>
      <c r="Y9" s="3">
        <v>2350</v>
      </c>
      <c r="Z9" s="3">
        <v>1710</v>
      </c>
      <c r="AA9" s="3"/>
      <c r="AB9" s="3">
        <v>2425</v>
      </c>
      <c r="AC9" s="3">
        <v>2790</v>
      </c>
      <c r="AD9" s="3">
        <v>1760</v>
      </c>
      <c r="AE9" s="3">
        <v>390</v>
      </c>
      <c r="AF9" s="3">
        <v>2275</v>
      </c>
      <c r="AG9" s="3">
        <v>2250</v>
      </c>
      <c r="AH9" s="3">
        <v>1270</v>
      </c>
      <c r="AI9" s="3">
        <v>660</v>
      </c>
    </row>
    <row r="10" spans="1:35">
      <c r="A10" s="77"/>
      <c r="B10" s="74" t="s">
        <v>64</v>
      </c>
      <c r="C10" s="75"/>
      <c r="D10" s="21">
        <f t="shared" si="0"/>
        <v>0</v>
      </c>
      <c r="E10" s="4"/>
      <c r="F10" s="4"/>
      <c r="G10" s="4"/>
      <c r="H10" s="4"/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>
      <c r="A11" s="77"/>
      <c r="B11" s="74" t="s">
        <v>45</v>
      </c>
      <c r="C11" s="75"/>
      <c r="D11" s="21">
        <f t="shared" si="0"/>
        <v>0</v>
      </c>
      <c r="E11" s="4"/>
      <c r="F11" s="4"/>
      <c r="G11" s="4"/>
      <c r="H11" s="4"/>
      <c r="I11" s="3"/>
      <c r="J11" s="3"/>
      <c r="K11" s="3"/>
      <c r="L11" s="4"/>
      <c r="M11" s="4"/>
      <c r="N11" s="4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>
      <c r="A12" s="77"/>
      <c r="B12" s="74" t="s">
        <v>42</v>
      </c>
      <c r="C12" s="75"/>
      <c r="D12" s="21">
        <f t="shared" si="0"/>
        <v>34</v>
      </c>
      <c r="E12" s="4"/>
      <c r="F12" s="4"/>
      <c r="G12" s="4"/>
      <c r="H12" s="4"/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  <c r="T12" s="3"/>
      <c r="U12" s="3"/>
      <c r="V12" s="3"/>
      <c r="W12" s="3">
        <v>34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>
      <c r="A13" s="77"/>
      <c r="B13" s="74" t="s">
        <v>55</v>
      </c>
      <c r="C13" s="75"/>
      <c r="D13" s="21">
        <f t="shared" si="0"/>
        <v>0</v>
      </c>
      <c r="E13" s="4"/>
      <c r="F13" s="4"/>
      <c r="G13" s="4"/>
      <c r="H13" s="4"/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>
      <c r="A14" s="77"/>
      <c r="B14" s="74" t="s">
        <v>16</v>
      </c>
      <c r="C14" s="75"/>
      <c r="D14" s="21">
        <f t="shared" si="0"/>
        <v>0</v>
      </c>
      <c r="E14" s="4"/>
      <c r="F14" s="4"/>
      <c r="G14" s="4"/>
      <c r="H14" s="4"/>
      <c r="I14" s="3"/>
      <c r="J14" s="3"/>
      <c r="K14" s="3"/>
      <c r="L14" s="4"/>
      <c r="M14" s="4"/>
      <c r="N14" s="4"/>
      <c r="O14" s="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>
      <c r="A15" s="77"/>
      <c r="B15" s="74" t="s">
        <v>18</v>
      </c>
      <c r="C15" s="75"/>
      <c r="D15" s="21">
        <f t="shared" si="0"/>
        <v>0</v>
      </c>
      <c r="E15" s="4"/>
      <c r="F15" s="4"/>
      <c r="G15" s="4"/>
      <c r="H15" s="4"/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>
      <c r="A16" s="77"/>
      <c r="B16" s="74" t="s">
        <v>65</v>
      </c>
      <c r="C16" s="75"/>
      <c r="D16" s="21">
        <f t="shared" si="0"/>
        <v>0</v>
      </c>
      <c r="E16" s="4"/>
      <c r="F16" s="4"/>
      <c r="G16" s="4"/>
      <c r="H16" s="4"/>
      <c r="I16" s="3"/>
      <c r="J16" s="3"/>
      <c r="K16" s="3"/>
      <c r="L16" s="4"/>
      <c r="M16" s="4"/>
      <c r="N16" s="4"/>
      <c r="O16" s="4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>
      <c r="A17" s="77"/>
      <c r="B17" s="74" t="s">
        <v>53</v>
      </c>
      <c r="C17" s="75"/>
      <c r="D17" s="21">
        <f t="shared" si="0"/>
        <v>0</v>
      </c>
      <c r="E17" s="4"/>
      <c r="F17" s="4"/>
      <c r="G17" s="4"/>
      <c r="H17" s="4"/>
      <c r="I17" s="3"/>
      <c r="J17" s="3"/>
      <c r="K17" s="3"/>
      <c r="L17" s="4"/>
      <c r="M17" s="4"/>
      <c r="N17" s="4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>
      <c r="A18" s="77"/>
      <c r="B18" s="74" t="s">
        <v>23</v>
      </c>
      <c r="C18" s="75"/>
      <c r="D18" s="21">
        <f t="shared" si="0"/>
        <v>83804</v>
      </c>
      <c r="E18" s="4">
        <v>2550</v>
      </c>
      <c r="F18" s="4">
        <v>1000</v>
      </c>
      <c r="G18" s="4">
        <v>63</v>
      </c>
      <c r="H18" s="4">
        <v>130</v>
      </c>
      <c r="I18" s="3"/>
      <c r="J18" s="3"/>
      <c r="K18" s="3"/>
      <c r="L18" s="4"/>
      <c r="M18" s="4"/>
      <c r="N18" s="4"/>
      <c r="O18" s="4"/>
      <c r="P18" s="3"/>
      <c r="Q18" s="3"/>
      <c r="R18" s="3"/>
      <c r="S18" s="3">
        <v>281</v>
      </c>
      <c r="T18" s="3">
        <v>6300</v>
      </c>
      <c r="U18" s="3">
        <v>3430</v>
      </c>
      <c r="V18" s="3">
        <v>3950</v>
      </c>
      <c r="W18" s="3">
        <v>2690</v>
      </c>
      <c r="X18" s="3">
        <v>5040</v>
      </c>
      <c r="Y18" s="3">
        <v>4370</v>
      </c>
      <c r="Z18" s="3">
        <v>6810</v>
      </c>
      <c r="AA18" s="3">
        <v>9510</v>
      </c>
      <c r="AB18" s="3">
        <v>5170</v>
      </c>
      <c r="AC18" s="3">
        <v>5030</v>
      </c>
      <c r="AD18" s="3">
        <v>4900</v>
      </c>
      <c r="AE18" s="3">
        <v>2165</v>
      </c>
      <c r="AF18" s="3">
        <v>4920</v>
      </c>
      <c r="AG18" s="3">
        <v>5720</v>
      </c>
      <c r="AH18" s="3">
        <v>3950</v>
      </c>
      <c r="AI18" s="3">
        <v>5825</v>
      </c>
    </row>
    <row r="19" spans="1:35">
      <c r="A19" s="77"/>
      <c r="B19" s="74" t="s">
        <v>10</v>
      </c>
      <c r="C19" s="75"/>
      <c r="D19" s="21">
        <f t="shared" si="0"/>
        <v>327</v>
      </c>
      <c r="E19" s="4">
        <v>0</v>
      </c>
      <c r="F19" s="4"/>
      <c r="G19" s="4"/>
      <c r="H19" s="4"/>
      <c r="I19" s="3"/>
      <c r="J19" s="3"/>
      <c r="K19" s="3"/>
      <c r="L19" s="4"/>
      <c r="M19" s="4"/>
      <c r="N19" s="4"/>
      <c r="O19" s="4"/>
      <c r="P19" s="3"/>
      <c r="Q19" s="3"/>
      <c r="R19" s="3"/>
      <c r="S19" s="3"/>
      <c r="T19" s="3">
        <v>10</v>
      </c>
      <c r="U19" s="3"/>
      <c r="V19" s="3">
        <v>15</v>
      </c>
      <c r="W19" s="3"/>
      <c r="X19" s="3"/>
      <c r="Y19" s="3"/>
      <c r="Z19" s="3">
        <v>70</v>
      </c>
      <c r="AA19" s="3">
        <v>78</v>
      </c>
      <c r="AB19" s="3">
        <v>10</v>
      </c>
      <c r="AC19" s="3"/>
      <c r="AD19" s="3">
        <v>44</v>
      </c>
      <c r="AE19" s="3">
        <v>35</v>
      </c>
      <c r="AF19" s="3">
        <v>10</v>
      </c>
      <c r="AG19" s="3">
        <v>40</v>
      </c>
      <c r="AH19" s="3">
        <v>15</v>
      </c>
      <c r="AI19" s="3"/>
    </row>
    <row r="20" spans="1:35">
      <c r="A20" s="77"/>
      <c r="B20" s="74" t="s">
        <v>14</v>
      </c>
      <c r="C20" s="75"/>
      <c r="D20" s="21">
        <f t="shared" si="0"/>
        <v>3285</v>
      </c>
      <c r="E20" s="4">
        <v>71</v>
      </c>
      <c r="F20" s="4">
        <v>43</v>
      </c>
      <c r="G20" s="4"/>
      <c r="H20" s="4"/>
      <c r="I20" s="3"/>
      <c r="J20" s="3"/>
      <c r="K20" s="3"/>
      <c r="L20" s="4"/>
      <c r="M20" s="4"/>
      <c r="N20" s="4"/>
      <c r="O20" s="4"/>
      <c r="P20" s="3"/>
      <c r="Q20" s="3"/>
      <c r="R20" s="3"/>
      <c r="S20" s="3"/>
      <c r="T20" s="3">
        <v>191</v>
      </c>
      <c r="U20" s="3">
        <v>570</v>
      </c>
      <c r="V20" s="3">
        <v>95</v>
      </c>
      <c r="W20" s="3">
        <v>102</v>
      </c>
      <c r="X20" s="3">
        <v>255</v>
      </c>
      <c r="Y20" s="3">
        <v>59</v>
      </c>
      <c r="Z20" s="3">
        <v>130</v>
      </c>
      <c r="AA20" s="3">
        <v>260</v>
      </c>
      <c r="AB20" s="3">
        <v>270</v>
      </c>
      <c r="AC20" s="3">
        <v>127</v>
      </c>
      <c r="AD20" s="3">
        <v>80</v>
      </c>
      <c r="AE20" s="3">
        <v>157</v>
      </c>
      <c r="AF20" s="3">
        <v>255</v>
      </c>
      <c r="AG20" s="3">
        <v>230</v>
      </c>
      <c r="AH20" s="3">
        <v>95</v>
      </c>
      <c r="AI20" s="3">
        <v>295</v>
      </c>
    </row>
    <row r="21" spans="1:35">
      <c r="A21" s="77"/>
      <c r="B21" s="74" t="s">
        <v>63</v>
      </c>
      <c r="C21" s="75"/>
      <c r="D21" s="21">
        <f t="shared" si="0"/>
        <v>478</v>
      </c>
      <c r="E21" s="4">
        <v>26</v>
      </c>
      <c r="F21" s="4"/>
      <c r="G21" s="4"/>
      <c r="H21" s="4"/>
      <c r="I21" s="3"/>
      <c r="J21" s="3"/>
      <c r="K21" s="3"/>
      <c r="L21" s="4"/>
      <c r="M21" s="4"/>
      <c r="N21" s="4"/>
      <c r="O21" s="4"/>
      <c r="P21" s="3"/>
      <c r="Q21" s="3"/>
      <c r="R21" s="3"/>
      <c r="S21" s="3"/>
      <c r="T21" s="3">
        <v>30</v>
      </c>
      <c r="U21" s="3">
        <v>75</v>
      </c>
      <c r="V21" s="3">
        <v>35</v>
      </c>
      <c r="W21" s="3">
        <v>11</v>
      </c>
      <c r="X21" s="3">
        <v>22</v>
      </c>
      <c r="Y21" s="3">
        <v>22</v>
      </c>
      <c r="Z21" s="3">
        <v>35</v>
      </c>
      <c r="AA21" s="3">
        <v>46</v>
      </c>
      <c r="AB21" s="3">
        <v>18</v>
      </c>
      <c r="AC21" s="3">
        <v>31</v>
      </c>
      <c r="AD21" s="3">
        <v>34</v>
      </c>
      <c r="AE21" s="3"/>
      <c r="AF21" s="3">
        <v>13</v>
      </c>
      <c r="AG21" s="3">
        <v>45</v>
      </c>
      <c r="AH21" s="3">
        <v>35</v>
      </c>
      <c r="AI21" s="3"/>
    </row>
    <row r="22" spans="1:35">
      <c r="A22" s="78"/>
      <c r="B22" s="74" t="s">
        <v>37</v>
      </c>
      <c r="C22" s="75"/>
      <c r="D22" s="21">
        <f t="shared" si="0"/>
        <v>0</v>
      </c>
      <c r="E22" s="4">
        <v>0</v>
      </c>
      <c r="F22" s="4"/>
      <c r="G22" s="4"/>
      <c r="H22" s="4"/>
      <c r="I22" s="3"/>
      <c r="J22" s="3"/>
      <c r="K22" s="3"/>
      <c r="L22" s="4"/>
      <c r="M22" s="4"/>
      <c r="N22" s="4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69" t="s">
        <v>24</v>
      </c>
      <c r="B23" s="70"/>
      <c r="C23" s="71"/>
      <c r="D23" s="21">
        <f t="shared" si="0"/>
        <v>190755</v>
      </c>
      <c r="E23" s="21">
        <f t="shared" ref="E23:AI23" si="1">SUM(E6:E22)</f>
        <v>6057</v>
      </c>
      <c r="F23" s="21">
        <f t="shared" si="1"/>
        <v>3743</v>
      </c>
      <c r="G23" s="21">
        <f t="shared" si="1"/>
        <v>438</v>
      </c>
      <c r="H23" s="21">
        <f t="shared" si="1"/>
        <v>322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21">
        <f t="shared" si="1"/>
        <v>0</v>
      </c>
      <c r="M23" s="21">
        <f t="shared" si="1"/>
        <v>0</v>
      </c>
      <c r="N23" s="21">
        <f t="shared" si="1"/>
        <v>0</v>
      </c>
      <c r="O23" s="21">
        <f t="shared" si="1"/>
        <v>0</v>
      </c>
      <c r="P23" s="21">
        <f t="shared" si="1"/>
        <v>0</v>
      </c>
      <c r="Q23" s="21">
        <f t="shared" si="1"/>
        <v>0</v>
      </c>
      <c r="R23" s="21">
        <f t="shared" si="1"/>
        <v>0</v>
      </c>
      <c r="S23" s="21">
        <f t="shared" si="1"/>
        <v>1146</v>
      </c>
      <c r="T23" s="21">
        <f t="shared" si="1"/>
        <v>14916</v>
      </c>
      <c r="U23" s="21">
        <f t="shared" si="1"/>
        <v>9445</v>
      </c>
      <c r="V23" s="21">
        <f t="shared" si="1"/>
        <v>7935</v>
      </c>
      <c r="W23" s="21">
        <f t="shared" si="1"/>
        <v>5687</v>
      </c>
      <c r="X23" s="21">
        <f t="shared" si="1"/>
        <v>12937</v>
      </c>
      <c r="Y23" s="21">
        <f t="shared" si="1"/>
        <v>11851</v>
      </c>
      <c r="Z23" s="21">
        <f t="shared" si="1"/>
        <v>12175</v>
      </c>
      <c r="AA23" s="21">
        <f t="shared" si="1"/>
        <v>18154</v>
      </c>
      <c r="AB23" s="21">
        <f t="shared" si="1"/>
        <v>12928</v>
      </c>
      <c r="AC23" s="21">
        <f t="shared" si="1"/>
        <v>13988</v>
      </c>
      <c r="AD23" s="21">
        <f t="shared" si="1"/>
        <v>9838</v>
      </c>
      <c r="AE23" s="21">
        <f t="shared" si="1"/>
        <v>5637</v>
      </c>
      <c r="AF23" s="21">
        <f t="shared" si="1"/>
        <v>12298</v>
      </c>
      <c r="AG23" s="21">
        <f t="shared" si="1"/>
        <v>13365</v>
      </c>
      <c r="AH23" s="21">
        <f t="shared" si="1"/>
        <v>7935</v>
      </c>
      <c r="AI23" s="21">
        <f t="shared" si="1"/>
        <v>9960</v>
      </c>
    </row>
    <row r="24" spans="1:35" ht="16.5" customHeight="1">
      <c r="A24" s="76" t="s">
        <v>7</v>
      </c>
      <c r="B24" s="76" t="s">
        <v>20</v>
      </c>
      <c r="C24" s="22" t="s">
        <v>50</v>
      </c>
      <c r="D24" s="21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>
      <c r="A25" s="77"/>
      <c r="B25" s="77"/>
      <c r="C25" s="22" t="s">
        <v>0</v>
      </c>
      <c r="D25" s="21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77"/>
      <c r="B26" s="77"/>
      <c r="C26" s="22" t="s">
        <v>36</v>
      </c>
      <c r="D26" s="21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>
      <c r="A27" s="77"/>
      <c r="B27" s="77"/>
      <c r="C27" s="22" t="s">
        <v>46</v>
      </c>
      <c r="D27" s="21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5" customHeight="1">
      <c r="A28" s="77"/>
      <c r="B28" s="77"/>
      <c r="C28" s="22" t="s">
        <v>44</v>
      </c>
      <c r="D28" s="21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>
      <c r="A29" s="77"/>
      <c r="B29" s="77"/>
      <c r="C29" s="22" t="s">
        <v>59</v>
      </c>
      <c r="D29" s="21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77"/>
      <c r="B30" s="77"/>
      <c r="C30" s="22" t="s">
        <v>57</v>
      </c>
      <c r="D30" s="21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>
      <c r="A31" s="77"/>
      <c r="B31" s="77"/>
      <c r="C31" s="22" t="s">
        <v>54</v>
      </c>
      <c r="D31" s="21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77"/>
      <c r="B32" s="77"/>
      <c r="C32" s="22" t="s">
        <v>21</v>
      </c>
      <c r="D32" s="21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>
      <c r="A33" s="77"/>
      <c r="B33" s="77"/>
      <c r="C33" s="22" t="s">
        <v>52</v>
      </c>
      <c r="D33" s="21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6.5" customHeight="1">
      <c r="A34" s="77"/>
      <c r="B34" s="78"/>
      <c r="C34" s="22" t="s">
        <v>6</v>
      </c>
      <c r="D34" s="21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77"/>
      <c r="B35" s="76" t="s">
        <v>19</v>
      </c>
      <c r="C35" s="22" t="s">
        <v>48</v>
      </c>
      <c r="D35" s="21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77"/>
      <c r="B36" s="77"/>
      <c r="C36" s="22" t="s">
        <v>38</v>
      </c>
      <c r="D36" s="21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77"/>
      <c r="B37" s="77"/>
      <c r="C37" s="22" t="s">
        <v>22</v>
      </c>
      <c r="D37" s="21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77"/>
      <c r="B38" s="77"/>
      <c r="C38" s="22" t="s">
        <v>43</v>
      </c>
      <c r="D38" s="21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77"/>
      <c r="B39" s="78"/>
      <c r="C39" s="22" t="s">
        <v>8</v>
      </c>
      <c r="D39" s="21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6.5" customHeight="1">
      <c r="A40" s="77"/>
      <c r="B40" s="76" t="s">
        <v>17</v>
      </c>
      <c r="C40" s="22" t="s">
        <v>56</v>
      </c>
      <c r="D40" s="21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77"/>
      <c r="B41" s="77"/>
      <c r="C41" s="22" t="s">
        <v>61</v>
      </c>
      <c r="D41" s="21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77"/>
      <c r="B42" s="77"/>
      <c r="C42" s="22" t="s">
        <v>40</v>
      </c>
      <c r="D42" s="21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6.5" customHeight="1">
      <c r="A43" s="77"/>
      <c r="B43" s="77"/>
      <c r="C43" s="22" t="s">
        <v>51</v>
      </c>
      <c r="D43" s="21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>
      <c r="A44" s="77"/>
      <c r="B44" s="77"/>
      <c r="C44" s="22" t="s">
        <v>49</v>
      </c>
      <c r="D44" s="21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>
      <c r="A45" s="77"/>
      <c r="B45" s="78"/>
      <c r="C45" s="22" t="s">
        <v>62</v>
      </c>
      <c r="D45" s="21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>
      <c r="A46" s="77"/>
      <c r="B46" s="76" t="s">
        <v>13</v>
      </c>
      <c r="C46" s="22" t="s">
        <v>41</v>
      </c>
      <c r="D46" s="21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>
      <c r="A47" s="78"/>
      <c r="B47" s="78"/>
      <c r="C47" s="22" t="s">
        <v>60</v>
      </c>
      <c r="D47" s="21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69" t="s">
        <v>24</v>
      </c>
      <c r="B48" s="70"/>
      <c r="C48" s="71"/>
      <c r="D48" s="21">
        <f t="shared" si="0"/>
        <v>0</v>
      </c>
      <c r="E48" s="21">
        <f t="shared" ref="E48:AI48" si="2">SUM(E31:E47)</f>
        <v>0</v>
      </c>
      <c r="F48" s="21">
        <f t="shared" si="2"/>
        <v>0</v>
      </c>
      <c r="G48" s="21">
        <f t="shared" si="2"/>
        <v>0</v>
      </c>
      <c r="H48" s="21">
        <f t="shared" si="2"/>
        <v>0</v>
      </c>
      <c r="I48" s="21">
        <f t="shared" si="2"/>
        <v>0</v>
      </c>
      <c r="J48" s="21">
        <f t="shared" si="2"/>
        <v>0</v>
      </c>
      <c r="K48" s="21">
        <f t="shared" si="2"/>
        <v>0</v>
      </c>
      <c r="L48" s="21">
        <f t="shared" si="2"/>
        <v>0</v>
      </c>
      <c r="M48" s="21">
        <f t="shared" si="2"/>
        <v>0</v>
      </c>
      <c r="N48" s="21">
        <f t="shared" si="2"/>
        <v>0</v>
      </c>
      <c r="O48" s="21">
        <f t="shared" si="2"/>
        <v>0</v>
      </c>
      <c r="P48" s="21">
        <f t="shared" si="2"/>
        <v>0</v>
      </c>
      <c r="Q48" s="21">
        <f t="shared" si="2"/>
        <v>0</v>
      </c>
      <c r="R48" s="21">
        <f t="shared" si="2"/>
        <v>0</v>
      </c>
      <c r="S48" s="21">
        <f t="shared" si="2"/>
        <v>0</v>
      </c>
      <c r="T48" s="21">
        <f t="shared" si="2"/>
        <v>0</v>
      </c>
      <c r="U48" s="21">
        <f t="shared" si="2"/>
        <v>0</v>
      </c>
      <c r="V48" s="21">
        <f t="shared" si="2"/>
        <v>0</v>
      </c>
      <c r="W48" s="21">
        <f t="shared" si="2"/>
        <v>0</v>
      </c>
      <c r="X48" s="21">
        <f t="shared" si="2"/>
        <v>0</v>
      </c>
      <c r="Y48" s="21">
        <f t="shared" si="2"/>
        <v>0</v>
      </c>
      <c r="Z48" s="21">
        <f t="shared" si="2"/>
        <v>0</v>
      </c>
      <c r="AA48" s="21">
        <f t="shared" si="2"/>
        <v>0</v>
      </c>
      <c r="AB48" s="21">
        <f t="shared" si="2"/>
        <v>0</v>
      </c>
      <c r="AC48" s="21">
        <f t="shared" si="2"/>
        <v>0</v>
      </c>
      <c r="AD48" s="21">
        <f t="shared" si="2"/>
        <v>0</v>
      </c>
      <c r="AE48" s="21">
        <f t="shared" si="2"/>
        <v>0</v>
      </c>
      <c r="AF48" s="21">
        <f t="shared" si="2"/>
        <v>0</v>
      </c>
      <c r="AG48" s="21">
        <f t="shared" si="2"/>
        <v>0</v>
      </c>
      <c r="AH48" s="21">
        <f t="shared" si="2"/>
        <v>0</v>
      </c>
      <c r="AI48" s="21">
        <f t="shared" si="2"/>
        <v>0</v>
      </c>
    </row>
    <row r="49" spans="1:35" ht="16.5" customHeight="1">
      <c r="A49" s="79" t="s">
        <v>9</v>
      </c>
      <c r="B49" s="80"/>
      <c r="C49" s="81"/>
      <c r="D49" s="23">
        <f t="shared" si="0"/>
        <v>190755</v>
      </c>
      <c r="E49" s="23">
        <f t="shared" ref="E49:AI49" si="3">SUM(E23,E48)</f>
        <v>6057</v>
      </c>
      <c r="F49" s="23">
        <f t="shared" si="3"/>
        <v>3743</v>
      </c>
      <c r="G49" s="23">
        <f t="shared" si="3"/>
        <v>438</v>
      </c>
      <c r="H49" s="23">
        <f t="shared" si="3"/>
        <v>322</v>
      </c>
      <c r="I49" s="23">
        <f t="shared" si="3"/>
        <v>0</v>
      </c>
      <c r="J49" s="23">
        <f t="shared" si="3"/>
        <v>0</v>
      </c>
      <c r="K49" s="23">
        <f t="shared" si="3"/>
        <v>0</v>
      </c>
      <c r="L49" s="23">
        <f t="shared" si="3"/>
        <v>0</v>
      </c>
      <c r="M49" s="23">
        <f t="shared" si="3"/>
        <v>0</v>
      </c>
      <c r="N49" s="23">
        <f t="shared" si="3"/>
        <v>0</v>
      </c>
      <c r="O49" s="23">
        <f t="shared" si="3"/>
        <v>0</v>
      </c>
      <c r="P49" s="23">
        <f t="shared" si="3"/>
        <v>0</v>
      </c>
      <c r="Q49" s="23">
        <f t="shared" si="3"/>
        <v>0</v>
      </c>
      <c r="R49" s="23">
        <f t="shared" si="3"/>
        <v>0</v>
      </c>
      <c r="S49" s="23">
        <f t="shared" si="3"/>
        <v>1146</v>
      </c>
      <c r="T49" s="23">
        <f t="shared" si="3"/>
        <v>14916</v>
      </c>
      <c r="U49" s="23">
        <f t="shared" si="3"/>
        <v>9445</v>
      </c>
      <c r="V49" s="23">
        <f t="shared" si="3"/>
        <v>7935</v>
      </c>
      <c r="W49" s="23">
        <f t="shared" si="3"/>
        <v>5687</v>
      </c>
      <c r="X49" s="23">
        <f t="shared" si="3"/>
        <v>12937</v>
      </c>
      <c r="Y49" s="23">
        <f t="shared" si="3"/>
        <v>11851</v>
      </c>
      <c r="Z49" s="23">
        <f t="shared" si="3"/>
        <v>12175</v>
      </c>
      <c r="AA49" s="23">
        <f t="shared" si="3"/>
        <v>18154</v>
      </c>
      <c r="AB49" s="23">
        <f t="shared" si="3"/>
        <v>12928</v>
      </c>
      <c r="AC49" s="23">
        <f t="shared" si="3"/>
        <v>13988</v>
      </c>
      <c r="AD49" s="23">
        <f t="shared" si="3"/>
        <v>9838</v>
      </c>
      <c r="AE49" s="23">
        <f t="shared" si="3"/>
        <v>5637</v>
      </c>
      <c r="AF49" s="23">
        <f t="shared" si="3"/>
        <v>12298</v>
      </c>
      <c r="AG49" s="23">
        <f t="shared" si="3"/>
        <v>13365</v>
      </c>
      <c r="AH49" s="23">
        <f t="shared" si="3"/>
        <v>7935</v>
      </c>
      <c r="AI49" s="23">
        <f t="shared" si="3"/>
        <v>9960</v>
      </c>
    </row>
  </sheetData>
  <mergeCells count="30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L1" zoomScaleNormal="100" workbookViewId="0">
      <selection activeCell="E6" sqref="E6:AH21"/>
    </sheetView>
  </sheetViews>
  <sheetFormatPr defaultColWidth="9" defaultRowHeight="16.5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>
      <c r="B1" s="8"/>
      <c r="C1" s="8"/>
      <c r="F1" s="8" t="s">
        <v>25</v>
      </c>
    </row>
    <row r="2" spans="1:35" ht="14.2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5" ht="16.5" customHeight="1">
      <c r="A3" s="69" t="s">
        <v>1</v>
      </c>
      <c r="B3" s="70"/>
      <c r="C3" s="71"/>
      <c r="D3" s="72" t="s">
        <v>66</v>
      </c>
      <c r="E3" s="24">
        <v>1</v>
      </c>
      <c r="F3" s="24">
        <v>2</v>
      </c>
      <c r="G3" s="24">
        <v>3</v>
      </c>
      <c r="H3" s="24">
        <v>4</v>
      </c>
      <c r="I3" s="24">
        <v>5</v>
      </c>
      <c r="J3" s="24">
        <v>6</v>
      </c>
      <c r="K3" s="24">
        <v>7</v>
      </c>
      <c r="L3" s="24">
        <v>8</v>
      </c>
      <c r="M3" s="24">
        <v>9</v>
      </c>
      <c r="N3" s="24">
        <v>10</v>
      </c>
      <c r="O3" s="24">
        <v>11</v>
      </c>
      <c r="P3" s="24">
        <v>12</v>
      </c>
      <c r="Q3" s="24">
        <v>13</v>
      </c>
      <c r="R3" s="24">
        <v>14</v>
      </c>
      <c r="S3" s="24">
        <v>15</v>
      </c>
      <c r="T3" s="24">
        <v>16</v>
      </c>
      <c r="U3" s="24">
        <v>17</v>
      </c>
      <c r="V3" s="24">
        <v>18</v>
      </c>
      <c r="W3" s="24">
        <v>19</v>
      </c>
      <c r="X3" s="24">
        <v>20</v>
      </c>
      <c r="Y3" s="24">
        <v>21</v>
      </c>
      <c r="Z3" s="24">
        <v>22</v>
      </c>
      <c r="AA3" s="24">
        <v>23</v>
      </c>
      <c r="AB3" s="24">
        <v>24</v>
      </c>
      <c r="AC3" s="24">
        <v>25</v>
      </c>
      <c r="AD3" s="24">
        <v>26</v>
      </c>
      <c r="AE3" s="24">
        <v>27</v>
      </c>
      <c r="AF3" s="24">
        <v>28</v>
      </c>
      <c r="AG3" s="24">
        <v>29</v>
      </c>
      <c r="AH3" s="24">
        <v>30</v>
      </c>
      <c r="AI3" s="24"/>
    </row>
    <row r="4" spans="1:35" ht="16.5" customHeight="1">
      <c r="A4" s="69" t="s">
        <v>2</v>
      </c>
      <c r="B4" s="70"/>
      <c r="C4" s="71"/>
      <c r="D4" s="73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ht="16.5" customHeight="1">
      <c r="A5" s="76" t="s">
        <v>58</v>
      </c>
      <c r="B5" s="74" t="s">
        <v>39</v>
      </c>
      <c r="C5" s="75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64"/>
      <c r="AG5" s="64"/>
      <c r="AH5" s="64"/>
      <c r="AI5" s="3"/>
    </row>
    <row r="6" spans="1:35" ht="16.5" customHeight="1">
      <c r="A6" s="77"/>
      <c r="B6" s="74" t="s">
        <v>5</v>
      </c>
      <c r="C6" s="75"/>
      <c r="D6" s="24">
        <f t="shared" ref="D6:D49" si="0">SUM(E6:AI6)</f>
        <v>6294</v>
      </c>
      <c r="E6" s="3">
        <v>150</v>
      </c>
      <c r="F6" s="3">
        <v>180</v>
      </c>
      <c r="G6" s="3">
        <v>180</v>
      </c>
      <c r="H6" s="3"/>
      <c r="I6" s="3">
        <v>180</v>
      </c>
      <c r="J6" s="3">
        <v>220</v>
      </c>
      <c r="K6" s="3">
        <v>164</v>
      </c>
      <c r="L6" s="3"/>
      <c r="M6" s="3"/>
      <c r="N6" s="3">
        <v>200</v>
      </c>
      <c r="O6" s="3">
        <v>350</v>
      </c>
      <c r="P6" s="3">
        <v>400</v>
      </c>
      <c r="Q6" s="3">
        <v>0</v>
      </c>
      <c r="R6" s="3">
        <v>200</v>
      </c>
      <c r="S6" s="3">
        <v>420</v>
      </c>
      <c r="T6" s="3"/>
      <c r="U6" s="3">
        <v>180</v>
      </c>
      <c r="V6" s="3">
        <v>170</v>
      </c>
      <c r="W6" s="3">
        <v>480</v>
      </c>
      <c r="X6" s="3"/>
      <c r="Y6" s="3">
        <v>180</v>
      </c>
      <c r="Z6" s="3">
        <v>380</v>
      </c>
      <c r="AA6" s="3"/>
      <c r="AB6" s="3">
        <v>210</v>
      </c>
      <c r="AC6" s="3">
        <v>170</v>
      </c>
      <c r="AD6" s="3">
        <v>450</v>
      </c>
      <c r="AE6" s="3">
        <v>500</v>
      </c>
      <c r="AF6" s="3">
        <v>200</v>
      </c>
      <c r="AG6" s="3">
        <v>170</v>
      </c>
      <c r="AH6" s="3">
        <v>560</v>
      </c>
      <c r="AI6" s="3"/>
    </row>
    <row r="7" spans="1:35" ht="16.5" customHeight="1">
      <c r="A7" s="77"/>
      <c r="B7" s="74" t="s">
        <v>3</v>
      </c>
      <c r="C7" s="75"/>
      <c r="D7" s="24">
        <f t="shared" si="0"/>
        <v>73102</v>
      </c>
      <c r="E7" s="3">
        <v>1700</v>
      </c>
      <c r="F7" s="3">
        <v>2300</v>
      </c>
      <c r="G7" s="3">
        <v>2300</v>
      </c>
      <c r="H7" s="3">
        <v>700</v>
      </c>
      <c r="I7" s="3">
        <v>1400</v>
      </c>
      <c r="J7" s="3">
        <v>2820</v>
      </c>
      <c r="K7" s="3">
        <v>2200</v>
      </c>
      <c r="L7" s="3">
        <v>22</v>
      </c>
      <c r="M7" s="3">
        <v>4980</v>
      </c>
      <c r="N7" s="3">
        <v>1680</v>
      </c>
      <c r="O7" s="3">
        <v>2150</v>
      </c>
      <c r="P7" s="3">
        <v>2600</v>
      </c>
      <c r="Q7" s="3">
        <v>1700</v>
      </c>
      <c r="R7" s="3">
        <v>1680</v>
      </c>
      <c r="S7" s="3">
        <v>2450</v>
      </c>
      <c r="T7" s="3">
        <v>1050</v>
      </c>
      <c r="U7" s="3">
        <v>1400</v>
      </c>
      <c r="V7" s="3">
        <v>1930</v>
      </c>
      <c r="W7" s="3">
        <v>3450</v>
      </c>
      <c r="X7" s="3">
        <v>3180</v>
      </c>
      <c r="Y7" s="3">
        <v>4730</v>
      </c>
      <c r="Z7" s="3">
        <v>2450</v>
      </c>
      <c r="AA7" s="3">
        <v>1550</v>
      </c>
      <c r="AB7" s="3">
        <v>1750</v>
      </c>
      <c r="AC7" s="3">
        <v>2060</v>
      </c>
      <c r="AD7" s="3">
        <v>4730</v>
      </c>
      <c r="AE7" s="3">
        <v>5100</v>
      </c>
      <c r="AF7" s="3">
        <v>1730</v>
      </c>
      <c r="AG7" s="3">
        <v>1810</v>
      </c>
      <c r="AH7" s="3">
        <v>5500</v>
      </c>
      <c r="AI7" s="3"/>
    </row>
    <row r="8" spans="1:35" ht="16.5" customHeight="1">
      <c r="A8" s="77"/>
      <c r="B8" s="74" t="s">
        <v>4</v>
      </c>
      <c r="C8" s="75"/>
      <c r="D8" s="24">
        <f t="shared" si="0"/>
        <v>76275</v>
      </c>
      <c r="E8" s="3">
        <v>1330</v>
      </c>
      <c r="F8" s="3">
        <v>4075</v>
      </c>
      <c r="G8" s="3">
        <v>960</v>
      </c>
      <c r="H8" s="3">
        <v>1870</v>
      </c>
      <c r="I8" s="3">
        <v>1410</v>
      </c>
      <c r="J8" s="3">
        <v>4890</v>
      </c>
      <c r="K8" s="3">
        <v>1280</v>
      </c>
      <c r="L8" s="3">
        <v>220</v>
      </c>
      <c r="M8" s="3">
        <v>0</v>
      </c>
      <c r="N8" s="3">
        <v>3665</v>
      </c>
      <c r="O8" s="3">
        <v>2210</v>
      </c>
      <c r="P8" s="3">
        <v>2400</v>
      </c>
      <c r="Q8" s="3">
        <v>1920</v>
      </c>
      <c r="R8" s="3">
        <v>3915</v>
      </c>
      <c r="S8" s="3">
        <v>2310</v>
      </c>
      <c r="T8" s="3">
        <v>2000</v>
      </c>
      <c r="U8" s="3">
        <v>1460</v>
      </c>
      <c r="V8" s="3">
        <v>2940</v>
      </c>
      <c r="W8" s="3">
        <v>3800</v>
      </c>
      <c r="X8" s="3">
        <v>3820</v>
      </c>
      <c r="Y8" s="3">
        <v>3390</v>
      </c>
      <c r="Z8" s="3">
        <v>2520</v>
      </c>
      <c r="AA8" s="3">
        <v>2500</v>
      </c>
      <c r="AB8" s="3">
        <v>1470</v>
      </c>
      <c r="AC8" s="3">
        <v>3285</v>
      </c>
      <c r="AD8" s="3">
        <v>3900</v>
      </c>
      <c r="AE8" s="3">
        <v>3500</v>
      </c>
      <c r="AF8" s="3">
        <v>1550</v>
      </c>
      <c r="AG8" s="3">
        <v>2605</v>
      </c>
      <c r="AH8" s="3">
        <v>5080</v>
      </c>
      <c r="AI8" s="3"/>
    </row>
    <row r="9" spans="1:35" ht="16.5" customHeight="1">
      <c r="A9" s="77"/>
      <c r="B9" s="74" t="s">
        <v>47</v>
      </c>
      <c r="C9" s="75"/>
      <c r="D9" s="24">
        <f t="shared" si="0"/>
        <v>61327</v>
      </c>
      <c r="E9" s="3">
        <v>660</v>
      </c>
      <c r="F9" s="3">
        <v>2055</v>
      </c>
      <c r="G9" s="3">
        <v>1135</v>
      </c>
      <c r="H9" s="3">
        <v>1270</v>
      </c>
      <c r="I9" s="3">
        <v>730</v>
      </c>
      <c r="J9" s="3">
        <v>3170</v>
      </c>
      <c r="K9" s="3">
        <v>1239</v>
      </c>
      <c r="L9" s="3">
        <v>65</v>
      </c>
      <c r="M9" s="3">
        <v>1014</v>
      </c>
      <c r="N9" s="3">
        <v>2285</v>
      </c>
      <c r="O9" s="3">
        <v>2405</v>
      </c>
      <c r="P9" s="3">
        <v>2880</v>
      </c>
      <c r="Q9" s="3">
        <v>944</v>
      </c>
      <c r="R9" s="3">
        <v>2285</v>
      </c>
      <c r="S9" s="3">
        <v>2785</v>
      </c>
      <c r="T9" s="3">
        <v>1950</v>
      </c>
      <c r="U9" s="3">
        <v>550</v>
      </c>
      <c r="V9" s="3">
        <v>1885</v>
      </c>
      <c r="W9" s="3">
        <v>4490</v>
      </c>
      <c r="X9" s="3">
        <v>2340</v>
      </c>
      <c r="Y9" s="3">
        <v>1540</v>
      </c>
      <c r="Z9" s="3">
        <v>3920</v>
      </c>
      <c r="AA9" s="3">
        <v>2750</v>
      </c>
      <c r="AB9" s="3">
        <v>915</v>
      </c>
      <c r="AC9" s="3">
        <v>1905</v>
      </c>
      <c r="AD9" s="3">
        <v>3570</v>
      </c>
      <c r="AE9" s="3">
        <v>3120</v>
      </c>
      <c r="AF9" s="3">
        <v>855</v>
      </c>
      <c r="AG9" s="3">
        <v>1875</v>
      </c>
      <c r="AH9" s="3">
        <v>4740</v>
      </c>
      <c r="AI9" s="3"/>
    </row>
    <row r="10" spans="1:35" ht="16.5" customHeight="1">
      <c r="A10" s="77"/>
      <c r="B10" s="74" t="s">
        <v>64</v>
      </c>
      <c r="C10" s="75"/>
      <c r="D10" s="24">
        <f t="shared" si="0"/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6.5" customHeight="1">
      <c r="A11" s="77"/>
      <c r="B11" s="74" t="s">
        <v>45</v>
      </c>
      <c r="C11" s="75"/>
      <c r="D11" s="2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6.5" customHeight="1">
      <c r="A12" s="77"/>
      <c r="B12" s="74" t="s">
        <v>42</v>
      </c>
      <c r="C12" s="75"/>
      <c r="D12" s="24">
        <f t="shared" si="0"/>
        <v>53</v>
      </c>
      <c r="E12" s="3"/>
      <c r="F12" s="3"/>
      <c r="G12" s="3"/>
      <c r="H12" s="3"/>
      <c r="I12" s="3"/>
      <c r="J12" s="3">
        <v>19</v>
      </c>
      <c r="K12" s="3">
        <v>10</v>
      </c>
      <c r="L12" s="3"/>
      <c r="M12" s="3">
        <v>13</v>
      </c>
      <c r="N12" s="3"/>
      <c r="O12" s="3"/>
      <c r="P12" s="3"/>
      <c r="Q12" s="3">
        <v>11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6.5" customHeight="1">
      <c r="A13" s="77"/>
      <c r="B13" s="74" t="s">
        <v>55</v>
      </c>
      <c r="C13" s="75"/>
      <c r="D13" s="24">
        <f t="shared" si="0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6.5" customHeight="1">
      <c r="A14" s="77"/>
      <c r="B14" s="74" t="s">
        <v>16</v>
      </c>
      <c r="C14" s="75"/>
      <c r="D14" s="24">
        <f t="shared" si="0"/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6.5" customHeight="1">
      <c r="A15" s="77"/>
      <c r="B15" s="74" t="s">
        <v>18</v>
      </c>
      <c r="C15" s="75"/>
      <c r="D15" s="2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6.5" customHeight="1">
      <c r="A16" s="77"/>
      <c r="B16" s="74" t="s">
        <v>65</v>
      </c>
      <c r="C16" s="75"/>
      <c r="D16" s="24">
        <f t="shared" si="0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>
      <c r="A17" s="77"/>
      <c r="B17" s="74" t="s">
        <v>53</v>
      </c>
      <c r="C17" s="75"/>
      <c r="D17" s="24">
        <f t="shared" si="0"/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6.5" customHeight="1">
      <c r="A18" s="77"/>
      <c r="B18" s="74" t="s">
        <v>23</v>
      </c>
      <c r="C18" s="75"/>
      <c r="D18" s="24">
        <f t="shared" si="0"/>
        <v>183234</v>
      </c>
      <c r="E18" s="3">
        <v>5825</v>
      </c>
      <c r="F18" s="3">
        <v>6120</v>
      </c>
      <c r="G18" s="3">
        <v>2985</v>
      </c>
      <c r="H18" s="3">
        <v>3950</v>
      </c>
      <c r="I18" s="3">
        <v>4725</v>
      </c>
      <c r="J18" s="3">
        <v>9630</v>
      </c>
      <c r="K18" s="3">
        <v>3025</v>
      </c>
      <c r="L18" s="3">
        <v>224</v>
      </c>
      <c r="M18" s="3">
        <v>8605</v>
      </c>
      <c r="N18" s="3">
        <v>5845</v>
      </c>
      <c r="O18" s="3">
        <v>4340</v>
      </c>
      <c r="P18" s="3">
        <v>5200</v>
      </c>
      <c r="Q18" s="3">
        <v>6465</v>
      </c>
      <c r="R18" s="3">
        <v>7345</v>
      </c>
      <c r="S18" s="3">
        <v>4190</v>
      </c>
      <c r="T18" s="3">
        <v>5050</v>
      </c>
      <c r="U18" s="3">
        <v>4405</v>
      </c>
      <c r="V18" s="3">
        <v>5865</v>
      </c>
      <c r="W18" s="3">
        <v>7720</v>
      </c>
      <c r="X18" s="3">
        <v>10370</v>
      </c>
      <c r="Y18" s="3">
        <v>10010</v>
      </c>
      <c r="Z18" s="3">
        <v>4650</v>
      </c>
      <c r="AA18" s="3">
        <v>6900</v>
      </c>
      <c r="AB18" s="3">
        <v>5090</v>
      </c>
      <c r="AC18" s="3">
        <v>5705</v>
      </c>
      <c r="AD18" s="3">
        <v>10010</v>
      </c>
      <c r="AE18" s="3">
        <v>7650</v>
      </c>
      <c r="AF18" s="3">
        <v>4660</v>
      </c>
      <c r="AG18" s="3">
        <v>5805</v>
      </c>
      <c r="AH18" s="3">
        <v>10870</v>
      </c>
      <c r="AI18" s="3"/>
    </row>
    <row r="19" spans="1:35" ht="16.5" customHeight="1">
      <c r="A19" s="77"/>
      <c r="B19" s="74" t="s">
        <v>10</v>
      </c>
      <c r="C19" s="75"/>
      <c r="D19" s="24">
        <f t="shared" si="0"/>
        <v>420</v>
      </c>
      <c r="E19" s="3"/>
      <c r="F19" s="3">
        <v>6</v>
      </c>
      <c r="G19" s="3">
        <v>6</v>
      </c>
      <c r="H19" s="3">
        <v>15</v>
      </c>
      <c r="I19" s="3">
        <v>41</v>
      </c>
      <c r="J19" s="3">
        <v>10</v>
      </c>
      <c r="K19" s="3">
        <v>6</v>
      </c>
      <c r="L19" s="3"/>
      <c r="M19" s="3">
        <v>13</v>
      </c>
      <c r="N19" s="3"/>
      <c r="O19" s="3">
        <v>10</v>
      </c>
      <c r="P19" s="3">
        <v>25</v>
      </c>
      <c r="Q19" s="3">
        <v>13</v>
      </c>
      <c r="R19" s="3"/>
      <c r="S19" s="3">
        <v>4</v>
      </c>
      <c r="T19" s="3">
        <v>15</v>
      </c>
      <c r="U19" s="3">
        <v>33</v>
      </c>
      <c r="V19" s="3"/>
      <c r="W19" s="3">
        <v>4</v>
      </c>
      <c r="X19" s="3">
        <v>84</v>
      </c>
      <c r="Y19" s="3"/>
      <c r="Z19" s="3">
        <v>4</v>
      </c>
      <c r="AA19" s="3">
        <v>25</v>
      </c>
      <c r="AB19" s="3">
        <v>49</v>
      </c>
      <c r="AC19" s="3"/>
      <c r="AD19" s="3">
        <v>0</v>
      </c>
      <c r="AE19" s="3">
        <v>25</v>
      </c>
      <c r="AF19" s="3">
        <v>32</v>
      </c>
      <c r="AG19" s="3"/>
      <c r="AH19" s="3"/>
      <c r="AI19" s="3"/>
    </row>
    <row r="20" spans="1:35" ht="16.5" customHeight="1">
      <c r="A20" s="77"/>
      <c r="B20" s="74" t="s">
        <v>14</v>
      </c>
      <c r="C20" s="75"/>
      <c r="D20" s="24">
        <f t="shared" si="0"/>
        <v>10534</v>
      </c>
      <c r="E20" s="3">
        <v>295</v>
      </c>
      <c r="F20" s="3">
        <v>275</v>
      </c>
      <c r="G20" s="3">
        <v>80</v>
      </c>
      <c r="H20" s="3">
        <v>95</v>
      </c>
      <c r="I20" s="3">
        <v>290</v>
      </c>
      <c r="J20" s="3">
        <v>664</v>
      </c>
      <c r="K20" s="3">
        <v>80</v>
      </c>
      <c r="L20" s="3"/>
      <c r="M20" s="3">
        <v>438</v>
      </c>
      <c r="N20" s="3">
        <v>259</v>
      </c>
      <c r="O20" s="3">
        <v>105</v>
      </c>
      <c r="P20" s="3">
        <v>190</v>
      </c>
      <c r="Q20" s="3">
        <v>335</v>
      </c>
      <c r="R20" s="3">
        <v>239</v>
      </c>
      <c r="S20" s="3">
        <v>205</v>
      </c>
      <c r="T20" s="3">
        <v>95</v>
      </c>
      <c r="U20" s="3">
        <v>305</v>
      </c>
      <c r="V20" s="3">
        <v>239</v>
      </c>
      <c r="W20" s="3">
        <v>430</v>
      </c>
      <c r="X20" s="3">
        <v>878</v>
      </c>
      <c r="Y20" s="3">
        <v>450</v>
      </c>
      <c r="Z20" s="3">
        <v>295</v>
      </c>
      <c r="AA20" s="3">
        <v>330</v>
      </c>
      <c r="AB20" s="3">
        <v>270</v>
      </c>
      <c r="AC20" s="3">
        <v>234</v>
      </c>
      <c r="AD20" s="3">
        <v>395</v>
      </c>
      <c r="AE20" s="3">
        <v>1390</v>
      </c>
      <c r="AF20" s="3">
        <v>305</v>
      </c>
      <c r="AG20" s="3">
        <v>293</v>
      </c>
      <c r="AH20" s="3">
        <v>1075</v>
      </c>
      <c r="AI20" s="3"/>
    </row>
    <row r="21" spans="1:35" ht="16.5" customHeight="1">
      <c r="A21" s="77"/>
      <c r="B21" s="74" t="s">
        <v>63</v>
      </c>
      <c r="C21" s="75"/>
      <c r="D21" s="24">
        <f t="shared" si="0"/>
        <v>682</v>
      </c>
      <c r="E21" s="3"/>
      <c r="F21" s="3">
        <v>12</v>
      </c>
      <c r="G21" s="3">
        <v>15</v>
      </c>
      <c r="H21" s="3">
        <v>35</v>
      </c>
      <c r="I21" s="3"/>
      <c r="J21" s="3">
        <v>92</v>
      </c>
      <c r="K21" s="3">
        <v>35</v>
      </c>
      <c r="L21" s="3">
        <v>4</v>
      </c>
      <c r="M21" s="3">
        <v>13</v>
      </c>
      <c r="N21" s="3">
        <v>18</v>
      </c>
      <c r="O21" s="3">
        <v>13</v>
      </c>
      <c r="P21" s="3">
        <v>17</v>
      </c>
      <c r="Q21" s="3"/>
      <c r="R21" s="3">
        <v>18</v>
      </c>
      <c r="S21" s="3">
        <v>19</v>
      </c>
      <c r="T21" s="3">
        <v>35</v>
      </c>
      <c r="U21" s="3">
        <v>15</v>
      </c>
      <c r="V21" s="3">
        <v>15</v>
      </c>
      <c r="W21" s="3">
        <v>28</v>
      </c>
      <c r="X21" s="3">
        <v>54</v>
      </c>
      <c r="Y21" s="3">
        <v>25</v>
      </c>
      <c r="Z21" s="3">
        <v>23</v>
      </c>
      <c r="AA21" s="3">
        <v>43</v>
      </c>
      <c r="AB21" s="3">
        <v>15</v>
      </c>
      <c r="AC21" s="3">
        <v>13</v>
      </c>
      <c r="AD21" s="3">
        <v>25</v>
      </c>
      <c r="AE21" s="3">
        <v>35</v>
      </c>
      <c r="AF21" s="3">
        <v>4</v>
      </c>
      <c r="AG21" s="3">
        <v>16</v>
      </c>
      <c r="AH21" s="3">
        <v>45</v>
      </c>
      <c r="AI21" s="3"/>
    </row>
    <row r="22" spans="1:35" ht="16.5" customHeight="1">
      <c r="A22" s="78"/>
      <c r="B22" s="74" t="s">
        <v>37</v>
      </c>
      <c r="C22" s="75"/>
      <c r="D22" s="2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6.5" customHeight="1">
      <c r="A23" s="69" t="s">
        <v>24</v>
      </c>
      <c r="B23" s="70"/>
      <c r="C23" s="71"/>
      <c r="D23" s="24">
        <f t="shared" si="0"/>
        <v>411921</v>
      </c>
      <c r="E23" s="24">
        <f t="shared" ref="E23:K23" si="1">SUM(E6:E22)</f>
        <v>9960</v>
      </c>
      <c r="F23" s="24">
        <f t="shared" si="1"/>
        <v>15023</v>
      </c>
      <c r="G23" s="24">
        <f t="shared" si="1"/>
        <v>7661</v>
      </c>
      <c r="H23" s="24">
        <f t="shared" si="1"/>
        <v>7935</v>
      </c>
      <c r="I23" s="24">
        <f t="shared" si="1"/>
        <v>8776</v>
      </c>
      <c r="J23" s="24">
        <f t="shared" si="1"/>
        <v>21515</v>
      </c>
      <c r="K23" s="24">
        <f t="shared" si="1"/>
        <v>8039</v>
      </c>
      <c r="L23" s="24">
        <f>SUM(L6:L22)</f>
        <v>535</v>
      </c>
      <c r="M23" s="24">
        <f t="shared" ref="M23:AB23" si="2">SUM(M6:M22)</f>
        <v>15076</v>
      </c>
      <c r="N23" s="24">
        <f t="shared" si="2"/>
        <v>13952</v>
      </c>
      <c r="O23" s="24">
        <f t="shared" si="2"/>
        <v>11583</v>
      </c>
      <c r="P23" s="24">
        <f t="shared" si="2"/>
        <v>13712</v>
      </c>
      <c r="Q23" s="24">
        <f t="shared" si="2"/>
        <v>11388</v>
      </c>
      <c r="R23" s="24">
        <f t="shared" si="2"/>
        <v>15682</v>
      </c>
      <c r="S23" s="24">
        <f t="shared" si="2"/>
        <v>12383</v>
      </c>
      <c r="T23" s="24">
        <f t="shared" si="2"/>
        <v>10195</v>
      </c>
      <c r="U23" s="24">
        <f t="shared" si="2"/>
        <v>8348</v>
      </c>
      <c r="V23" s="24">
        <f t="shared" si="2"/>
        <v>13044</v>
      </c>
      <c r="W23" s="24">
        <f t="shared" si="2"/>
        <v>20402</v>
      </c>
      <c r="X23" s="24">
        <f t="shared" si="2"/>
        <v>20726</v>
      </c>
      <c r="Y23" s="24">
        <f t="shared" si="2"/>
        <v>20325</v>
      </c>
      <c r="Z23" s="24">
        <f t="shared" si="2"/>
        <v>14242</v>
      </c>
      <c r="AA23" s="24">
        <f t="shared" si="2"/>
        <v>14098</v>
      </c>
      <c r="AB23" s="24">
        <f t="shared" si="2"/>
        <v>9769</v>
      </c>
      <c r="AC23" s="24">
        <f>SUM(AC6:AC22)</f>
        <v>13372</v>
      </c>
      <c r="AD23" s="24">
        <f>SUM(AD6:AD22)</f>
        <v>23080</v>
      </c>
      <c r="AE23" s="24">
        <f>SUM(AE6:AE22)</f>
        <v>21320</v>
      </c>
      <c r="AF23" s="24">
        <f>SUM(AF6:AF22)</f>
        <v>9336</v>
      </c>
      <c r="AG23" s="24">
        <f>SUM(AG6:AG22)</f>
        <v>12574</v>
      </c>
      <c r="AH23" s="41">
        <f>SUM(AH6:AH21)</f>
        <v>27870</v>
      </c>
      <c r="AI23" s="24">
        <f>SUM(AI6:AI22)</f>
        <v>0</v>
      </c>
    </row>
    <row r="24" spans="1:35" ht="16.5" customHeight="1">
      <c r="A24" s="76" t="s">
        <v>7</v>
      </c>
      <c r="B24" s="76" t="s">
        <v>20</v>
      </c>
      <c r="C24" s="26" t="s">
        <v>50</v>
      </c>
      <c r="D24" s="24">
        <f t="shared" si="0"/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6.5" customHeight="1">
      <c r="A25" s="77"/>
      <c r="B25" s="77"/>
      <c r="C25" s="26" t="s">
        <v>0</v>
      </c>
      <c r="D25" s="24">
        <f t="shared" si="0"/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>
      <c r="A26" s="77"/>
      <c r="B26" s="77"/>
      <c r="C26" s="26" t="s">
        <v>36</v>
      </c>
      <c r="D26" s="24">
        <f t="shared" si="0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6.5" customHeight="1">
      <c r="A27" s="77"/>
      <c r="B27" s="77"/>
      <c r="C27" s="26" t="s">
        <v>46</v>
      </c>
      <c r="D27" s="24">
        <f t="shared" si="0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6.5" customHeight="1">
      <c r="A28" s="77"/>
      <c r="B28" s="77"/>
      <c r="C28" s="26" t="s">
        <v>44</v>
      </c>
      <c r="D28" s="24">
        <f t="shared" si="0"/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6.5" customHeight="1">
      <c r="A29" s="77"/>
      <c r="B29" s="77"/>
      <c r="C29" s="26" t="s">
        <v>59</v>
      </c>
      <c r="D29" s="24">
        <f t="shared" si="0"/>
        <v>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>
      <c r="A30" s="77"/>
      <c r="B30" s="77"/>
      <c r="C30" s="26" t="s">
        <v>57</v>
      </c>
      <c r="D30" s="24">
        <f t="shared" si="0"/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6.5" customHeight="1">
      <c r="A31" s="77"/>
      <c r="B31" s="77"/>
      <c r="C31" s="26" t="s">
        <v>54</v>
      </c>
      <c r="D31" s="24">
        <f t="shared" si="0"/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>
      <c r="A32" s="77"/>
      <c r="B32" s="77"/>
      <c r="C32" s="26" t="s">
        <v>21</v>
      </c>
      <c r="D32" s="24">
        <f t="shared" si="0"/>
        <v>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6.5" customHeight="1">
      <c r="A33" s="77"/>
      <c r="B33" s="77"/>
      <c r="C33" s="26" t="s">
        <v>52</v>
      </c>
      <c r="D33" s="24">
        <f t="shared" si="0"/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6.5" customHeight="1">
      <c r="A34" s="77"/>
      <c r="B34" s="78"/>
      <c r="C34" s="26" t="s">
        <v>6</v>
      </c>
      <c r="D34" s="24">
        <f t="shared" si="0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>
      <c r="A35" s="77"/>
      <c r="B35" s="76" t="s">
        <v>19</v>
      </c>
      <c r="C35" s="26" t="s">
        <v>48</v>
      </c>
      <c r="D35" s="24">
        <f t="shared" si="0"/>
        <v>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>
      <c r="A36" s="77"/>
      <c r="B36" s="77"/>
      <c r="C36" s="26" t="s">
        <v>38</v>
      </c>
      <c r="D36" s="24">
        <f t="shared" si="0"/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77"/>
      <c r="B37" s="77"/>
      <c r="C37" s="26" t="s">
        <v>22</v>
      </c>
      <c r="D37" s="24">
        <f t="shared" si="0"/>
        <v>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>
      <c r="A38" s="77"/>
      <c r="B38" s="77"/>
      <c r="C38" s="26" t="s">
        <v>43</v>
      </c>
      <c r="D38" s="24">
        <f t="shared" si="0"/>
        <v>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>
      <c r="A39" s="77"/>
      <c r="B39" s="78"/>
      <c r="C39" s="26" t="s">
        <v>8</v>
      </c>
      <c r="D39" s="24">
        <f t="shared" si="0"/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6.5" customHeight="1">
      <c r="A40" s="77"/>
      <c r="B40" s="76" t="s">
        <v>17</v>
      </c>
      <c r="C40" s="26" t="s">
        <v>56</v>
      </c>
      <c r="D40" s="24">
        <f t="shared" si="0"/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>
      <c r="A41" s="77"/>
      <c r="B41" s="77"/>
      <c r="C41" s="26" t="s">
        <v>61</v>
      </c>
      <c r="D41" s="24">
        <f t="shared" si="0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77"/>
      <c r="B42" s="77"/>
      <c r="C42" s="26" t="s">
        <v>40</v>
      </c>
      <c r="D42" s="24">
        <f t="shared" si="0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6.5" customHeight="1">
      <c r="A43" s="77"/>
      <c r="B43" s="77"/>
      <c r="C43" s="26" t="s">
        <v>51</v>
      </c>
      <c r="D43" s="24">
        <f t="shared" si="0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6.5" customHeight="1">
      <c r="A44" s="77"/>
      <c r="B44" s="77"/>
      <c r="C44" s="26" t="s">
        <v>49</v>
      </c>
      <c r="D44" s="24">
        <f t="shared" si="0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6.5" customHeight="1">
      <c r="A45" s="77"/>
      <c r="B45" s="78"/>
      <c r="C45" s="26" t="s">
        <v>62</v>
      </c>
      <c r="D45" s="24">
        <f t="shared" si="0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6.5" customHeight="1">
      <c r="A46" s="77"/>
      <c r="B46" s="76" t="s">
        <v>13</v>
      </c>
      <c r="C46" s="26" t="s">
        <v>41</v>
      </c>
      <c r="D46" s="24">
        <f t="shared" si="0"/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6.5" customHeight="1">
      <c r="A47" s="78"/>
      <c r="B47" s="78"/>
      <c r="C47" s="26" t="s">
        <v>60</v>
      </c>
      <c r="D47" s="24">
        <f t="shared" si="0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6.5" customHeight="1">
      <c r="A48" s="69" t="s">
        <v>24</v>
      </c>
      <c r="B48" s="70"/>
      <c r="C48" s="71"/>
      <c r="D48" s="24">
        <f t="shared" si="0"/>
        <v>0</v>
      </c>
      <c r="E48" s="24">
        <f t="shared" ref="E48:AI48" si="3">SUM(E31:E47)</f>
        <v>0</v>
      </c>
      <c r="F48" s="24">
        <f t="shared" si="3"/>
        <v>0</v>
      </c>
      <c r="G48" s="24">
        <f t="shared" si="3"/>
        <v>0</v>
      </c>
      <c r="H48" s="24">
        <f t="shared" si="3"/>
        <v>0</v>
      </c>
      <c r="I48" s="24">
        <f t="shared" si="3"/>
        <v>0</v>
      </c>
      <c r="J48" s="24">
        <f t="shared" si="3"/>
        <v>0</v>
      </c>
      <c r="K48" s="24">
        <f t="shared" si="3"/>
        <v>0</v>
      </c>
      <c r="L48" s="24">
        <f t="shared" si="3"/>
        <v>0</v>
      </c>
      <c r="M48" s="24">
        <f t="shared" si="3"/>
        <v>0</v>
      </c>
      <c r="N48" s="24">
        <f t="shared" si="3"/>
        <v>0</v>
      </c>
      <c r="O48" s="24">
        <f t="shared" si="3"/>
        <v>0</v>
      </c>
      <c r="P48" s="24">
        <f t="shared" si="3"/>
        <v>0</v>
      </c>
      <c r="Q48" s="24">
        <f t="shared" si="3"/>
        <v>0</v>
      </c>
      <c r="R48" s="24">
        <f t="shared" si="3"/>
        <v>0</v>
      </c>
      <c r="S48" s="24">
        <f t="shared" si="3"/>
        <v>0</v>
      </c>
      <c r="T48" s="24">
        <f t="shared" si="3"/>
        <v>0</v>
      </c>
      <c r="U48" s="24">
        <f t="shared" si="3"/>
        <v>0</v>
      </c>
      <c r="V48" s="24">
        <f t="shared" si="3"/>
        <v>0</v>
      </c>
      <c r="W48" s="24">
        <f t="shared" si="3"/>
        <v>0</v>
      </c>
      <c r="X48" s="24">
        <f t="shared" si="3"/>
        <v>0</v>
      </c>
      <c r="Y48" s="24">
        <f t="shared" si="3"/>
        <v>0</v>
      </c>
      <c r="Z48" s="24">
        <f t="shared" si="3"/>
        <v>0</v>
      </c>
      <c r="AA48" s="24">
        <f t="shared" si="3"/>
        <v>0</v>
      </c>
      <c r="AB48" s="24">
        <f t="shared" si="3"/>
        <v>0</v>
      </c>
      <c r="AC48" s="24">
        <f t="shared" si="3"/>
        <v>0</v>
      </c>
      <c r="AD48" s="24">
        <f t="shared" si="3"/>
        <v>0</v>
      </c>
      <c r="AE48" s="24">
        <f t="shared" si="3"/>
        <v>0</v>
      </c>
      <c r="AF48" s="24">
        <f t="shared" si="3"/>
        <v>0</v>
      </c>
      <c r="AG48" s="24">
        <f t="shared" si="3"/>
        <v>0</v>
      </c>
      <c r="AH48" s="24">
        <f t="shared" si="3"/>
        <v>0</v>
      </c>
      <c r="AI48" s="24">
        <f t="shared" si="3"/>
        <v>0</v>
      </c>
    </row>
    <row r="49" spans="1:35" ht="16.5" customHeight="1">
      <c r="A49" s="79" t="s">
        <v>9</v>
      </c>
      <c r="B49" s="80"/>
      <c r="C49" s="81"/>
      <c r="D49" s="25">
        <f t="shared" si="0"/>
        <v>411921</v>
      </c>
      <c r="E49" s="25">
        <f t="shared" ref="E49:AI49" si="4">SUM(E23,E48)</f>
        <v>9960</v>
      </c>
      <c r="F49" s="25">
        <f t="shared" si="4"/>
        <v>15023</v>
      </c>
      <c r="G49" s="25">
        <f t="shared" si="4"/>
        <v>7661</v>
      </c>
      <c r="H49" s="25">
        <f t="shared" si="4"/>
        <v>7935</v>
      </c>
      <c r="I49" s="25">
        <f t="shared" si="4"/>
        <v>8776</v>
      </c>
      <c r="J49" s="25">
        <f t="shared" si="4"/>
        <v>21515</v>
      </c>
      <c r="K49" s="25">
        <f t="shared" si="4"/>
        <v>8039</v>
      </c>
      <c r="L49" s="25">
        <f t="shared" si="4"/>
        <v>535</v>
      </c>
      <c r="M49" s="25">
        <f t="shared" si="4"/>
        <v>15076</v>
      </c>
      <c r="N49" s="25">
        <f t="shared" si="4"/>
        <v>13952</v>
      </c>
      <c r="O49" s="25">
        <f t="shared" si="4"/>
        <v>11583</v>
      </c>
      <c r="P49" s="25">
        <f t="shared" si="4"/>
        <v>13712</v>
      </c>
      <c r="Q49" s="25">
        <f t="shared" si="4"/>
        <v>11388</v>
      </c>
      <c r="R49" s="25">
        <f t="shared" si="4"/>
        <v>15682</v>
      </c>
      <c r="S49" s="25">
        <f t="shared" si="4"/>
        <v>12383</v>
      </c>
      <c r="T49" s="25">
        <f t="shared" si="4"/>
        <v>10195</v>
      </c>
      <c r="U49" s="25">
        <f t="shared" si="4"/>
        <v>8348</v>
      </c>
      <c r="V49" s="25">
        <f t="shared" si="4"/>
        <v>13044</v>
      </c>
      <c r="W49" s="25">
        <f t="shared" si="4"/>
        <v>20402</v>
      </c>
      <c r="X49" s="25">
        <f t="shared" si="4"/>
        <v>20726</v>
      </c>
      <c r="Y49" s="25">
        <f t="shared" si="4"/>
        <v>20325</v>
      </c>
      <c r="Z49" s="25">
        <f t="shared" si="4"/>
        <v>14242</v>
      </c>
      <c r="AA49" s="25">
        <f t="shared" si="4"/>
        <v>14098</v>
      </c>
      <c r="AB49" s="25">
        <f t="shared" si="4"/>
        <v>9769</v>
      </c>
      <c r="AC49" s="25">
        <f t="shared" si="4"/>
        <v>13372</v>
      </c>
      <c r="AD49" s="25">
        <f t="shared" si="4"/>
        <v>23080</v>
      </c>
      <c r="AE49" s="25">
        <f t="shared" si="4"/>
        <v>21320</v>
      </c>
      <c r="AF49" s="25">
        <f t="shared" si="4"/>
        <v>9336</v>
      </c>
      <c r="AG49" s="25">
        <f t="shared" si="4"/>
        <v>12574</v>
      </c>
      <c r="AH49" s="25">
        <f t="shared" si="4"/>
        <v>27870</v>
      </c>
      <c r="AI49" s="25">
        <f t="shared" si="4"/>
        <v>0</v>
      </c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2020. 1월 이용현황통계</vt:lpstr>
      <vt:lpstr>2020. 2월 이용현황통계</vt:lpstr>
      <vt:lpstr>2020. 3월 이용현황통계</vt:lpstr>
      <vt:lpstr>2020. 4월 이용현황통계</vt:lpstr>
      <vt:lpstr>2020. 5월 이용현황통계</vt:lpstr>
      <vt:lpstr>2020. 6월 이용현황통계</vt:lpstr>
      <vt:lpstr>2020. 7월 이용현황통계</vt:lpstr>
      <vt:lpstr>2020. 8월 이용현황통계</vt:lpstr>
      <vt:lpstr>2020. 9월 이용현황통계</vt:lpstr>
      <vt:lpstr>2020. 10월 이용현황통계</vt:lpstr>
      <vt:lpstr>2020. 11월 이용현황통계</vt:lpstr>
      <vt:lpstr>2020. 12월 이용현황통계</vt:lpstr>
      <vt:lpstr>2020년 이용현황 총계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</dc:creator>
  <cp:lastModifiedBy>user</cp:lastModifiedBy>
  <cp:revision>226</cp:revision>
  <cp:lastPrinted>2020-08-02T03:05:38Z</cp:lastPrinted>
  <dcterms:created xsi:type="dcterms:W3CDTF">2012-12-05T04:10:20Z</dcterms:created>
  <dcterms:modified xsi:type="dcterms:W3CDTF">2021-01-04T02:35:44Z</dcterms:modified>
</cp:coreProperties>
</file>